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blo\OneDrive - Universidad de Concepción\UdeC\CMSTP-TW 2023\paper documents\"/>
    </mc:Choice>
  </mc:AlternateContent>
  <xr:revisionPtr revIDLastSave="0" documentId="13_ncr:1_{276EBC36-F5F7-4856-998D-E8A2F19EE82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Hoj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7" l="1"/>
  <c r="O7" i="7"/>
  <c r="N7" i="7"/>
  <c r="J7" i="7"/>
  <c r="I7" i="7"/>
  <c r="H7" i="7"/>
  <c r="G7" i="7"/>
  <c r="F7" i="7"/>
  <c r="E7" i="7"/>
  <c r="D7" i="7"/>
  <c r="C7" i="7"/>
  <c r="B7" i="7"/>
  <c r="P6" i="7"/>
  <c r="O6" i="7"/>
  <c r="N6" i="7"/>
  <c r="K6" i="7" s="1"/>
  <c r="J6" i="7"/>
  <c r="I6" i="7"/>
  <c r="H6" i="7"/>
  <c r="G6" i="7"/>
  <c r="F6" i="7"/>
  <c r="E6" i="7"/>
  <c r="D6" i="7"/>
  <c r="C6" i="7"/>
  <c r="B6" i="7"/>
  <c r="P5" i="7"/>
  <c r="O5" i="7"/>
  <c r="N5" i="7"/>
  <c r="L5" i="7" s="1"/>
  <c r="J5" i="7"/>
  <c r="I5" i="7"/>
  <c r="H5" i="7"/>
  <c r="G5" i="7"/>
  <c r="F5" i="7"/>
  <c r="F8" i="7" s="1"/>
  <c r="E5" i="7"/>
  <c r="D5" i="7"/>
  <c r="C5" i="7"/>
  <c r="B5" i="7"/>
  <c r="P4" i="7"/>
  <c r="O4" i="7"/>
  <c r="N4" i="7"/>
  <c r="L4" i="7" s="1"/>
  <c r="J4" i="7"/>
  <c r="J8" i="7" s="1"/>
  <c r="I4" i="7"/>
  <c r="I8" i="7" s="1"/>
  <c r="H4" i="7"/>
  <c r="H8" i="7" s="1"/>
  <c r="G4" i="7"/>
  <c r="G8" i="7" s="1"/>
  <c r="F4" i="7"/>
  <c r="E4" i="7"/>
  <c r="E8" i="7" s="1"/>
  <c r="D4" i="7"/>
  <c r="D8" i="7" s="1"/>
  <c r="C4" i="7"/>
  <c r="C8" i="7" s="1"/>
  <c r="B4" i="7"/>
  <c r="B8" i="7" s="1"/>
  <c r="P3" i="7"/>
  <c r="O3" i="7"/>
  <c r="N3" i="7"/>
  <c r="J3" i="7"/>
  <c r="I3" i="7"/>
  <c r="H3" i="7"/>
  <c r="G3" i="7"/>
  <c r="F3" i="7"/>
  <c r="E3" i="7"/>
  <c r="D3" i="7"/>
  <c r="C3" i="7"/>
  <c r="B3" i="7"/>
  <c r="L7" i="7"/>
  <c r="K7" i="7"/>
  <c r="L6" i="7"/>
  <c r="L3" i="7"/>
  <c r="K3" i="7"/>
  <c r="L8" i="7" l="1"/>
  <c r="K5" i="7"/>
  <c r="K4" i="7"/>
  <c r="K8" i="7" s="1"/>
  <c r="B62" i="6" l="1"/>
  <c r="B61" i="6"/>
  <c r="B60" i="6"/>
  <c r="B59" i="6"/>
  <c r="B58" i="6"/>
  <c r="B57" i="6"/>
  <c r="B56" i="6"/>
  <c r="AK56" i="6" s="1"/>
  <c r="B55" i="6"/>
  <c r="AK55" i="6" s="1"/>
  <c r="B54" i="6"/>
  <c r="AJ54" i="6" s="1"/>
  <c r="B53" i="6"/>
  <c r="AK53" i="6" s="1"/>
  <c r="B52" i="6"/>
  <c r="AK52" i="6" s="1"/>
  <c r="B51" i="6"/>
  <c r="AK51" i="6" s="1"/>
  <c r="B50" i="6"/>
  <c r="AJ50" i="6" s="1"/>
  <c r="B49" i="6"/>
  <c r="AK49" i="6" s="1"/>
  <c r="B48" i="6"/>
  <c r="AJ48" i="6" s="1"/>
  <c r="B47" i="6"/>
  <c r="AJ47" i="6" s="1"/>
  <c r="B46" i="6"/>
  <c r="B45" i="6"/>
  <c r="B44" i="6"/>
  <c r="B43" i="6"/>
  <c r="B42" i="6"/>
  <c r="B41" i="6"/>
  <c r="AJ41" i="6" s="1"/>
  <c r="B40" i="6"/>
  <c r="AJ40" i="6" s="1"/>
  <c r="B39" i="6"/>
  <c r="AK39" i="6" s="1"/>
  <c r="B38" i="6"/>
  <c r="AJ38" i="6" s="1"/>
  <c r="B37" i="6"/>
  <c r="AK37" i="6" s="1"/>
  <c r="B36" i="6"/>
  <c r="AJ36" i="6" s="1"/>
  <c r="B35" i="6"/>
  <c r="AJ35" i="6" s="1"/>
  <c r="B34" i="6"/>
  <c r="AK34" i="6" s="1"/>
  <c r="B33" i="6"/>
  <c r="AK33" i="6" s="1"/>
  <c r="B32" i="6"/>
  <c r="AJ32" i="6" s="1"/>
  <c r="B31" i="6"/>
  <c r="AJ31" i="6" s="1"/>
  <c r="B30" i="6"/>
  <c r="B29" i="6"/>
  <c r="B28" i="6"/>
  <c r="B27" i="6"/>
  <c r="B26" i="6"/>
  <c r="B25" i="6"/>
  <c r="AK25" i="6" s="1"/>
  <c r="B24" i="6"/>
  <c r="AK24" i="6" s="1"/>
  <c r="B23" i="6"/>
  <c r="AK23" i="6" s="1"/>
  <c r="B22" i="6"/>
  <c r="AJ22" i="6" s="1"/>
  <c r="B21" i="6"/>
  <c r="AJ21" i="6" s="1"/>
  <c r="B20" i="6"/>
  <c r="AK20" i="6" s="1"/>
  <c r="B19" i="6"/>
  <c r="AJ19" i="6" s="1"/>
  <c r="B18" i="6"/>
  <c r="AJ18" i="6" s="1"/>
  <c r="B17" i="6"/>
  <c r="AK17" i="6" s="1"/>
  <c r="B16" i="6"/>
  <c r="AJ16" i="6" s="1"/>
  <c r="B15" i="6"/>
  <c r="AJ15" i="6" s="1"/>
  <c r="B14" i="6"/>
  <c r="B13" i="6"/>
  <c r="B12" i="6"/>
  <c r="B11" i="6"/>
  <c r="B10" i="6"/>
  <c r="AJ10" i="6" s="1"/>
  <c r="B9" i="6"/>
  <c r="AJ9" i="6" s="1"/>
  <c r="B8" i="6"/>
  <c r="AK8" i="6" s="1"/>
  <c r="B7" i="6"/>
  <c r="AK7" i="6" s="1"/>
  <c r="B6" i="6"/>
  <c r="AJ6" i="6" s="1"/>
  <c r="B5" i="6"/>
  <c r="AK5" i="6" s="1"/>
  <c r="B4" i="6"/>
  <c r="AK4" i="6" s="1"/>
  <c r="B3" i="6"/>
  <c r="AK3" i="6" s="1"/>
  <c r="B62" i="5"/>
  <c r="B61" i="5"/>
  <c r="AJ61" i="5" s="1"/>
  <c r="B60" i="5"/>
  <c r="AK60" i="5" s="1"/>
  <c r="B59" i="5"/>
  <c r="AK59" i="5" s="1"/>
  <c r="B58" i="5"/>
  <c r="B57" i="5"/>
  <c r="AK57" i="5" s="1"/>
  <c r="B56" i="5"/>
  <c r="B55" i="5"/>
  <c r="B54" i="5"/>
  <c r="AJ54" i="5" s="1"/>
  <c r="B53" i="5"/>
  <c r="AJ53" i="5" s="1"/>
  <c r="B52" i="5"/>
  <c r="AK52" i="5" s="1"/>
  <c r="B51" i="5"/>
  <c r="AJ51" i="5" s="1"/>
  <c r="B50" i="5"/>
  <c r="AK50" i="5" s="1"/>
  <c r="B49" i="5"/>
  <c r="AK49" i="5" s="1"/>
  <c r="B48" i="5"/>
  <c r="AK48" i="5" s="1"/>
  <c r="B47" i="5"/>
  <c r="AK47" i="5" s="1"/>
  <c r="B46" i="5"/>
  <c r="B45" i="5"/>
  <c r="AK45" i="5" s="1"/>
  <c r="B44" i="5"/>
  <c r="AK44" i="5" s="1"/>
  <c r="B43" i="5"/>
  <c r="AK43" i="5" s="1"/>
  <c r="B42" i="5"/>
  <c r="B41" i="5"/>
  <c r="B40" i="5"/>
  <c r="B39" i="5"/>
  <c r="B38" i="5"/>
  <c r="AJ38" i="5" s="1"/>
  <c r="B37" i="5"/>
  <c r="AJ37" i="5" s="1"/>
  <c r="B36" i="5"/>
  <c r="AK36" i="5" s="1"/>
  <c r="B35" i="5"/>
  <c r="AK35" i="5" s="1"/>
  <c r="B34" i="5"/>
  <c r="AK34" i="5" s="1"/>
  <c r="B33" i="5"/>
  <c r="AK33" i="5" s="1"/>
  <c r="B32" i="5"/>
  <c r="AJ32" i="5" s="1"/>
  <c r="B31" i="5"/>
  <c r="AK31" i="5" s="1"/>
  <c r="B30" i="5"/>
  <c r="AJ30" i="5" s="1"/>
  <c r="B29" i="5"/>
  <c r="AK29" i="5" s="1"/>
  <c r="B28" i="5"/>
  <c r="AK28" i="5" s="1"/>
  <c r="B27" i="5"/>
  <c r="AK27" i="5" s="1"/>
  <c r="B26" i="5"/>
  <c r="B25" i="5"/>
  <c r="B24" i="5"/>
  <c r="B23" i="5"/>
  <c r="B22" i="5"/>
  <c r="AJ22" i="5" s="1"/>
  <c r="B21" i="5"/>
  <c r="AK21" i="5" s="1"/>
  <c r="B20" i="5"/>
  <c r="AK20" i="5" s="1"/>
  <c r="B19" i="5"/>
  <c r="AK19" i="5" s="1"/>
  <c r="B18" i="5"/>
  <c r="AJ18" i="5" s="1"/>
  <c r="B17" i="5"/>
  <c r="AK17" i="5" s="1"/>
  <c r="B16" i="5"/>
  <c r="AK16" i="5" s="1"/>
  <c r="B15" i="5"/>
  <c r="AK15" i="5" s="1"/>
  <c r="B14" i="5"/>
  <c r="AK14" i="5" s="1"/>
  <c r="B13" i="5"/>
  <c r="AK13" i="5" s="1"/>
  <c r="B12" i="5"/>
  <c r="AK12" i="5" s="1"/>
  <c r="B11" i="5"/>
  <c r="AJ11" i="5" s="1"/>
  <c r="B10" i="5"/>
  <c r="B9" i="5"/>
  <c r="B8" i="5"/>
  <c r="B7" i="5"/>
  <c r="B6" i="5"/>
  <c r="AJ6" i="5" s="1"/>
  <c r="B5" i="5"/>
  <c r="AJ5" i="5" s="1"/>
  <c r="B4" i="5"/>
  <c r="AK4" i="5" s="1"/>
  <c r="B3" i="5"/>
  <c r="AK3" i="5" s="1"/>
  <c r="B62" i="4"/>
  <c r="AK62" i="4" s="1"/>
  <c r="B61" i="4"/>
  <c r="B60" i="4"/>
  <c r="B59" i="4"/>
  <c r="AK59" i="4" s="1"/>
  <c r="B58" i="4"/>
  <c r="AK58" i="4" s="1"/>
  <c r="B57" i="4"/>
  <c r="B56" i="4"/>
  <c r="AJ56" i="4" s="1"/>
  <c r="B55" i="4"/>
  <c r="AK55" i="4" s="1"/>
  <c r="B54" i="4"/>
  <c r="AJ54" i="4" s="1"/>
  <c r="B53" i="4"/>
  <c r="AK53" i="4" s="1"/>
  <c r="B52" i="4"/>
  <c r="AJ52" i="4" s="1"/>
  <c r="B51" i="4"/>
  <c r="AK51" i="4" s="1"/>
  <c r="B50" i="4"/>
  <c r="AK50" i="4" s="1"/>
  <c r="B49" i="4"/>
  <c r="AK49" i="4" s="1"/>
  <c r="B48" i="4"/>
  <c r="AK48" i="4" s="1"/>
  <c r="B47" i="4"/>
  <c r="AK47" i="4" s="1"/>
  <c r="B46" i="4"/>
  <c r="AK46" i="4" s="1"/>
  <c r="B45" i="4"/>
  <c r="B44" i="4"/>
  <c r="AJ44" i="4" s="1"/>
  <c r="B43" i="4"/>
  <c r="AK43" i="4" s="1"/>
  <c r="B42" i="4"/>
  <c r="B41" i="4"/>
  <c r="B40" i="4"/>
  <c r="AK40" i="4" s="1"/>
  <c r="B39" i="4"/>
  <c r="AK39" i="4" s="1"/>
  <c r="B38" i="4"/>
  <c r="AK38" i="4" s="1"/>
  <c r="B37" i="4"/>
  <c r="AK37" i="4" s="1"/>
  <c r="B36" i="4"/>
  <c r="AJ36" i="4" s="1"/>
  <c r="B35" i="4"/>
  <c r="AK35" i="4" s="1"/>
  <c r="B34" i="4"/>
  <c r="AK34" i="4" s="1"/>
  <c r="B33" i="4"/>
  <c r="AK33" i="4" s="1"/>
  <c r="B32" i="4"/>
  <c r="AK32" i="4" s="1"/>
  <c r="B31" i="4"/>
  <c r="AK31" i="4" s="1"/>
  <c r="B30" i="4"/>
  <c r="AK30" i="4" s="1"/>
  <c r="B29" i="4"/>
  <c r="B28" i="4"/>
  <c r="AK28" i="4" s="1"/>
  <c r="B27" i="4"/>
  <c r="B26" i="4"/>
  <c r="B25" i="4"/>
  <c r="AJ25" i="4" s="1"/>
  <c r="B24" i="4"/>
  <c r="AK24" i="4" s="1"/>
  <c r="B23" i="4"/>
  <c r="AK23" i="4" s="1"/>
  <c r="B22" i="4"/>
  <c r="AK22" i="4" s="1"/>
  <c r="B21" i="4"/>
  <c r="AK21" i="4" s="1"/>
  <c r="B20" i="4"/>
  <c r="AK20" i="4" s="1"/>
  <c r="B19" i="4"/>
  <c r="AK19" i="4" s="1"/>
  <c r="B18" i="4"/>
  <c r="AK18" i="4" s="1"/>
  <c r="B17" i="4"/>
  <c r="AK17" i="4" s="1"/>
  <c r="B16" i="4"/>
  <c r="AK16" i="4" s="1"/>
  <c r="B15" i="4"/>
  <c r="AK15" i="4" s="1"/>
  <c r="B14" i="4"/>
  <c r="AK14" i="4" s="1"/>
  <c r="B13" i="4"/>
  <c r="B12" i="4"/>
  <c r="B11" i="4"/>
  <c r="B10" i="4"/>
  <c r="B9" i="4"/>
  <c r="AK9" i="4" s="1"/>
  <c r="B8" i="4"/>
  <c r="AK8" i="4" s="1"/>
  <c r="B7" i="4"/>
  <c r="AK7" i="4" s="1"/>
  <c r="B6" i="4"/>
  <c r="AK6" i="4" s="1"/>
  <c r="B5" i="4"/>
  <c r="AK5" i="4" s="1"/>
  <c r="B4" i="4"/>
  <c r="AK4" i="4" s="1"/>
  <c r="B3" i="4"/>
  <c r="AK3" i="4" s="1"/>
  <c r="B62" i="3"/>
  <c r="AK62" i="3" s="1"/>
  <c r="B61" i="3"/>
  <c r="AJ61" i="3" s="1"/>
  <c r="B60" i="3"/>
  <c r="AK60" i="3" s="1"/>
  <c r="B59" i="3"/>
  <c r="AK59" i="3" s="1"/>
  <c r="B58" i="3"/>
  <c r="AK58" i="3" s="1"/>
  <c r="B57" i="3"/>
  <c r="AK57" i="3" s="1"/>
  <c r="B56" i="3"/>
  <c r="AK56" i="3" s="1"/>
  <c r="B55" i="3"/>
  <c r="AJ55" i="3" s="1"/>
  <c r="B54" i="3"/>
  <c r="AK54" i="3" s="1"/>
  <c r="B53" i="3"/>
  <c r="AK53" i="3" s="1"/>
  <c r="B52" i="3"/>
  <c r="AK52" i="3" s="1"/>
  <c r="B51" i="3"/>
  <c r="AK51" i="3" s="1"/>
  <c r="B50" i="3"/>
  <c r="AJ50" i="3" s="1"/>
  <c r="B49" i="3"/>
  <c r="AK49" i="3" s="1"/>
  <c r="B48" i="3"/>
  <c r="AK48" i="3" s="1"/>
  <c r="B47" i="3"/>
  <c r="AK47" i="3" s="1"/>
  <c r="B46" i="3"/>
  <c r="AK46" i="3" s="1"/>
  <c r="B45" i="3"/>
  <c r="B44" i="3"/>
  <c r="B43" i="3"/>
  <c r="AK43" i="3" s="1"/>
  <c r="B42" i="3"/>
  <c r="AK42" i="3" s="1"/>
  <c r="B41" i="3"/>
  <c r="B40" i="3"/>
  <c r="AJ40" i="3" s="1"/>
  <c r="B39" i="3"/>
  <c r="AK39" i="3" s="1"/>
  <c r="B38" i="3"/>
  <c r="AK38" i="3" s="1"/>
  <c r="B37" i="3"/>
  <c r="AK37" i="3" s="1"/>
  <c r="B36" i="3"/>
  <c r="AK36" i="3" s="1"/>
  <c r="B35" i="3"/>
  <c r="AJ35" i="3" s="1"/>
  <c r="B34" i="3"/>
  <c r="AK34" i="3" s="1"/>
  <c r="B33" i="3"/>
  <c r="AJ33" i="3" s="1"/>
  <c r="B32" i="3"/>
  <c r="AK32" i="3" s="1"/>
  <c r="B31" i="3"/>
  <c r="AK31" i="3" s="1"/>
  <c r="B30" i="3"/>
  <c r="AK30" i="3" s="1"/>
  <c r="B29" i="3"/>
  <c r="AK29" i="3" s="1"/>
  <c r="B28" i="3"/>
  <c r="AK28" i="3" s="1"/>
  <c r="B27" i="3"/>
  <c r="AK27" i="3" s="1"/>
  <c r="B26" i="3"/>
  <c r="AK26" i="3" s="1"/>
  <c r="B25" i="3"/>
  <c r="AK25" i="3" s="1"/>
  <c r="B24" i="3"/>
  <c r="AK24" i="3" s="1"/>
  <c r="B23" i="3"/>
  <c r="AK23" i="3" s="1"/>
  <c r="B22" i="3"/>
  <c r="AK22" i="3" s="1"/>
  <c r="B21" i="3"/>
  <c r="AK21" i="3" s="1"/>
  <c r="B20" i="3"/>
  <c r="AK20" i="3" s="1"/>
  <c r="B19" i="3"/>
  <c r="AK19" i="3" s="1"/>
  <c r="B18" i="3"/>
  <c r="AK18" i="3" s="1"/>
  <c r="B17" i="3"/>
  <c r="AK17" i="3" s="1"/>
  <c r="B16" i="3"/>
  <c r="AK16" i="3" s="1"/>
  <c r="B15" i="3"/>
  <c r="AK15" i="3" s="1"/>
  <c r="B14" i="3"/>
  <c r="AJ14" i="3" s="1"/>
  <c r="B13" i="3"/>
  <c r="AK13" i="3" s="1"/>
  <c r="B12" i="3"/>
  <c r="AK12" i="3" s="1"/>
  <c r="B11" i="3"/>
  <c r="AK11" i="3" s="1"/>
  <c r="B10" i="3"/>
  <c r="AJ10" i="3" s="1"/>
  <c r="B9" i="3"/>
  <c r="AK9" i="3" s="1"/>
  <c r="B8" i="3"/>
  <c r="AK8" i="3" s="1"/>
  <c r="B7" i="3"/>
  <c r="AK7" i="3" s="1"/>
  <c r="B6" i="3"/>
  <c r="AK6" i="3" s="1"/>
  <c r="B5" i="3"/>
  <c r="AK5" i="3" s="1"/>
  <c r="B4" i="3"/>
  <c r="AK4" i="3" s="1"/>
  <c r="B3" i="3"/>
  <c r="AJ3" i="3" s="1"/>
  <c r="B62" i="2"/>
  <c r="B61" i="2"/>
  <c r="B60" i="2"/>
  <c r="B59" i="2"/>
  <c r="B58" i="2"/>
  <c r="AK58" i="2" s="1"/>
  <c r="B57" i="2"/>
  <c r="AK57" i="2" s="1"/>
  <c r="B56" i="2"/>
  <c r="AK56" i="2" s="1"/>
  <c r="B55" i="2"/>
  <c r="AK55" i="2" s="1"/>
  <c r="B54" i="2"/>
  <c r="AK54" i="2" s="1"/>
  <c r="B53" i="2"/>
  <c r="AJ53" i="2" s="1"/>
  <c r="B52" i="2"/>
  <c r="AK52" i="2" s="1"/>
  <c r="B51" i="2"/>
  <c r="AK51" i="2" s="1"/>
  <c r="B50" i="2"/>
  <c r="AK50" i="2" s="1"/>
  <c r="B49" i="2"/>
  <c r="AK49" i="2" s="1"/>
  <c r="B48" i="2"/>
  <c r="B47" i="2"/>
  <c r="AK47" i="2" s="1"/>
  <c r="B46" i="2"/>
  <c r="B45" i="2"/>
  <c r="B44" i="2"/>
  <c r="B43" i="2"/>
  <c r="AJ43" i="2" s="1"/>
  <c r="B42" i="2"/>
  <c r="AK42" i="2" s="1"/>
  <c r="B41" i="2"/>
  <c r="AK41" i="2" s="1"/>
  <c r="B40" i="2"/>
  <c r="AK40" i="2" s="1"/>
  <c r="B39" i="2"/>
  <c r="AK39" i="2" s="1"/>
  <c r="B38" i="2"/>
  <c r="AJ38" i="2" s="1"/>
  <c r="B37" i="2"/>
  <c r="AK37" i="2" s="1"/>
  <c r="B36" i="2"/>
  <c r="AK36" i="2" s="1"/>
  <c r="B35" i="2"/>
  <c r="AK35" i="2" s="1"/>
  <c r="B34" i="2"/>
  <c r="AK34" i="2" s="1"/>
  <c r="B33" i="2"/>
  <c r="AK33" i="2" s="1"/>
  <c r="B32" i="2"/>
  <c r="AJ32" i="2" s="1"/>
  <c r="B31" i="2"/>
  <c r="AK31" i="2" s="1"/>
  <c r="B30" i="2"/>
  <c r="B29" i="2"/>
  <c r="B28" i="2"/>
  <c r="B27" i="2"/>
  <c r="AK27" i="2" s="1"/>
  <c r="B26" i="2"/>
  <c r="AK26" i="2" s="1"/>
  <c r="B25" i="2"/>
  <c r="AK25" i="2" s="1"/>
  <c r="B24" i="2"/>
  <c r="AJ24" i="2" s="1"/>
  <c r="B23" i="2"/>
  <c r="AK23" i="2" s="1"/>
  <c r="B22" i="2"/>
  <c r="AK22" i="2" s="1"/>
  <c r="B21" i="2"/>
  <c r="AK21" i="2" s="1"/>
  <c r="B20" i="2"/>
  <c r="AK20" i="2" s="1"/>
  <c r="B19" i="2"/>
  <c r="AK19" i="2" s="1"/>
  <c r="B18" i="2"/>
  <c r="AJ18" i="2" s="1"/>
  <c r="B17" i="2"/>
  <c r="AK17" i="2" s="1"/>
  <c r="B16" i="2"/>
  <c r="AK16" i="2" s="1"/>
  <c r="B15" i="2"/>
  <c r="AK15" i="2" s="1"/>
  <c r="B14" i="2"/>
  <c r="B13" i="2"/>
  <c r="AK13" i="2" s="1"/>
  <c r="B12" i="2"/>
  <c r="AJ12" i="2" s="1"/>
  <c r="B11" i="2"/>
  <c r="AK11" i="2" s="1"/>
  <c r="B10" i="2"/>
  <c r="AK10" i="2" s="1"/>
  <c r="B9" i="2"/>
  <c r="AK9" i="2" s="1"/>
  <c r="B8" i="2"/>
  <c r="B7" i="2"/>
  <c r="AK7" i="2" s="1"/>
  <c r="B6" i="2"/>
  <c r="AK6" i="2" s="1"/>
  <c r="B5" i="2"/>
  <c r="AK5" i="2" s="1"/>
  <c r="B4" i="2"/>
  <c r="AK4" i="2" s="1"/>
  <c r="B3" i="2"/>
  <c r="AK3" i="2" s="1"/>
  <c r="F9" i="1"/>
  <c r="E9" i="1"/>
  <c r="D9" i="1"/>
  <c r="AI63" i="2"/>
  <c r="AH63" i="2"/>
  <c r="AG63" i="2"/>
  <c r="B9" i="1" s="1"/>
  <c r="AK62" i="2"/>
  <c r="AJ62" i="2"/>
  <c r="AK61" i="2"/>
  <c r="AJ61" i="2"/>
  <c r="AK60" i="2"/>
  <c r="AJ60" i="2"/>
  <c r="AK59" i="2"/>
  <c r="AJ59" i="2"/>
  <c r="AJ49" i="2"/>
  <c r="AK48" i="2"/>
  <c r="AJ48" i="2"/>
  <c r="AK46" i="2"/>
  <c r="AJ46" i="2"/>
  <c r="AK45" i="2"/>
  <c r="AJ45" i="2"/>
  <c r="AK44" i="2"/>
  <c r="AJ44" i="2"/>
  <c r="AK43" i="2"/>
  <c r="AJ40" i="2"/>
  <c r="AK30" i="2"/>
  <c r="AJ30" i="2"/>
  <c r="AK29" i="2"/>
  <c r="AJ29" i="2"/>
  <c r="AK28" i="2"/>
  <c r="AJ28" i="2"/>
  <c r="AK14" i="2"/>
  <c r="AJ14" i="2"/>
  <c r="AJ13" i="2"/>
  <c r="AK12" i="2"/>
  <c r="AJ9" i="2"/>
  <c r="AK8" i="2"/>
  <c r="AJ8" i="2"/>
  <c r="AI63" i="3"/>
  <c r="AH63" i="3"/>
  <c r="AG63" i="3"/>
  <c r="C9" i="1" s="1"/>
  <c r="AJ46" i="3"/>
  <c r="AK45" i="3"/>
  <c r="AJ45" i="3"/>
  <c r="AK44" i="3"/>
  <c r="AJ44" i="3"/>
  <c r="AK41" i="3"/>
  <c r="AJ41" i="3"/>
  <c r="AK14" i="3"/>
  <c r="AI63" i="4"/>
  <c r="AH63" i="4"/>
  <c r="AG63" i="4"/>
  <c r="AK61" i="4"/>
  <c r="AJ61" i="4"/>
  <c r="AK60" i="4"/>
  <c r="AJ60" i="4"/>
  <c r="AJ58" i="4"/>
  <c r="AK57" i="4"/>
  <c r="AJ57" i="4"/>
  <c r="AK56" i="4"/>
  <c r="AK45" i="4"/>
  <c r="AJ45" i="4"/>
  <c r="AK44" i="4"/>
  <c r="AJ43" i="4"/>
  <c r="AK42" i="4"/>
  <c r="AJ42" i="4"/>
  <c r="AK41" i="4"/>
  <c r="AJ41" i="4"/>
  <c r="AK29" i="4"/>
  <c r="AJ29" i="4"/>
  <c r="AJ28" i="4"/>
  <c r="AK27" i="4"/>
  <c r="AJ27" i="4"/>
  <c r="AK26" i="4"/>
  <c r="AJ26" i="4"/>
  <c r="AK25" i="4"/>
  <c r="AK13" i="4"/>
  <c r="AJ13" i="4"/>
  <c r="AK12" i="4"/>
  <c r="AJ12" i="4"/>
  <c r="AK11" i="4"/>
  <c r="AJ11" i="4"/>
  <c r="AK10" i="4"/>
  <c r="AJ10" i="4"/>
  <c r="AI63" i="5"/>
  <c r="AH63" i="5"/>
  <c r="AG63" i="5"/>
  <c r="AK62" i="5"/>
  <c r="AJ62" i="5"/>
  <c r="AK61" i="5"/>
  <c r="AK58" i="5"/>
  <c r="AJ58" i="5"/>
  <c r="AJ57" i="5"/>
  <c r="AK56" i="5"/>
  <c r="AJ56" i="5"/>
  <c r="AK55" i="5"/>
  <c r="AJ55" i="5"/>
  <c r="AK54" i="5"/>
  <c r="AK46" i="5"/>
  <c r="AJ46" i="5"/>
  <c r="AK42" i="5"/>
  <c r="AJ42" i="5"/>
  <c r="AK41" i="5"/>
  <c r="AJ41" i="5"/>
  <c r="AK40" i="5"/>
  <c r="AJ40" i="5"/>
  <c r="AK39" i="5"/>
  <c r="AJ39" i="5"/>
  <c r="AK38" i="5"/>
  <c r="AK30" i="5"/>
  <c r="AJ27" i="5"/>
  <c r="AK26" i="5"/>
  <c r="AJ26" i="5"/>
  <c r="AK25" i="5"/>
  <c r="AJ25" i="5"/>
  <c r="AK24" i="5"/>
  <c r="AJ24" i="5"/>
  <c r="AK23" i="5"/>
  <c r="AJ23" i="5"/>
  <c r="AK22" i="5"/>
  <c r="AJ12" i="5"/>
  <c r="AK11" i="5"/>
  <c r="AK10" i="5"/>
  <c r="AJ10" i="5"/>
  <c r="AK9" i="5"/>
  <c r="AJ9" i="5"/>
  <c r="AK8" i="5"/>
  <c r="AJ8" i="5"/>
  <c r="AK7" i="5"/>
  <c r="AJ7" i="5"/>
  <c r="AI63" i="6"/>
  <c r="AH63" i="6"/>
  <c r="AG63" i="6"/>
  <c r="AK62" i="6"/>
  <c r="AJ62" i="6"/>
  <c r="AK61" i="6"/>
  <c r="AJ61" i="6"/>
  <c r="AK60" i="6"/>
  <c r="AJ60" i="6"/>
  <c r="AK59" i="6"/>
  <c r="AJ59" i="6"/>
  <c r="AK58" i="6"/>
  <c r="AJ58" i="6"/>
  <c r="AK57" i="6"/>
  <c r="AJ57" i="6"/>
  <c r="AK46" i="6"/>
  <c r="AJ46" i="6"/>
  <c r="AK45" i="6"/>
  <c r="AJ45" i="6"/>
  <c r="AK44" i="6"/>
  <c r="AJ44" i="6"/>
  <c r="AK43" i="6"/>
  <c r="AJ43" i="6"/>
  <c r="AK42" i="6"/>
  <c r="AJ42" i="6"/>
  <c r="AK41" i="6"/>
  <c r="AK30" i="6"/>
  <c r="AJ30" i="6"/>
  <c r="AK29" i="6"/>
  <c r="AJ29" i="6"/>
  <c r="AK28" i="6"/>
  <c r="AJ28" i="6"/>
  <c r="AK27" i="6"/>
  <c r="AJ27" i="6"/>
  <c r="AK26" i="6"/>
  <c r="AJ26" i="6"/>
  <c r="AK14" i="6"/>
  <c r="AJ14" i="6"/>
  <c r="AK13" i="6"/>
  <c r="AJ13" i="6"/>
  <c r="AK12" i="6"/>
  <c r="AJ12" i="6"/>
  <c r="AK11" i="6"/>
  <c r="AJ11" i="6"/>
  <c r="AK10" i="6"/>
  <c r="AK6" i="6" l="1"/>
  <c r="AJ7" i="6"/>
  <c r="AK22" i="6"/>
  <c r="AJ23" i="6"/>
  <c r="AK38" i="6"/>
  <c r="AJ8" i="6"/>
  <c r="AJ39" i="6"/>
  <c r="AJ24" i="6"/>
  <c r="AJ55" i="6"/>
  <c r="AK9" i="6"/>
  <c r="AJ25" i="6"/>
  <c r="AK40" i="6"/>
  <c r="AJ56" i="6"/>
  <c r="AK54" i="6"/>
  <c r="AJ43" i="5"/>
  <c r="AJ28" i="5"/>
  <c r="AJ59" i="5"/>
  <c r="AJ13" i="5"/>
  <c r="AJ44" i="5"/>
  <c r="AJ29" i="5"/>
  <c r="AJ60" i="5"/>
  <c r="AJ14" i="5"/>
  <c r="AJ45" i="5"/>
  <c r="AK6" i="5"/>
  <c r="AJ59" i="4"/>
  <c r="AJ14" i="4"/>
  <c r="AJ30" i="4"/>
  <c r="AJ16" i="4"/>
  <c r="AJ46" i="4"/>
  <c r="AJ32" i="4"/>
  <c r="AJ62" i="4"/>
  <c r="AJ8" i="4"/>
  <c r="AJ17" i="4"/>
  <c r="AJ48" i="4"/>
  <c r="AJ24" i="4"/>
  <c r="AJ33" i="4"/>
  <c r="AJ9" i="4"/>
  <c r="AJ40" i="4"/>
  <c r="AJ49" i="4"/>
  <c r="AJ9" i="3"/>
  <c r="AK10" i="3"/>
  <c r="AJ11" i="3"/>
  <c r="AJ10" i="2"/>
  <c r="AJ17" i="2"/>
  <c r="AK24" i="2"/>
  <c r="AK32" i="2"/>
  <c r="AJ33" i="2"/>
  <c r="AJ25" i="2"/>
  <c r="AJ22" i="3"/>
  <c r="AK55" i="3"/>
  <c r="AJ23" i="3"/>
  <c r="AJ56" i="3"/>
  <c r="AJ25" i="3"/>
  <c r="AJ6" i="3"/>
  <c r="AJ57" i="3"/>
  <c r="AJ29" i="3"/>
  <c r="AJ7" i="3"/>
  <c r="AJ59" i="3"/>
  <c r="AJ30" i="3"/>
  <c r="AJ8" i="3"/>
  <c r="AJ60" i="3"/>
  <c r="AK40" i="3"/>
  <c r="AJ26" i="3"/>
  <c r="AJ12" i="3"/>
  <c r="AJ27" i="3"/>
  <c r="AJ42" i="3"/>
  <c r="AJ13" i="3"/>
  <c r="AJ28" i="3"/>
  <c r="AJ43" i="3"/>
  <c r="AJ58" i="3"/>
  <c r="AJ38" i="3"/>
  <c r="AK61" i="3"/>
  <c r="AJ24" i="3"/>
  <c r="AJ39" i="3"/>
  <c r="AJ54" i="3"/>
  <c r="AJ62" i="3"/>
  <c r="G9" i="1"/>
  <c r="AJ16" i="2"/>
  <c r="AJ56" i="2"/>
  <c r="AJ26" i="2"/>
  <c r="AJ57" i="2"/>
  <c r="AJ11" i="2"/>
  <c r="AJ42" i="2"/>
  <c r="AJ27" i="2"/>
  <c r="AJ58" i="2"/>
  <c r="AJ41" i="2"/>
  <c r="AK15" i="6"/>
  <c r="AK31" i="6"/>
  <c r="AK47" i="6"/>
  <c r="AK16" i="6"/>
  <c r="AK32" i="6"/>
  <c r="AK48" i="6"/>
  <c r="AJ33" i="6"/>
  <c r="AJ34" i="6"/>
  <c r="AK50" i="6"/>
  <c r="AJ3" i="6"/>
  <c r="AJ51" i="6"/>
  <c r="AK19" i="6"/>
  <c r="AJ4" i="6"/>
  <c r="AJ52" i="6"/>
  <c r="AJ5" i="6"/>
  <c r="AJ37" i="6"/>
  <c r="AJ17" i="6"/>
  <c r="AJ49" i="6"/>
  <c r="AK18" i="6"/>
  <c r="AK35" i="6"/>
  <c r="AJ20" i="6"/>
  <c r="AK36" i="6"/>
  <c r="AJ53" i="6"/>
  <c r="AK21" i="6"/>
  <c r="AJ15" i="5"/>
  <c r="AJ31" i="5"/>
  <c r="AJ47" i="5"/>
  <c r="AJ16" i="5"/>
  <c r="AJ48" i="5"/>
  <c r="AK32" i="5"/>
  <c r="AJ17" i="5"/>
  <c r="AJ33" i="5"/>
  <c r="AJ34" i="5"/>
  <c r="AK18" i="5"/>
  <c r="AJ3" i="5"/>
  <c r="AJ19" i="5"/>
  <c r="AJ35" i="5"/>
  <c r="AK51" i="5"/>
  <c r="AJ4" i="5"/>
  <c r="AJ20" i="5"/>
  <c r="AJ36" i="5"/>
  <c r="AJ52" i="5"/>
  <c r="AK5" i="5"/>
  <c r="AK37" i="5"/>
  <c r="AK53" i="5"/>
  <c r="AJ49" i="5"/>
  <c r="AJ50" i="5"/>
  <c r="AJ21" i="5"/>
  <c r="AJ18" i="4"/>
  <c r="AJ34" i="4"/>
  <c r="AJ50" i="4"/>
  <c r="AK36" i="4"/>
  <c r="AK52" i="4"/>
  <c r="AJ5" i="4"/>
  <c r="AJ21" i="4"/>
  <c r="AJ37" i="4"/>
  <c r="AJ53" i="4"/>
  <c r="AJ6" i="4"/>
  <c r="AJ22" i="4"/>
  <c r="AK54" i="4"/>
  <c r="AJ7" i="4"/>
  <c r="AJ63" i="4" s="1"/>
  <c r="J9" i="1" s="1"/>
  <c r="AJ15" i="4"/>
  <c r="AJ23" i="4"/>
  <c r="AJ31" i="4"/>
  <c r="AJ39" i="4"/>
  <c r="AJ47" i="4"/>
  <c r="AJ55" i="4"/>
  <c r="AJ3" i="4"/>
  <c r="AJ19" i="4"/>
  <c r="AJ35" i="4"/>
  <c r="AJ51" i="4"/>
  <c r="AJ4" i="4"/>
  <c r="AJ20" i="4"/>
  <c r="AJ38" i="4"/>
  <c r="AJ17" i="3"/>
  <c r="AJ49" i="3"/>
  <c r="AK33" i="3"/>
  <c r="AK50" i="3"/>
  <c r="AJ19" i="3"/>
  <c r="AK3" i="3"/>
  <c r="AK35" i="3"/>
  <c r="AJ4" i="3"/>
  <c r="AJ20" i="3"/>
  <c r="AJ36" i="3"/>
  <c r="AJ52" i="3"/>
  <c r="AJ5" i="3"/>
  <c r="AJ21" i="3"/>
  <c r="AJ37" i="3"/>
  <c r="AJ53" i="3"/>
  <c r="AJ15" i="3"/>
  <c r="AJ31" i="3"/>
  <c r="AJ47" i="3"/>
  <c r="AJ16" i="3"/>
  <c r="AJ32" i="3"/>
  <c r="AJ48" i="3"/>
  <c r="AJ18" i="3"/>
  <c r="AJ34" i="3"/>
  <c r="AJ51" i="3"/>
  <c r="AK18" i="2"/>
  <c r="AJ3" i="2"/>
  <c r="AJ19" i="2"/>
  <c r="AJ35" i="2"/>
  <c r="AJ20" i="2"/>
  <c r="AJ36" i="2"/>
  <c r="AJ52" i="2"/>
  <c r="AK53" i="2"/>
  <c r="AK38" i="2"/>
  <c r="AJ7" i="2"/>
  <c r="AJ15" i="2"/>
  <c r="AJ23" i="2"/>
  <c r="AJ31" i="2"/>
  <c r="AJ39" i="2"/>
  <c r="AJ47" i="2"/>
  <c r="AJ55" i="2"/>
  <c r="AJ34" i="2"/>
  <c r="AJ50" i="2"/>
  <c r="AJ51" i="2"/>
  <c r="AJ4" i="2"/>
  <c r="AJ5" i="2"/>
  <c r="AJ21" i="2"/>
  <c r="AJ37" i="2"/>
  <c r="AJ6" i="2"/>
  <c r="AJ22" i="2"/>
  <c r="AJ54" i="2"/>
  <c r="AK63" i="6" l="1"/>
  <c r="R9" i="1" s="1"/>
  <c r="AJ63" i="6"/>
  <c r="L9" i="1" s="1"/>
  <c r="AK63" i="5"/>
  <c r="Q9" i="1" s="1"/>
  <c r="AK63" i="4"/>
  <c r="P9" i="1" s="1"/>
  <c r="AJ64" i="3"/>
  <c r="U9" i="1" s="1"/>
  <c r="AJ63" i="3"/>
  <c r="I9" i="1" s="1"/>
  <c r="AJ63" i="2"/>
  <c r="H9" i="1" s="1"/>
  <c r="AK63" i="2"/>
  <c r="N9" i="1" s="1"/>
  <c r="AJ64" i="6"/>
  <c r="X9" i="1" s="1"/>
  <c r="AJ64" i="5"/>
  <c r="W9" i="1" s="1"/>
  <c r="AJ63" i="5"/>
  <c r="K9" i="1" s="1"/>
  <c r="AJ64" i="4"/>
  <c r="V9" i="1" s="1"/>
  <c r="AK63" i="3"/>
  <c r="O9" i="1" s="1"/>
  <c r="AJ64" i="2"/>
  <c r="T9" i="1" s="1"/>
  <c r="Y9" i="1" l="1"/>
  <c r="M9" i="1"/>
  <c r="S9" i="1"/>
  <c r="T63" i="5" l="1"/>
  <c r="S63" i="5"/>
  <c r="R63" i="5"/>
  <c r="E6" i="1" s="1"/>
  <c r="AD63" i="6"/>
  <c r="AC63" i="6"/>
  <c r="AB63" i="6"/>
  <c r="Y63" i="6"/>
  <c r="X63" i="6"/>
  <c r="W63" i="6"/>
  <c r="T63" i="6"/>
  <c r="S63" i="6"/>
  <c r="R63" i="6"/>
  <c r="F6" i="1" s="1"/>
  <c r="O63" i="6"/>
  <c r="N63" i="6"/>
  <c r="M63" i="6"/>
  <c r="F5" i="1" s="1"/>
  <c r="P57" i="6"/>
  <c r="AD63" i="5"/>
  <c r="AC63" i="5"/>
  <c r="AB63" i="5"/>
  <c r="E8" i="1" s="1"/>
  <c r="Y63" i="5"/>
  <c r="X63" i="5"/>
  <c r="W63" i="5"/>
  <c r="O63" i="5"/>
  <c r="N63" i="5"/>
  <c r="M63" i="5"/>
  <c r="AD63" i="4"/>
  <c r="AC63" i="4"/>
  <c r="AB63" i="4"/>
  <c r="D8" i="1" s="1"/>
  <c r="Y63" i="4"/>
  <c r="X63" i="4"/>
  <c r="W63" i="4"/>
  <c r="D7" i="1" s="1"/>
  <c r="T63" i="4"/>
  <c r="S63" i="4"/>
  <c r="R63" i="4"/>
  <c r="O63" i="4"/>
  <c r="N63" i="4"/>
  <c r="M63" i="4"/>
  <c r="D5" i="1" s="1"/>
  <c r="AF18" i="4"/>
  <c r="U6" i="4"/>
  <c r="Q6" i="4"/>
  <c r="AA3" i="4"/>
  <c r="AD63" i="3"/>
  <c r="AC63" i="3"/>
  <c r="AB63" i="3"/>
  <c r="C8" i="1" s="1"/>
  <c r="Y63" i="3"/>
  <c r="X63" i="3"/>
  <c r="W63" i="3"/>
  <c r="C7" i="1" s="1"/>
  <c r="T63" i="3"/>
  <c r="S63" i="3"/>
  <c r="R63" i="3"/>
  <c r="O63" i="3"/>
  <c r="N63" i="3"/>
  <c r="M63" i="3"/>
  <c r="C5" i="1" s="1"/>
  <c r="Q60" i="2"/>
  <c r="AA59" i="2"/>
  <c r="Z58" i="2"/>
  <c r="AF56" i="2"/>
  <c r="AA54" i="2"/>
  <c r="U53" i="2"/>
  <c r="P44" i="2"/>
  <c r="AA42" i="2"/>
  <c r="V41" i="2"/>
  <c r="P37" i="2"/>
  <c r="AF31" i="2"/>
  <c r="P29" i="2"/>
  <c r="U25" i="2"/>
  <c r="AA24" i="2"/>
  <c r="V22" i="2"/>
  <c r="Z21" i="2"/>
  <c r="AE15" i="2"/>
  <c r="U13" i="2"/>
  <c r="AE10" i="2"/>
  <c r="Q9" i="2"/>
  <c r="AE6" i="2"/>
  <c r="Z5" i="2"/>
  <c r="AF62" i="3"/>
  <c r="AA61" i="3"/>
  <c r="AA60" i="3"/>
  <c r="AA59" i="3"/>
  <c r="AF58" i="3"/>
  <c r="AF57" i="3"/>
  <c r="AE56" i="3"/>
  <c r="AF55" i="3"/>
  <c r="Z54" i="3"/>
  <c r="AF53" i="3"/>
  <c r="U52" i="3"/>
  <c r="AF51" i="3"/>
  <c r="AF50" i="3"/>
  <c r="AF49" i="3"/>
  <c r="AA48" i="3"/>
  <c r="AA47" i="3"/>
  <c r="AF46" i="3"/>
  <c r="AA45" i="3"/>
  <c r="P44" i="3"/>
  <c r="AA43" i="3"/>
  <c r="AF42" i="3"/>
  <c r="AF41" i="3"/>
  <c r="AA40" i="3"/>
  <c r="AF39" i="3"/>
  <c r="Z38" i="3"/>
  <c r="AF37" i="3"/>
  <c r="U36" i="3"/>
  <c r="AF35" i="3"/>
  <c r="AF34" i="3"/>
  <c r="AF33" i="3"/>
  <c r="Z32" i="3"/>
  <c r="AA31" i="3"/>
  <c r="AF30" i="3"/>
  <c r="U29" i="3"/>
  <c r="AE28" i="3"/>
  <c r="AA27" i="3"/>
  <c r="AF26" i="3"/>
  <c r="AF25" i="3"/>
  <c r="AE24" i="3"/>
  <c r="AF23" i="3"/>
  <c r="V22" i="3"/>
  <c r="AF21" i="3"/>
  <c r="AA20" i="3"/>
  <c r="AF19" i="3"/>
  <c r="AF18" i="3"/>
  <c r="AF17" i="3"/>
  <c r="Z16" i="3"/>
  <c r="AA15" i="3"/>
  <c r="AF14" i="3"/>
  <c r="U13" i="3"/>
  <c r="AF12" i="3"/>
  <c r="AA11" i="3"/>
  <c r="AF10" i="3"/>
  <c r="AF9" i="3"/>
  <c r="AF8" i="3"/>
  <c r="AF7" i="3"/>
  <c r="AA6" i="3"/>
  <c r="AF5" i="3"/>
  <c r="Q4" i="3"/>
  <c r="AF3" i="3"/>
  <c r="P62" i="4"/>
  <c r="Z61" i="4"/>
  <c r="AF60" i="4"/>
  <c r="P59" i="4"/>
  <c r="AE58" i="4"/>
  <c r="P54" i="4"/>
  <c r="AF52" i="4"/>
  <c r="Z51" i="4"/>
  <c r="AF50" i="4"/>
  <c r="AF49" i="4"/>
  <c r="AE46" i="4"/>
  <c r="P45" i="4"/>
  <c r="U44" i="4"/>
  <c r="V40" i="4"/>
  <c r="AF38" i="4"/>
  <c r="Z37" i="4"/>
  <c r="AE36" i="4"/>
  <c r="P35" i="4"/>
  <c r="AE34" i="4"/>
  <c r="AF33" i="4"/>
  <c r="V32" i="4"/>
  <c r="Z30" i="4"/>
  <c r="Z27" i="4"/>
  <c r="P25" i="4"/>
  <c r="AA24" i="4"/>
  <c r="P23" i="4"/>
  <c r="U22" i="4"/>
  <c r="AF20" i="4"/>
  <c r="U18" i="4"/>
  <c r="AF17" i="4"/>
  <c r="P16" i="4"/>
  <c r="Z15" i="4"/>
  <c r="P13" i="4"/>
  <c r="V11" i="4"/>
  <c r="AF6" i="4"/>
  <c r="AA5" i="4"/>
  <c r="AF4" i="4"/>
  <c r="AF62" i="5"/>
  <c r="U61" i="5"/>
  <c r="Z60" i="5"/>
  <c r="V59" i="5"/>
  <c r="Q58" i="5"/>
  <c r="AF57" i="5"/>
  <c r="AF56" i="5"/>
  <c r="P55" i="5"/>
  <c r="AA54" i="5"/>
  <c r="P53" i="5"/>
  <c r="AF52" i="5"/>
  <c r="V51" i="5"/>
  <c r="AE50" i="5"/>
  <c r="V49" i="5"/>
  <c r="V48" i="5"/>
  <c r="Q47" i="5"/>
  <c r="AF46" i="5"/>
  <c r="U45" i="5"/>
  <c r="V44" i="5"/>
  <c r="V43" i="5"/>
  <c r="Q42" i="5"/>
  <c r="AF41" i="5"/>
  <c r="Z40" i="5"/>
  <c r="Q39" i="5"/>
  <c r="AA38" i="5"/>
  <c r="Q37" i="5"/>
  <c r="AA36" i="5"/>
  <c r="P35" i="5"/>
  <c r="AF34" i="5"/>
  <c r="P33" i="5"/>
  <c r="AE32" i="5"/>
  <c r="U31" i="5"/>
  <c r="U30" i="5"/>
  <c r="V29" i="5"/>
  <c r="Z28" i="5"/>
  <c r="V27" i="5"/>
  <c r="Q26" i="5"/>
  <c r="AF25" i="5"/>
  <c r="Z24" i="5"/>
  <c r="Q23" i="5"/>
  <c r="Q22" i="5"/>
  <c r="U21" i="5"/>
  <c r="U20" i="5"/>
  <c r="P19" i="5"/>
  <c r="AA18" i="5"/>
  <c r="Q17" i="5"/>
  <c r="P16" i="5"/>
  <c r="Q15" i="5"/>
  <c r="AF14" i="5"/>
  <c r="P13" i="5"/>
  <c r="V12" i="5"/>
  <c r="Q11" i="5"/>
  <c r="AE10" i="5"/>
  <c r="AF9" i="5"/>
  <c r="V8" i="5"/>
  <c r="V7" i="5"/>
  <c r="Z6" i="5"/>
  <c r="P5" i="5"/>
  <c r="AA4" i="5"/>
  <c r="V3" i="5"/>
  <c r="AF4" i="6"/>
  <c r="Q5" i="6"/>
  <c r="P6" i="6"/>
  <c r="U7" i="6"/>
  <c r="Z8" i="6"/>
  <c r="P9" i="6"/>
  <c r="Q12" i="6"/>
  <c r="Z14" i="6"/>
  <c r="Z15" i="6"/>
  <c r="AE16" i="6"/>
  <c r="V20" i="6"/>
  <c r="Z21" i="6"/>
  <c r="AE22" i="6"/>
  <c r="Z23" i="6"/>
  <c r="AA26" i="6"/>
  <c r="AA28" i="6"/>
  <c r="P29" i="6"/>
  <c r="P31" i="6"/>
  <c r="Z32" i="6"/>
  <c r="Z33" i="6"/>
  <c r="AF36" i="6"/>
  <c r="P37" i="6"/>
  <c r="V38" i="6"/>
  <c r="AF40" i="6"/>
  <c r="P41" i="6"/>
  <c r="AE42" i="6"/>
  <c r="U43" i="6"/>
  <c r="AF44" i="6"/>
  <c r="AF46" i="6"/>
  <c r="AF50" i="6"/>
  <c r="V52" i="6"/>
  <c r="V53" i="6"/>
  <c r="U54" i="6"/>
  <c r="U55" i="6"/>
  <c r="AF56" i="6"/>
  <c r="Q58" i="6"/>
  <c r="AF62" i="6"/>
  <c r="Z3" i="6"/>
  <c r="E5" i="1"/>
  <c r="F8" i="1"/>
  <c r="F7" i="1"/>
  <c r="E7" i="1"/>
  <c r="D6" i="1"/>
  <c r="C6" i="1"/>
  <c r="M63" i="2"/>
  <c r="B5" i="1" s="1"/>
  <c r="N63" i="2"/>
  <c r="O63" i="2"/>
  <c r="AD63" i="2"/>
  <c r="AC63" i="2"/>
  <c r="AB63" i="2"/>
  <c r="B8" i="1" s="1"/>
  <c r="Y63" i="2"/>
  <c r="X63" i="2"/>
  <c r="W63" i="2"/>
  <c r="B7" i="1" s="1"/>
  <c r="T63" i="2"/>
  <c r="S63" i="2"/>
  <c r="R63" i="2"/>
  <c r="B6" i="1" s="1"/>
  <c r="K64" i="6"/>
  <c r="F64" i="6"/>
  <c r="K64" i="5"/>
  <c r="F64" i="5"/>
  <c r="K64" i="4"/>
  <c r="F64" i="4"/>
  <c r="K64" i="3"/>
  <c r="F64" i="3"/>
  <c r="K64" i="2"/>
  <c r="F64" i="2"/>
  <c r="P4" i="3" l="1"/>
  <c r="P6" i="3"/>
  <c r="Q6" i="3"/>
  <c r="U6" i="3"/>
  <c r="V58" i="3"/>
  <c r="Z58" i="3"/>
  <c r="Z10" i="3"/>
  <c r="AE32" i="3"/>
  <c r="AF32" i="3"/>
  <c r="P34" i="3"/>
  <c r="Q34" i="3"/>
  <c r="U34" i="3"/>
  <c r="P54" i="3"/>
  <c r="Q54" i="3"/>
  <c r="U54" i="3"/>
  <c r="V10" i="3"/>
  <c r="U44" i="3"/>
  <c r="AA16" i="3"/>
  <c r="AE16" i="3"/>
  <c r="AF16" i="3"/>
  <c r="P18" i="3"/>
  <c r="Q18" i="3"/>
  <c r="P22" i="3"/>
  <c r="Q22" i="3"/>
  <c r="U22" i="3"/>
  <c r="V30" i="3"/>
  <c r="AA32" i="3"/>
  <c r="Z44" i="3"/>
  <c r="V61" i="3"/>
  <c r="AE47" i="3"/>
  <c r="Z61" i="3"/>
  <c r="Z13" i="3"/>
  <c r="Z34" i="3"/>
  <c r="AF61" i="3"/>
  <c r="AA13" i="3"/>
  <c r="AA34" i="3"/>
  <c r="Q48" i="3"/>
  <c r="AE13" i="3"/>
  <c r="AE34" i="3"/>
  <c r="Q62" i="3"/>
  <c r="V50" i="3"/>
  <c r="P38" i="3"/>
  <c r="Z50" i="3"/>
  <c r="AE50" i="3"/>
  <c r="V44" i="3"/>
  <c r="Z46" i="3"/>
  <c r="AA46" i="3"/>
  <c r="AE46" i="3"/>
  <c r="P13" i="3"/>
  <c r="V13" i="3"/>
  <c r="V34" i="3"/>
  <c r="AF47" i="3"/>
  <c r="AE61" i="3"/>
  <c r="V27" i="3"/>
  <c r="P48" i="3"/>
  <c r="Z27" i="3"/>
  <c r="P62" i="3"/>
  <c r="AE27" i="3"/>
  <c r="U48" i="3"/>
  <c r="P16" i="3"/>
  <c r="AE29" i="3"/>
  <c r="P36" i="3"/>
  <c r="Q16" i="3"/>
  <c r="AF29" i="3"/>
  <c r="U16" i="3"/>
  <c r="P30" i="3"/>
  <c r="Q38" i="3"/>
  <c r="AA50" i="3"/>
  <c r="V16" i="3"/>
  <c r="Q30" i="3"/>
  <c r="U38" i="3"/>
  <c r="U30" i="3"/>
  <c r="Q44" i="3"/>
  <c r="P52" i="3"/>
  <c r="Q25" i="4"/>
  <c r="Z60" i="4"/>
  <c r="P50" i="4"/>
  <c r="Q50" i="4"/>
  <c r="U50" i="4"/>
  <c r="V50" i="4"/>
  <c r="Q27" i="4"/>
  <c r="P11" i="4"/>
  <c r="AF36" i="4"/>
  <c r="Q11" i="4"/>
  <c r="P37" i="4"/>
  <c r="Z11" i="4"/>
  <c r="Q37" i="4"/>
  <c r="AE54" i="4"/>
  <c r="AA11" i="4"/>
  <c r="U37" i="4"/>
  <c r="AF54" i="4"/>
  <c r="V37" i="4"/>
  <c r="P20" i="4"/>
  <c r="Q20" i="4"/>
  <c r="AA60" i="4"/>
  <c r="U20" i="4"/>
  <c r="AE60" i="4"/>
  <c r="V20" i="4"/>
  <c r="P4" i="4"/>
  <c r="Z20" i="4"/>
  <c r="Z44" i="4"/>
  <c r="Q4" i="4"/>
  <c r="AA20" i="4"/>
  <c r="AA44" i="4"/>
  <c r="U4" i="4"/>
  <c r="V22" i="4"/>
  <c r="AE44" i="4"/>
  <c r="Z22" i="4"/>
  <c r="AF44" i="4"/>
  <c r="P38" i="4"/>
  <c r="Q38" i="4"/>
  <c r="P6" i="4"/>
  <c r="AA49" i="4"/>
  <c r="Q13" i="4"/>
  <c r="U13" i="4"/>
  <c r="V13" i="4"/>
  <c r="U32" i="4"/>
  <c r="Z13" i="4"/>
  <c r="Z50" i="4"/>
  <c r="V15" i="4"/>
  <c r="P33" i="4"/>
  <c r="AA50" i="4"/>
  <c r="Q33" i="4"/>
  <c r="AE50" i="4"/>
  <c r="P61" i="4"/>
  <c r="U33" i="4"/>
  <c r="U61" i="4"/>
  <c r="Z6" i="4"/>
  <c r="P17" i="4"/>
  <c r="AA22" i="4"/>
  <c r="V33" i="4"/>
  <c r="V51" i="4"/>
  <c r="V61" i="4"/>
  <c r="AA6" i="4"/>
  <c r="Q17" i="4"/>
  <c r="AE22" i="4"/>
  <c r="Z33" i="4"/>
  <c r="V52" i="4"/>
  <c r="AE6" i="4"/>
  <c r="U17" i="4"/>
  <c r="Q23" i="4"/>
  <c r="AA33" i="4"/>
  <c r="Q54" i="4"/>
  <c r="V18" i="4"/>
  <c r="U23" i="4"/>
  <c r="P34" i="4"/>
  <c r="U54" i="4"/>
  <c r="Z18" i="4"/>
  <c r="V23" i="4"/>
  <c r="Q34" i="4"/>
  <c r="V54" i="4"/>
  <c r="U11" i="4"/>
  <c r="AA18" i="4"/>
  <c r="AE24" i="4"/>
  <c r="AF34" i="4"/>
  <c r="V49" i="4"/>
  <c r="Z54" i="4"/>
  <c r="AE18" i="4"/>
  <c r="AF24" i="4"/>
  <c r="Z49" i="4"/>
  <c r="AA54" i="4"/>
  <c r="U12" i="5"/>
  <c r="U16" i="5"/>
  <c r="V16" i="5"/>
  <c r="V32" i="5"/>
  <c r="V45" i="5"/>
  <c r="U46" i="5"/>
  <c r="U47" i="5"/>
  <c r="U13" i="5"/>
  <c r="V13" i="5"/>
  <c r="U15" i="5"/>
  <c r="V30" i="5"/>
  <c r="V31" i="5"/>
  <c r="U32" i="5"/>
  <c r="V46" i="5"/>
  <c r="U48" i="5"/>
  <c r="U14" i="5"/>
  <c r="V15" i="5"/>
  <c r="V61" i="5"/>
  <c r="V28" i="5"/>
  <c r="U62" i="5"/>
  <c r="U29" i="5"/>
  <c r="V62" i="5"/>
  <c r="U50" i="5"/>
  <c r="U34" i="5"/>
  <c r="U58" i="5"/>
  <c r="U18" i="5"/>
  <c r="U42" i="5"/>
  <c r="V58" i="5"/>
  <c r="U26" i="5"/>
  <c r="V42" i="5"/>
  <c r="U59" i="5"/>
  <c r="U10" i="5"/>
  <c r="V26" i="5"/>
  <c r="U43" i="5"/>
  <c r="V10" i="5"/>
  <c r="U27" i="5"/>
  <c r="U60" i="5"/>
  <c r="Q5" i="5"/>
  <c r="U11" i="5"/>
  <c r="U44" i="5"/>
  <c r="V60" i="5"/>
  <c r="P23" i="5"/>
  <c r="V11" i="5"/>
  <c r="U28" i="5"/>
  <c r="AE40" i="5"/>
  <c r="AF40" i="5"/>
  <c r="P41" i="5"/>
  <c r="Q41" i="5"/>
  <c r="Z58" i="5"/>
  <c r="AA58" i="5"/>
  <c r="V14" i="5"/>
  <c r="V47" i="5"/>
  <c r="V18" i="5"/>
  <c r="V34" i="5"/>
  <c r="V50" i="5"/>
  <c r="U3" i="5"/>
  <c r="U19" i="5"/>
  <c r="U35" i="5"/>
  <c r="V4" i="5"/>
  <c r="V20" i="5"/>
  <c r="V36" i="5"/>
  <c r="U5" i="5"/>
  <c r="U37" i="5"/>
  <c r="V5" i="5"/>
  <c r="V21" i="5"/>
  <c r="U22" i="5"/>
  <c r="U38" i="5"/>
  <c r="AE58" i="5"/>
  <c r="V6" i="5"/>
  <c r="V22" i="5"/>
  <c r="V54" i="5"/>
  <c r="AF58" i="5"/>
  <c r="U7" i="5"/>
  <c r="U23" i="5"/>
  <c r="U39" i="5"/>
  <c r="U55" i="5"/>
  <c r="U8" i="5"/>
  <c r="U24" i="5"/>
  <c r="U40" i="5"/>
  <c r="U56" i="5"/>
  <c r="V24" i="5"/>
  <c r="V40" i="5"/>
  <c r="U9" i="5"/>
  <c r="U17" i="5"/>
  <c r="U25" i="5"/>
  <c r="U33" i="5"/>
  <c r="U41" i="5"/>
  <c r="U49" i="5"/>
  <c r="U57" i="5"/>
  <c r="U51" i="5"/>
  <c r="V19" i="5"/>
  <c r="V35" i="5"/>
  <c r="U4" i="5"/>
  <c r="U36" i="5"/>
  <c r="U52" i="5"/>
  <c r="V52" i="5"/>
  <c r="Q55" i="5"/>
  <c r="U53" i="5"/>
  <c r="V37" i="5"/>
  <c r="V53" i="5"/>
  <c r="U6" i="5"/>
  <c r="U54" i="5"/>
  <c r="V38" i="5"/>
  <c r="V23" i="5"/>
  <c r="V39" i="5"/>
  <c r="V55" i="5"/>
  <c r="V56" i="5"/>
  <c r="V9" i="5"/>
  <c r="V17" i="5"/>
  <c r="V25" i="5"/>
  <c r="V33" i="5"/>
  <c r="V41" i="5"/>
  <c r="V57" i="5"/>
  <c r="P11" i="5"/>
  <c r="Q16" i="5"/>
  <c r="P24" i="5"/>
  <c r="Q24" i="5"/>
  <c r="AA40" i="5"/>
  <c r="Q13" i="5"/>
  <c r="AE28" i="5"/>
  <c r="AA60" i="5"/>
  <c r="AE60" i="5"/>
  <c r="P6" i="5"/>
  <c r="Z8" i="5"/>
  <c r="P42" i="5"/>
  <c r="Z10" i="5"/>
  <c r="Z26" i="5"/>
  <c r="P56" i="5"/>
  <c r="AA28" i="5"/>
  <c r="AA10" i="5"/>
  <c r="AA26" i="5"/>
  <c r="Q56" i="5"/>
  <c r="AF10" i="5"/>
  <c r="AE26" i="5"/>
  <c r="AF26" i="5"/>
  <c r="Z56" i="5"/>
  <c r="AA24" i="5"/>
  <c r="AE24" i="5"/>
  <c r="AF24" i="5"/>
  <c r="AE18" i="5"/>
  <c r="Z42" i="5"/>
  <c r="P10" i="5"/>
  <c r="Q19" i="5"/>
  <c r="AF42" i="5"/>
  <c r="P58" i="5"/>
  <c r="AA8" i="5"/>
  <c r="AE8" i="5"/>
  <c r="AF8" i="5"/>
  <c r="P34" i="5"/>
  <c r="Q9" i="5"/>
  <c r="P25" i="5"/>
  <c r="Q57" i="5"/>
  <c r="Q40" i="5"/>
  <c r="AE42" i="5"/>
  <c r="AE4" i="5"/>
  <c r="Q10" i="5"/>
  <c r="P20" i="5"/>
  <c r="P26" i="5"/>
  <c r="P52" i="5"/>
  <c r="AA56" i="5"/>
  <c r="AE56" i="5"/>
  <c r="P9" i="5"/>
  <c r="P57" i="5"/>
  <c r="AF18" i="5"/>
  <c r="Q25" i="5"/>
  <c r="P40" i="5"/>
  <c r="AA42" i="5"/>
  <c r="AF4" i="5"/>
  <c r="AA62" i="6"/>
  <c r="AE62" i="6"/>
  <c r="V3" i="6"/>
  <c r="AE6" i="6"/>
  <c r="AF6" i="6"/>
  <c r="P7" i="6"/>
  <c r="Q7" i="6"/>
  <c r="P38" i="6"/>
  <c r="AA38" i="6"/>
  <c r="AE38" i="6"/>
  <c r="AA20" i="6"/>
  <c r="AF38" i="6"/>
  <c r="Q40" i="6"/>
  <c r="V54" i="6"/>
  <c r="AA54" i="6"/>
  <c r="AF54" i="6"/>
  <c r="Z6" i="6"/>
  <c r="U33" i="6"/>
  <c r="V55" i="6"/>
  <c r="P40" i="6"/>
  <c r="AE8" i="6"/>
  <c r="AF8" i="6"/>
  <c r="U40" i="6"/>
  <c r="V40" i="6"/>
  <c r="P22" i="6"/>
  <c r="AA52" i="6"/>
  <c r="Q22" i="6"/>
  <c r="AF22" i="6"/>
  <c r="Z54" i="6"/>
  <c r="P23" i="6"/>
  <c r="AE54" i="6"/>
  <c r="V6" i="6"/>
  <c r="Q33" i="6"/>
  <c r="AA6" i="6"/>
  <c r="V33" i="6"/>
  <c r="Z55" i="6"/>
  <c r="AE20" i="6"/>
  <c r="AE52" i="6"/>
  <c r="AF20" i="6"/>
  <c r="AF52" i="6"/>
  <c r="P21" i="6"/>
  <c r="P53" i="6"/>
  <c r="Q21" i="6"/>
  <c r="P36" i="6"/>
  <c r="Q53" i="6"/>
  <c r="U21" i="6"/>
  <c r="Q36" i="6"/>
  <c r="U53" i="6"/>
  <c r="P4" i="6"/>
  <c r="V21" i="6"/>
  <c r="U36" i="6"/>
  <c r="Q4" i="6"/>
  <c r="V36" i="6"/>
  <c r="AE46" i="6"/>
  <c r="U4" i="6"/>
  <c r="Z36" i="6"/>
  <c r="P50" i="6"/>
  <c r="V4" i="6"/>
  <c r="AA36" i="6"/>
  <c r="Q50" i="6"/>
  <c r="Z4" i="6"/>
  <c r="U14" i="6"/>
  <c r="AE36" i="6"/>
  <c r="U50" i="6"/>
  <c r="AA4" i="6"/>
  <c r="V14" i="6"/>
  <c r="U37" i="6"/>
  <c r="V50" i="6"/>
  <c r="AE4" i="6"/>
  <c r="Z26" i="6"/>
  <c r="V37" i="6"/>
  <c r="P52" i="6"/>
  <c r="AA16" i="6"/>
  <c r="Z37" i="6"/>
  <c r="Q52" i="6"/>
  <c r="P5" i="6"/>
  <c r="U52" i="6"/>
  <c r="AE56" i="6"/>
  <c r="P20" i="6"/>
  <c r="Q31" i="6"/>
  <c r="Z38" i="6"/>
  <c r="Z52" i="6"/>
  <c r="Z51" i="6"/>
  <c r="U51" i="6"/>
  <c r="Q51" i="6"/>
  <c r="P51" i="6"/>
  <c r="U35" i="6"/>
  <c r="Q35" i="6"/>
  <c r="P35" i="6"/>
  <c r="Z19" i="6"/>
  <c r="V19" i="6"/>
  <c r="U19" i="6"/>
  <c r="Q19" i="6"/>
  <c r="P19" i="6"/>
  <c r="AE34" i="6"/>
  <c r="AF34" i="6"/>
  <c r="V34" i="6"/>
  <c r="U34" i="6"/>
  <c r="Q34" i="6"/>
  <c r="P34" i="6"/>
  <c r="P18" i="6"/>
  <c r="AF18" i="6"/>
  <c r="AE18" i="6"/>
  <c r="Q18" i="6"/>
  <c r="V35" i="6"/>
  <c r="Z50" i="6"/>
  <c r="U18" i="6"/>
  <c r="Z35" i="6"/>
  <c r="AA50" i="6"/>
  <c r="U48" i="6"/>
  <c r="Q48" i="6"/>
  <c r="P48" i="6"/>
  <c r="AF16" i="6"/>
  <c r="Z16" i="6"/>
  <c r="V16" i="6"/>
  <c r="U16" i="6"/>
  <c r="Q16" i="6"/>
  <c r="P16" i="6"/>
  <c r="V18" i="6"/>
  <c r="AE50" i="6"/>
  <c r="Z47" i="6"/>
  <c r="V47" i="6"/>
  <c r="U47" i="6"/>
  <c r="Q47" i="6"/>
  <c r="P47" i="6"/>
  <c r="Z18" i="6"/>
  <c r="V62" i="6"/>
  <c r="U62" i="6"/>
  <c r="Q62" i="6"/>
  <c r="P62" i="6"/>
  <c r="AE30" i="6"/>
  <c r="AA30" i="6"/>
  <c r="Z30" i="6"/>
  <c r="V30" i="6"/>
  <c r="U30" i="6"/>
  <c r="Q30" i="6"/>
  <c r="P30" i="6"/>
  <c r="AF14" i="6"/>
  <c r="AE14" i="6"/>
  <c r="AA14" i="6"/>
  <c r="AA18" i="6"/>
  <c r="AF61" i="6"/>
  <c r="AE61" i="6"/>
  <c r="AA61" i="6"/>
  <c r="Z61" i="6"/>
  <c r="V61" i="6"/>
  <c r="U61" i="6"/>
  <c r="AF45" i="6"/>
  <c r="AE45" i="6"/>
  <c r="AA45" i="6"/>
  <c r="Z45" i="6"/>
  <c r="V45" i="6"/>
  <c r="U45" i="6"/>
  <c r="Q45" i="6"/>
  <c r="P45" i="6"/>
  <c r="AF29" i="6"/>
  <c r="AE29" i="6"/>
  <c r="AA29" i="6"/>
  <c r="AF13" i="6"/>
  <c r="Z13" i="6"/>
  <c r="V13" i="6"/>
  <c r="U13" i="6"/>
  <c r="Q13" i="6"/>
  <c r="P13" i="6"/>
  <c r="Q29" i="6"/>
  <c r="P46" i="6"/>
  <c r="U29" i="6"/>
  <c r="Q46" i="6"/>
  <c r="AA13" i="6"/>
  <c r="V29" i="6"/>
  <c r="U46" i="6"/>
  <c r="AE13" i="6"/>
  <c r="Z29" i="6"/>
  <c r="V46" i="6"/>
  <c r="P61" i="6"/>
  <c r="P14" i="6"/>
  <c r="AF30" i="6"/>
  <c r="Z46" i="6"/>
  <c r="Q61" i="6"/>
  <c r="Q14" i="6"/>
  <c r="AA46" i="6"/>
  <c r="Z62" i="6"/>
  <c r="Q23" i="6"/>
  <c r="U23" i="6"/>
  <c r="Q38" i="6"/>
  <c r="P55" i="6"/>
  <c r="Q6" i="6"/>
  <c r="V23" i="6"/>
  <c r="U38" i="6"/>
  <c r="Q55" i="6"/>
  <c r="U6" i="6"/>
  <c r="Z20" i="6"/>
  <c r="AF11" i="5"/>
  <c r="AA11" i="5"/>
  <c r="Z11" i="5"/>
  <c r="AF27" i="5"/>
  <c r="AA27" i="5"/>
  <c r="Z27" i="5"/>
  <c r="Q27" i="5"/>
  <c r="P27" i="5"/>
  <c r="AF43" i="5"/>
  <c r="AA43" i="5"/>
  <c r="Z43" i="5"/>
  <c r="Q43" i="5"/>
  <c r="P43" i="5"/>
  <c r="AF59" i="5"/>
  <c r="AA59" i="5"/>
  <c r="Z59" i="5"/>
  <c r="Q59" i="5"/>
  <c r="P59" i="5"/>
  <c r="AF12" i="5"/>
  <c r="AE12" i="5"/>
  <c r="AA12" i="5"/>
  <c r="Z12" i="5"/>
  <c r="Q12" i="5"/>
  <c r="P12" i="5"/>
  <c r="Q28" i="5"/>
  <c r="P28" i="5"/>
  <c r="AF28" i="5"/>
  <c r="Q44" i="5"/>
  <c r="P44" i="5"/>
  <c r="AF44" i="5"/>
  <c r="Q60" i="5"/>
  <c r="P60" i="5"/>
  <c r="AF60" i="5"/>
  <c r="Q29" i="5"/>
  <c r="P29" i="5"/>
  <c r="Q45" i="5"/>
  <c r="P45" i="5"/>
  <c r="Q61" i="5"/>
  <c r="P61" i="5"/>
  <c r="Z44" i="5"/>
  <c r="AA44" i="5"/>
  <c r="AE44" i="5"/>
  <c r="Z48" i="5"/>
  <c r="Q34" i="5"/>
  <c r="AA48" i="5"/>
  <c r="Q20" i="5"/>
  <c r="Q52" i="5"/>
  <c r="AE36" i="5"/>
  <c r="Q6" i="5"/>
  <c r="AF36" i="5"/>
  <c r="Z22" i="5"/>
  <c r="P37" i="5"/>
  <c r="Z52" i="5"/>
  <c r="P8" i="5"/>
  <c r="AA22" i="5"/>
  <c r="AA52" i="5"/>
  <c r="Q8" i="5"/>
  <c r="AE22" i="5"/>
  <c r="P38" i="5"/>
  <c r="AE54" i="5"/>
  <c r="AF22" i="5"/>
  <c r="Q38" i="5"/>
  <c r="AF54" i="5"/>
  <c r="Z39" i="4"/>
  <c r="V39" i="4"/>
  <c r="U39" i="4"/>
  <c r="Q55" i="4"/>
  <c r="P55" i="4"/>
  <c r="P8" i="4"/>
  <c r="AF8" i="4"/>
  <c r="AF40" i="4"/>
  <c r="U40" i="4"/>
  <c r="Q40" i="4"/>
  <c r="P40" i="4"/>
  <c r="V56" i="4"/>
  <c r="AF56" i="4"/>
  <c r="AE56" i="4"/>
  <c r="AA56" i="4"/>
  <c r="Z56" i="4"/>
  <c r="Z40" i="4"/>
  <c r="V9" i="4"/>
  <c r="U9" i="4"/>
  <c r="Q9" i="4"/>
  <c r="P9" i="4"/>
  <c r="Z25" i="4"/>
  <c r="V25" i="4"/>
  <c r="Q57" i="4"/>
  <c r="P57" i="4"/>
  <c r="Q8" i="4"/>
  <c r="U25" i="4"/>
  <c r="AA40" i="4"/>
  <c r="U10" i="4"/>
  <c r="Z10" i="4"/>
  <c r="V10" i="4"/>
  <c r="AF26" i="4"/>
  <c r="Z26" i="4"/>
  <c r="V26" i="4"/>
  <c r="U26" i="4"/>
  <c r="Q26" i="4"/>
  <c r="P26" i="4"/>
  <c r="AF42" i="4"/>
  <c r="AE42" i="4"/>
  <c r="AA42" i="4"/>
  <c r="Z42" i="4"/>
  <c r="U8" i="4"/>
  <c r="AE40" i="4"/>
  <c r="V43" i="4"/>
  <c r="U43" i="4"/>
  <c r="Q43" i="4"/>
  <c r="P43" i="4"/>
  <c r="Z59" i="4"/>
  <c r="V59" i="4"/>
  <c r="U59" i="4"/>
  <c r="Q59" i="4"/>
  <c r="V8" i="4"/>
  <c r="U27" i="4"/>
  <c r="P42" i="4"/>
  <c r="U57" i="4"/>
  <c r="Z12" i="4"/>
  <c r="AF12" i="4"/>
  <c r="AE12" i="4"/>
  <c r="AA12" i="4"/>
  <c r="U12" i="4"/>
  <c r="Q12" i="4"/>
  <c r="P12" i="4"/>
  <c r="AF28" i="4"/>
  <c r="AE28" i="4"/>
  <c r="AA28" i="4"/>
  <c r="Z28" i="4"/>
  <c r="V60" i="4"/>
  <c r="U60" i="4"/>
  <c r="Q60" i="4"/>
  <c r="P60" i="4"/>
  <c r="Z8" i="4"/>
  <c r="V27" i="4"/>
  <c r="Q42" i="4"/>
  <c r="V57" i="4"/>
  <c r="Z29" i="4"/>
  <c r="U29" i="4"/>
  <c r="Q29" i="4"/>
  <c r="P29" i="4"/>
  <c r="Z45" i="4"/>
  <c r="V45" i="4"/>
  <c r="U45" i="4"/>
  <c r="Q45" i="4"/>
  <c r="AA8" i="4"/>
  <c r="U42" i="4"/>
  <c r="Z57" i="4"/>
  <c r="AE8" i="4"/>
  <c r="P28" i="4"/>
  <c r="V42" i="4"/>
  <c r="P58" i="4"/>
  <c r="AA10" i="4"/>
  <c r="Q28" i="4"/>
  <c r="Z43" i="4"/>
  <c r="Q58" i="4"/>
  <c r="AE10" i="4"/>
  <c r="U28" i="4"/>
  <c r="P44" i="4"/>
  <c r="U58" i="4"/>
  <c r="AF10" i="4"/>
  <c r="V28" i="4"/>
  <c r="V44" i="4"/>
  <c r="AF58" i="4"/>
  <c r="V17" i="4"/>
  <c r="Z17" i="4"/>
  <c r="U34" i="4"/>
  <c r="AA17" i="4"/>
  <c r="V34" i="4"/>
  <c r="P18" i="4"/>
  <c r="Z34" i="4"/>
  <c r="P49" i="4"/>
  <c r="P52" i="4"/>
  <c r="Q18" i="4"/>
  <c r="AA34" i="4"/>
  <c r="Q49" i="4"/>
  <c r="Q52" i="4"/>
  <c r="V6" i="4"/>
  <c r="AF22" i="4"/>
  <c r="U49" i="4"/>
  <c r="U52" i="4"/>
  <c r="U40" i="3"/>
  <c r="AE41" i="3"/>
  <c r="Z11" i="3"/>
  <c r="Q28" i="3"/>
  <c r="AE44" i="3"/>
  <c r="AF59" i="3"/>
  <c r="P8" i="3"/>
  <c r="Q14" i="3"/>
  <c r="Z24" i="3"/>
  <c r="AA30" i="3"/>
  <c r="V42" i="3"/>
  <c r="V62" i="3"/>
  <c r="U14" i="3"/>
  <c r="AE30" i="3"/>
  <c r="Z42" i="3"/>
  <c r="V48" i="3"/>
  <c r="Q60" i="3"/>
  <c r="U8" i="3"/>
  <c r="V14" i="3"/>
  <c r="P26" i="3"/>
  <c r="AE31" i="3"/>
  <c r="AA42" i="3"/>
  <c r="Z48" i="3"/>
  <c r="U60" i="3"/>
  <c r="V8" i="3"/>
  <c r="Z14" i="3"/>
  <c r="Q26" i="3"/>
  <c r="AF31" i="3"/>
  <c r="AE42" i="3"/>
  <c r="U56" i="3"/>
  <c r="Z8" i="3"/>
  <c r="AA14" i="3"/>
  <c r="V18" i="3"/>
  <c r="AF28" i="3"/>
  <c r="P32" i="3"/>
  <c r="V43" i="3"/>
  <c r="AF45" i="3"/>
  <c r="AE48" i="3"/>
  <c r="Z60" i="3"/>
  <c r="AE14" i="3"/>
  <c r="AF48" i="3"/>
  <c r="P10" i="3"/>
  <c r="AA12" i="3"/>
  <c r="V15" i="3"/>
  <c r="AA18" i="3"/>
  <c r="Z26" i="3"/>
  <c r="V29" i="3"/>
  <c r="AE43" i="3"/>
  <c r="Q46" i="3"/>
  <c r="P50" i="3"/>
  <c r="P58" i="3"/>
  <c r="AE60" i="3"/>
  <c r="Q10" i="3"/>
  <c r="AE12" i="3"/>
  <c r="AE15" i="3"/>
  <c r="AE18" i="3"/>
  <c r="AA26" i="3"/>
  <c r="Z29" i="3"/>
  <c r="V32" i="3"/>
  <c r="P40" i="3"/>
  <c r="AF43" i="3"/>
  <c r="U46" i="3"/>
  <c r="Q50" i="3"/>
  <c r="Q58" i="3"/>
  <c r="AF60" i="3"/>
  <c r="V40" i="3"/>
  <c r="AA10" i="3"/>
  <c r="Z40" i="3"/>
  <c r="AA58" i="3"/>
  <c r="AE10" i="3"/>
  <c r="P24" i="3"/>
  <c r="AF27" i="3"/>
  <c r="AE58" i="3"/>
  <c r="V11" i="3"/>
  <c r="Q24" i="3"/>
  <c r="P28" i="3"/>
  <c r="P42" i="3"/>
  <c r="AA44" i="3"/>
  <c r="V59" i="3"/>
  <c r="AF13" i="3"/>
  <c r="U24" i="3"/>
  <c r="Q42" i="3"/>
  <c r="AE59" i="3"/>
  <c r="AE11" i="3"/>
  <c r="P14" i="3"/>
  <c r="V24" i="3"/>
  <c r="U28" i="3"/>
  <c r="Z30" i="3"/>
  <c r="U42" i="3"/>
  <c r="AF44" i="3"/>
  <c r="U62" i="3"/>
  <c r="AF11" i="3"/>
  <c r="V28" i="3"/>
  <c r="P45" i="3"/>
  <c r="P60" i="3"/>
  <c r="Q8" i="3"/>
  <c r="P12" i="3"/>
  <c r="AE25" i="3"/>
  <c r="Z28" i="3"/>
  <c r="V45" i="3"/>
  <c r="P56" i="3"/>
  <c r="Z62" i="3"/>
  <c r="Q12" i="3"/>
  <c r="AA28" i="3"/>
  <c r="Z45" i="3"/>
  <c r="Q56" i="3"/>
  <c r="AA62" i="3"/>
  <c r="U12" i="3"/>
  <c r="U18" i="3"/>
  <c r="AE45" i="3"/>
  <c r="V60" i="3"/>
  <c r="AE62" i="3"/>
  <c r="V12" i="3"/>
  <c r="U26" i="3"/>
  <c r="V56" i="3"/>
  <c r="AE9" i="3"/>
  <c r="Z12" i="3"/>
  <c r="Z18" i="3"/>
  <c r="V26" i="3"/>
  <c r="P29" i="3"/>
  <c r="Q32" i="3"/>
  <c r="Z43" i="3"/>
  <c r="P46" i="3"/>
  <c r="Z56" i="3"/>
  <c r="U32" i="3"/>
  <c r="U10" i="3"/>
  <c r="AF15" i="3"/>
  <c r="P20" i="3"/>
  <c r="AE26" i="3"/>
  <c r="AA29" i="3"/>
  <c r="Q40" i="3"/>
  <c r="V46" i="3"/>
  <c r="U50" i="3"/>
  <c r="U58" i="3"/>
  <c r="P61" i="3"/>
  <c r="AF60" i="6"/>
  <c r="AA60" i="6"/>
  <c r="AE60" i="6"/>
  <c r="AF59" i="6"/>
  <c r="AE59" i="6"/>
  <c r="AA59" i="6"/>
  <c r="P59" i="6"/>
  <c r="AF43" i="6"/>
  <c r="AE43" i="6"/>
  <c r="AA43" i="6"/>
  <c r="Z43" i="6"/>
  <c r="AF11" i="6"/>
  <c r="AE11" i="6"/>
  <c r="AA11" i="6"/>
  <c r="V43" i="6"/>
  <c r="Z60" i="6"/>
  <c r="AF26" i="6"/>
  <c r="AE26" i="6"/>
  <c r="AF57" i="6"/>
  <c r="AE57" i="6"/>
  <c r="AA57" i="6"/>
  <c r="AF25" i="6"/>
  <c r="AE25" i="6"/>
  <c r="AA25" i="6"/>
  <c r="Q25" i="6"/>
  <c r="P25" i="6"/>
  <c r="AF9" i="6"/>
  <c r="AE9" i="6"/>
  <c r="AA9" i="6"/>
  <c r="Q9" i="6"/>
  <c r="Q28" i="6"/>
  <c r="Q57" i="6"/>
  <c r="AA56" i="6"/>
  <c r="Z56" i="6"/>
  <c r="V56" i="6"/>
  <c r="U56" i="6"/>
  <c r="Q56" i="6"/>
  <c r="P56" i="6"/>
  <c r="AA24" i="6"/>
  <c r="V24" i="6"/>
  <c r="AF24" i="6"/>
  <c r="AE24" i="6"/>
  <c r="Z24" i="6"/>
  <c r="U28" i="6"/>
  <c r="U57" i="6"/>
  <c r="Z9" i="6"/>
  <c r="P24" i="6"/>
  <c r="Z28" i="6"/>
  <c r="AE40" i="6"/>
  <c r="Z57" i="6"/>
  <c r="Q24" i="6"/>
  <c r="P11" i="6"/>
  <c r="U24" i="6"/>
  <c r="AE28" i="6"/>
  <c r="AF28" i="6"/>
  <c r="V42" i="6"/>
  <c r="AF49" i="6"/>
  <c r="AE49" i="6"/>
  <c r="AA49" i="6"/>
  <c r="Q49" i="6"/>
  <c r="P49" i="6"/>
  <c r="AF17" i="6"/>
  <c r="AE17" i="6"/>
  <c r="AA17" i="6"/>
  <c r="P17" i="6"/>
  <c r="Z17" i="6"/>
  <c r="V17" i="6"/>
  <c r="U17" i="6"/>
  <c r="Q17" i="6"/>
  <c r="Z25" i="6"/>
  <c r="V59" i="6"/>
  <c r="V32" i="6"/>
  <c r="U32" i="6"/>
  <c r="Q32" i="6"/>
  <c r="P32" i="6"/>
  <c r="Z11" i="6"/>
  <c r="P26" i="6"/>
  <c r="AA32" i="6"/>
  <c r="V49" i="6"/>
  <c r="Z59" i="6"/>
  <c r="AF3" i="6"/>
  <c r="AE3" i="6"/>
  <c r="AA3" i="6"/>
  <c r="U3" i="6"/>
  <c r="Q3" i="6"/>
  <c r="P3" i="6"/>
  <c r="AF15" i="6"/>
  <c r="AE15" i="6"/>
  <c r="AA15" i="6"/>
  <c r="U15" i="6"/>
  <c r="Q15" i="6"/>
  <c r="P15" i="6"/>
  <c r="Q26" i="6"/>
  <c r="U26" i="6"/>
  <c r="AF32" i="6"/>
  <c r="P43" i="6"/>
  <c r="Q60" i="6"/>
  <c r="AA44" i="6"/>
  <c r="Q44" i="6"/>
  <c r="P44" i="6"/>
  <c r="Z44" i="6"/>
  <c r="V44" i="6"/>
  <c r="U44" i="6"/>
  <c r="AA12" i="6"/>
  <c r="Z12" i="6"/>
  <c r="AF12" i="6"/>
  <c r="AE12" i="6"/>
  <c r="V12" i="6"/>
  <c r="V60" i="6"/>
  <c r="AF27" i="6"/>
  <c r="AE27" i="6"/>
  <c r="AA27" i="6"/>
  <c r="Z27" i="6"/>
  <c r="V27" i="6"/>
  <c r="U27" i="6"/>
  <c r="Q27" i="6"/>
  <c r="P27" i="6"/>
  <c r="Z58" i="6"/>
  <c r="U58" i="6"/>
  <c r="AF58" i="6"/>
  <c r="AE58" i="6"/>
  <c r="AA58" i="6"/>
  <c r="V58" i="6"/>
  <c r="U42" i="6"/>
  <c r="Q42" i="6"/>
  <c r="P42" i="6"/>
  <c r="AE10" i="6"/>
  <c r="P10" i="6"/>
  <c r="AA10" i="6"/>
  <c r="Z10" i="6"/>
  <c r="V10" i="6"/>
  <c r="U10" i="6"/>
  <c r="Q10" i="6"/>
  <c r="P28" i="6"/>
  <c r="AE44" i="6"/>
  <c r="AF41" i="6"/>
  <c r="AE41" i="6"/>
  <c r="AA41" i="6"/>
  <c r="Q41" i="6"/>
  <c r="Z41" i="6"/>
  <c r="V41" i="6"/>
  <c r="U41" i="6"/>
  <c r="V8" i="6"/>
  <c r="U8" i="6"/>
  <c r="Q8" i="6"/>
  <c r="P8" i="6"/>
  <c r="U9" i="6"/>
  <c r="Z40" i="6"/>
  <c r="V9" i="6"/>
  <c r="V28" i="6"/>
  <c r="AA40" i="6"/>
  <c r="V57" i="6"/>
  <c r="AF10" i="6"/>
  <c r="P58" i="6"/>
  <c r="Q11" i="6"/>
  <c r="U25" i="6"/>
  <c r="Q59" i="6"/>
  <c r="U11" i="6"/>
  <c r="V25" i="6"/>
  <c r="Z42" i="6"/>
  <c r="U59" i="6"/>
  <c r="AF33" i="6"/>
  <c r="AE33" i="6"/>
  <c r="AA33" i="6"/>
  <c r="V11" i="6"/>
  <c r="AA42" i="6"/>
  <c r="U49" i="6"/>
  <c r="AA48" i="6"/>
  <c r="AF48" i="6"/>
  <c r="AE48" i="6"/>
  <c r="Z48" i="6"/>
  <c r="V48" i="6"/>
  <c r="AF47" i="6"/>
  <c r="AE47" i="6"/>
  <c r="AA47" i="6"/>
  <c r="AF31" i="6"/>
  <c r="AE31" i="6"/>
  <c r="AA31" i="6"/>
  <c r="V31" i="6"/>
  <c r="Z31" i="6"/>
  <c r="U31" i="6"/>
  <c r="P12" i="6"/>
  <c r="AE32" i="6"/>
  <c r="AF42" i="6"/>
  <c r="Z49" i="6"/>
  <c r="P60" i="6"/>
  <c r="AA8" i="6"/>
  <c r="U12" i="6"/>
  <c r="V15" i="6"/>
  <c r="V26" i="6"/>
  <c r="P33" i="6"/>
  <c r="Q43" i="6"/>
  <c r="U60" i="6"/>
  <c r="AF39" i="6"/>
  <c r="AE39" i="6"/>
  <c r="AA39" i="6"/>
  <c r="AF23" i="6"/>
  <c r="AE23" i="6"/>
  <c r="AA23" i="6"/>
  <c r="U22" i="6"/>
  <c r="AF53" i="6"/>
  <c r="AE53" i="6"/>
  <c r="AA53" i="6"/>
  <c r="AF21" i="6"/>
  <c r="AE21" i="6"/>
  <c r="AA21" i="6"/>
  <c r="AF5" i="6"/>
  <c r="AE5" i="6"/>
  <c r="AA5" i="6"/>
  <c r="U5" i="6"/>
  <c r="V22" i="6"/>
  <c r="Q39" i="6"/>
  <c r="Z53" i="6"/>
  <c r="V5" i="6"/>
  <c r="Q20" i="6"/>
  <c r="Z22" i="6"/>
  <c r="Z34" i="6"/>
  <c r="U39" i="6"/>
  <c r="P54" i="6"/>
  <c r="AF51" i="6"/>
  <c r="AE51" i="6"/>
  <c r="AA51" i="6"/>
  <c r="AF35" i="6"/>
  <c r="AE35" i="6"/>
  <c r="AA35" i="6"/>
  <c r="AF19" i="6"/>
  <c r="AE19" i="6"/>
  <c r="AA19" i="6"/>
  <c r="Z5" i="6"/>
  <c r="U20" i="6"/>
  <c r="AA22" i="6"/>
  <c r="AA34" i="6"/>
  <c r="V39" i="6"/>
  <c r="V51" i="6"/>
  <c r="Q54" i="6"/>
  <c r="AF55" i="6"/>
  <c r="AE55" i="6"/>
  <c r="AA55" i="6"/>
  <c r="AF7" i="6"/>
  <c r="AE7" i="6"/>
  <c r="AA7" i="6"/>
  <c r="V7" i="6"/>
  <c r="Z7" i="6"/>
  <c r="P39" i="6"/>
  <c r="AF37" i="6"/>
  <c r="AE37" i="6"/>
  <c r="AA37" i="6"/>
  <c r="Q37" i="6"/>
  <c r="Z39" i="6"/>
  <c r="AF31" i="5"/>
  <c r="AA31" i="5"/>
  <c r="AE31" i="5"/>
  <c r="Z31" i="5"/>
  <c r="AA30" i="5"/>
  <c r="AF49" i="5"/>
  <c r="AA49" i="5"/>
  <c r="Z49" i="5"/>
  <c r="AE49" i="5"/>
  <c r="Q46" i="5"/>
  <c r="Z34" i="5"/>
  <c r="AF51" i="5"/>
  <c r="AE51" i="5"/>
  <c r="AA51" i="5"/>
  <c r="Z51" i="5"/>
  <c r="P14" i="5"/>
  <c r="Q49" i="5"/>
  <c r="Q14" i="5"/>
  <c r="P32" i="5"/>
  <c r="Z46" i="5"/>
  <c r="P50" i="5"/>
  <c r="AE52" i="5"/>
  <c r="AF21" i="5"/>
  <c r="AA21" i="5"/>
  <c r="AE21" i="5"/>
  <c r="Z21" i="5"/>
  <c r="P3" i="5"/>
  <c r="Q3" i="5"/>
  <c r="Z20" i="5"/>
  <c r="Z38" i="5"/>
  <c r="AE46" i="5"/>
  <c r="P62" i="5"/>
  <c r="AF7" i="5"/>
  <c r="AE7" i="5"/>
  <c r="AA7" i="5"/>
  <c r="Z7" i="5"/>
  <c r="AF55" i="5"/>
  <c r="AE55" i="5"/>
  <c r="AA55" i="5"/>
  <c r="Z55" i="5"/>
  <c r="Z14" i="5"/>
  <c r="AA20" i="5"/>
  <c r="Q62" i="5"/>
  <c r="AA6" i="5"/>
  <c r="AA14" i="5"/>
  <c r="AE20" i="5"/>
  <c r="Z32" i="5"/>
  <c r="P36" i="5"/>
  <c r="AE38" i="5"/>
  <c r="P47" i="5"/>
  <c r="Z50" i="5"/>
  <c r="P54" i="5"/>
  <c r="Q4" i="5"/>
  <c r="AE6" i="5"/>
  <c r="AE14" i="5"/>
  <c r="Q18" i="5"/>
  <c r="AF20" i="5"/>
  <c r="Q36" i="5"/>
  <c r="AF38" i="5"/>
  <c r="AA50" i="5"/>
  <c r="Q54" i="5"/>
  <c r="AF6" i="5"/>
  <c r="P7" i="5"/>
  <c r="P15" i="5"/>
  <c r="Q21" i="5"/>
  <c r="AF32" i="5"/>
  <c r="Q48" i="5"/>
  <c r="AF50" i="5"/>
  <c r="AA62" i="5"/>
  <c r="Z4" i="5"/>
  <c r="Q7" i="5"/>
  <c r="Z18" i="5"/>
  <c r="Z36" i="5"/>
  <c r="P51" i="5"/>
  <c r="Z54" i="5"/>
  <c r="AE62" i="5"/>
  <c r="Z30" i="5"/>
  <c r="AF15" i="5"/>
  <c r="AE15" i="5"/>
  <c r="AA15" i="5"/>
  <c r="Z15" i="5"/>
  <c r="AF47" i="5"/>
  <c r="AE47" i="5"/>
  <c r="AA47" i="5"/>
  <c r="Z47" i="5"/>
  <c r="AE30" i="5"/>
  <c r="P46" i="5"/>
  <c r="AE48" i="5"/>
  <c r="AF17" i="5"/>
  <c r="AA17" i="5"/>
  <c r="AE17" i="5"/>
  <c r="Z17" i="5"/>
  <c r="AF33" i="5"/>
  <c r="AA33" i="5"/>
  <c r="AE33" i="5"/>
  <c r="Z33" i="5"/>
  <c r="Z16" i="5"/>
  <c r="AF30" i="5"/>
  <c r="AF48" i="5"/>
  <c r="AA16" i="5"/>
  <c r="P31" i="5"/>
  <c r="P49" i="5"/>
  <c r="AF3" i="5"/>
  <c r="AA3" i="5"/>
  <c r="AE3" i="5"/>
  <c r="Z3" i="5"/>
  <c r="AF19" i="5"/>
  <c r="AA19" i="5"/>
  <c r="AE19" i="5"/>
  <c r="Z19" i="5"/>
  <c r="AF35" i="5"/>
  <c r="AA35" i="5"/>
  <c r="AE35" i="5"/>
  <c r="Z35" i="5"/>
  <c r="AE16" i="5"/>
  <c r="Q31" i="5"/>
  <c r="AA34" i="5"/>
  <c r="AF16" i="5"/>
  <c r="AE34" i="5"/>
  <c r="AF5" i="5"/>
  <c r="AA5" i="5"/>
  <c r="AE5" i="5"/>
  <c r="Z5" i="5"/>
  <c r="AF37" i="5"/>
  <c r="AE37" i="5"/>
  <c r="AA37" i="5"/>
  <c r="Z37" i="5"/>
  <c r="AF53" i="5"/>
  <c r="Z53" i="5"/>
  <c r="AE53" i="5"/>
  <c r="AA53" i="5"/>
  <c r="P17" i="5"/>
  <c r="Q32" i="5"/>
  <c r="AA46" i="5"/>
  <c r="Q50" i="5"/>
  <c r="AF23" i="5"/>
  <c r="AA23" i="5"/>
  <c r="Z23" i="5"/>
  <c r="AE23" i="5"/>
  <c r="AF39" i="5"/>
  <c r="AA39" i="5"/>
  <c r="AE39" i="5"/>
  <c r="Z39" i="5"/>
  <c r="Q35" i="5"/>
  <c r="Q53" i="5"/>
  <c r="P4" i="5"/>
  <c r="P18" i="5"/>
  <c r="AA32" i="5"/>
  <c r="P21" i="5"/>
  <c r="P30" i="5"/>
  <c r="P39" i="5"/>
  <c r="P48" i="5"/>
  <c r="Z62" i="5"/>
  <c r="Q30" i="5"/>
  <c r="P22" i="5"/>
  <c r="AF13" i="5"/>
  <c r="AA13" i="5"/>
  <c r="AE13" i="5"/>
  <c r="Z13" i="5"/>
  <c r="AF29" i="5"/>
  <c r="AA29" i="5"/>
  <c r="AE29" i="5"/>
  <c r="Z29" i="5"/>
  <c r="AF45" i="5"/>
  <c r="AE45" i="5"/>
  <c r="AA45" i="5"/>
  <c r="Z45" i="5"/>
  <c r="AF61" i="5"/>
  <c r="AA61" i="5"/>
  <c r="Z61" i="5"/>
  <c r="AE61" i="5"/>
  <c r="Q33" i="5"/>
  <c r="Q51" i="5"/>
  <c r="Z9" i="5"/>
  <c r="Z25" i="5"/>
  <c r="AA57" i="5"/>
  <c r="AE9" i="5"/>
  <c r="AE11" i="5"/>
  <c r="AE25" i="5"/>
  <c r="AE27" i="5"/>
  <c r="AE41" i="5"/>
  <c r="AE43" i="5"/>
  <c r="AE57" i="5"/>
  <c r="AE59" i="5"/>
  <c r="Z41" i="5"/>
  <c r="Z57" i="5"/>
  <c r="AA9" i="5"/>
  <c r="AA25" i="5"/>
  <c r="AA41" i="5"/>
  <c r="AF14" i="4"/>
  <c r="AE14" i="4"/>
  <c r="AA14" i="4"/>
  <c r="Z14" i="4"/>
  <c r="V14" i="4"/>
  <c r="U14" i="4"/>
  <c r="Q14" i="4"/>
  <c r="P14" i="4"/>
  <c r="AF30" i="4"/>
  <c r="AE30" i="4"/>
  <c r="AA30" i="4"/>
  <c r="AA46" i="4"/>
  <c r="Z46" i="4"/>
  <c r="V46" i="4"/>
  <c r="U46" i="4"/>
  <c r="Q46" i="4"/>
  <c r="P46" i="4"/>
  <c r="AF62" i="4"/>
  <c r="AE62" i="4"/>
  <c r="AA62" i="4"/>
  <c r="Z62" i="4"/>
  <c r="V62" i="4"/>
  <c r="U62" i="4"/>
  <c r="AF46" i="4"/>
  <c r="Q62" i="4"/>
  <c r="AF15" i="4"/>
  <c r="AE15" i="4"/>
  <c r="AA15" i="4"/>
  <c r="AF31" i="4"/>
  <c r="AE31" i="4"/>
  <c r="AA31" i="4"/>
  <c r="Z31" i="4"/>
  <c r="V31" i="4"/>
  <c r="U31" i="4"/>
  <c r="Q31" i="4"/>
  <c r="P31" i="4"/>
  <c r="AF47" i="4"/>
  <c r="AE47" i="4"/>
  <c r="AA47" i="4"/>
  <c r="Z47" i="4"/>
  <c r="V47" i="4"/>
  <c r="P47" i="4"/>
  <c r="AF16" i="4"/>
  <c r="AE16" i="4"/>
  <c r="AA16" i="4"/>
  <c r="Z16" i="4"/>
  <c r="V16" i="4"/>
  <c r="U16" i="4"/>
  <c r="Q16" i="4"/>
  <c r="Q32" i="4"/>
  <c r="P32" i="4"/>
  <c r="AF48" i="4"/>
  <c r="AE48" i="4"/>
  <c r="AA48" i="4"/>
  <c r="Z48" i="4"/>
  <c r="V48" i="4"/>
  <c r="U48" i="4"/>
  <c r="Q48" i="4"/>
  <c r="P48" i="4"/>
  <c r="Z32" i="4"/>
  <c r="Q47" i="4"/>
  <c r="AA32" i="4"/>
  <c r="U47" i="4"/>
  <c r="AE32" i="4"/>
  <c r="AF3" i="4"/>
  <c r="AE3" i="4"/>
  <c r="U3" i="4"/>
  <c r="Q3" i="4"/>
  <c r="P3" i="4"/>
  <c r="AF19" i="4"/>
  <c r="AE19" i="4"/>
  <c r="AA19" i="4"/>
  <c r="Z19" i="4"/>
  <c r="V19" i="4"/>
  <c r="U19" i="4"/>
  <c r="Q19" i="4"/>
  <c r="P19" i="4"/>
  <c r="AF35" i="4"/>
  <c r="AE35" i="4"/>
  <c r="AA35" i="4"/>
  <c r="Z35" i="4"/>
  <c r="V35" i="4"/>
  <c r="U35" i="4"/>
  <c r="Q35" i="4"/>
  <c r="AF51" i="4"/>
  <c r="AE51" i="4"/>
  <c r="AA51" i="4"/>
  <c r="U51" i="4"/>
  <c r="Q51" i="4"/>
  <c r="P51" i="4"/>
  <c r="AF32" i="4"/>
  <c r="P30" i="4"/>
  <c r="P15" i="4"/>
  <c r="Q30" i="4"/>
  <c r="V3" i="4"/>
  <c r="Q15" i="4"/>
  <c r="U30" i="4"/>
  <c r="Z3" i="4"/>
  <c r="U15" i="4"/>
  <c r="V30" i="4"/>
  <c r="V4" i="4"/>
  <c r="AE20" i="4"/>
  <c r="Z52" i="4"/>
  <c r="AF5" i="4"/>
  <c r="AE5" i="4"/>
  <c r="AF21" i="4"/>
  <c r="AE21" i="4"/>
  <c r="AA21" i="4"/>
  <c r="AF37" i="4"/>
  <c r="AE37" i="4"/>
  <c r="AA37" i="4"/>
  <c r="AF53" i="4"/>
  <c r="AE53" i="4"/>
  <c r="AA53" i="4"/>
  <c r="Z4" i="4"/>
  <c r="AA52" i="4"/>
  <c r="AA4" i="4"/>
  <c r="P21" i="4"/>
  <c r="U38" i="4"/>
  <c r="AE52" i="4"/>
  <c r="AF7" i="4"/>
  <c r="AE7" i="4"/>
  <c r="AF23" i="4"/>
  <c r="AE23" i="4"/>
  <c r="AA23" i="4"/>
  <c r="AF39" i="4"/>
  <c r="AE39" i="4"/>
  <c r="AA39" i="4"/>
  <c r="AF55" i="4"/>
  <c r="AE55" i="4"/>
  <c r="AA55" i="4"/>
  <c r="AE4" i="4"/>
  <c r="P7" i="4"/>
  <c r="Q21" i="4"/>
  <c r="Z23" i="4"/>
  <c r="P36" i="4"/>
  <c r="V38" i="4"/>
  <c r="U55" i="4"/>
  <c r="Q7" i="4"/>
  <c r="U21" i="4"/>
  <c r="P24" i="4"/>
  <c r="Q36" i="4"/>
  <c r="Z38" i="4"/>
  <c r="P53" i="4"/>
  <c r="V55" i="4"/>
  <c r="AF9" i="4"/>
  <c r="AE9" i="4"/>
  <c r="AF25" i="4"/>
  <c r="AE25" i="4"/>
  <c r="AA25" i="4"/>
  <c r="AF41" i="4"/>
  <c r="AE41" i="4"/>
  <c r="AA41" i="4"/>
  <c r="AF57" i="4"/>
  <c r="AE57" i="4"/>
  <c r="AA57" i="4"/>
  <c r="P5" i="4"/>
  <c r="U7" i="4"/>
  <c r="Z9" i="4"/>
  <c r="V21" i="4"/>
  <c r="Q24" i="4"/>
  <c r="U36" i="4"/>
  <c r="AA38" i="4"/>
  <c r="P41" i="4"/>
  <c r="Q53" i="4"/>
  <c r="Z55" i="4"/>
  <c r="Q5" i="4"/>
  <c r="V7" i="4"/>
  <c r="AA9" i="4"/>
  <c r="Z21" i="4"/>
  <c r="U24" i="4"/>
  <c r="AA26" i="4"/>
  <c r="V36" i="4"/>
  <c r="AE38" i="4"/>
  <c r="Q41" i="4"/>
  <c r="U53" i="4"/>
  <c r="P56" i="4"/>
  <c r="V58" i="4"/>
  <c r="AF11" i="4"/>
  <c r="AE11" i="4"/>
  <c r="AF27" i="4"/>
  <c r="AE27" i="4"/>
  <c r="AA27" i="4"/>
  <c r="AF43" i="4"/>
  <c r="AE43" i="4"/>
  <c r="AA43" i="4"/>
  <c r="AF59" i="4"/>
  <c r="AE59" i="4"/>
  <c r="AA59" i="4"/>
  <c r="U5" i="4"/>
  <c r="Z7" i="4"/>
  <c r="P10" i="4"/>
  <c r="P22" i="4"/>
  <c r="V24" i="4"/>
  <c r="AE26" i="4"/>
  <c r="Z36" i="4"/>
  <c r="U41" i="4"/>
  <c r="V53" i="4"/>
  <c r="Q56" i="4"/>
  <c r="Z58" i="4"/>
  <c r="V5" i="4"/>
  <c r="AA7" i="4"/>
  <c r="Q10" i="4"/>
  <c r="V12" i="4"/>
  <c r="Q22" i="4"/>
  <c r="Z24" i="4"/>
  <c r="AA36" i="4"/>
  <c r="P39" i="4"/>
  <c r="V41" i="4"/>
  <c r="Q44" i="4"/>
  <c r="Z53" i="4"/>
  <c r="U56" i="4"/>
  <c r="AA58" i="4"/>
  <c r="AF13" i="4"/>
  <c r="AE13" i="4"/>
  <c r="AA13" i="4"/>
  <c r="AF29" i="4"/>
  <c r="AE29" i="4"/>
  <c r="AA29" i="4"/>
  <c r="AF45" i="4"/>
  <c r="AE45" i="4"/>
  <c r="AA45" i="4"/>
  <c r="AF61" i="4"/>
  <c r="AE61" i="4"/>
  <c r="AA61" i="4"/>
  <c r="Z5" i="4"/>
  <c r="P27" i="4"/>
  <c r="V29" i="4"/>
  <c r="Q39" i="4"/>
  <c r="Z41" i="4"/>
  <c r="Q61" i="4"/>
  <c r="AE17" i="4"/>
  <c r="AE33" i="4"/>
  <c r="AE49" i="4"/>
  <c r="Q20" i="3"/>
  <c r="V4" i="3"/>
  <c r="V38" i="3"/>
  <c r="Z6" i="3"/>
  <c r="Z22" i="3"/>
  <c r="AA8" i="3"/>
  <c r="AA22" i="3"/>
  <c r="AE4" i="3"/>
  <c r="AE8" i="3"/>
  <c r="AE20" i="3"/>
  <c r="AE38" i="3"/>
  <c r="AE54" i="3"/>
  <c r="AF4" i="3"/>
  <c r="AF22" i="3"/>
  <c r="AF38" i="3"/>
  <c r="AF52" i="3"/>
  <c r="AF56" i="3"/>
  <c r="P5" i="3"/>
  <c r="P9" i="3"/>
  <c r="P17" i="3"/>
  <c r="P21" i="3"/>
  <c r="P25" i="3"/>
  <c r="P33" i="3"/>
  <c r="P37" i="3"/>
  <c r="P41" i="3"/>
  <c r="P49" i="3"/>
  <c r="P51" i="3"/>
  <c r="P53" i="3"/>
  <c r="P55" i="3"/>
  <c r="P57" i="3"/>
  <c r="P59" i="3"/>
  <c r="Q3" i="3"/>
  <c r="Q5" i="3"/>
  <c r="Q7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U20" i="3"/>
  <c r="V6" i="3"/>
  <c r="V36" i="3"/>
  <c r="Z20" i="3"/>
  <c r="AA24" i="3"/>
  <c r="AE6" i="3"/>
  <c r="AE22" i="3"/>
  <c r="AE40" i="3"/>
  <c r="AE52" i="3"/>
  <c r="AF6" i="3"/>
  <c r="AF20" i="3"/>
  <c r="AF24" i="3"/>
  <c r="AF36" i="3"/>
  <c r="AF40" i="3"/>
  <c r="AF54" i="3"/>
  <c r="P3" i="3"/>
  <c r="P7" i="3"/>
  <c r="P11" i="3"/>
  <c r="P15" i="3"/>
  <c r="P19" i="3"/>
  <c r="P23" i="3"/>
  <c r="P27" i="3"/>
  <c r="P31" i="3"/>
  <c r="P35" i="3"/>
  <c r="P39" i="3"/>
  <c r="P43" i="3"/>
  <c r="P47" i="3"/>
  <c r="U3" i="3"/>
  <c r="U5" i="3"/>
  <c r="U7" i="3"/>
  <c r="U9" i="3"/>
  <c r="U11" i="3"/>
  <c r="U15" i="3"/>
  <c r="U17" i="3"/>
  <c r="U19" i="3"/>
  <c r="U21" i="3"/>
  <c r="U23" i="3"/>
  <c r="U25" i="3"/>
  <c r="U27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4" i="3"/>
  <c r="V52" i="3"/>
  <c r="Z4" i="3"/>
  <c r="AA4" i="3"/>
  <c r="AA36" i="3"/>
  <c r="AA52" i="3"/>
  <c r="AA54" i="3"/>
  <c r="AA56" i="3"/>
  <c r="V3" i="3"/>
  <c r="V5" i="3"/>
  <c r="V7" i="3"/>
  <c r="V9" i="3"/>
  <c r="V17" i="3"/>
  <c r="V19" i="3"/>
  <c r="V21" i="3"/>
  <c r="V23" i="3"/>
  <c r="V25" i="3"/>
  <c r="V31" i="3"/>
  <c r="V33" i="3"/>
  <c r="V35" i="3"/>
  <c r="V37" i="3"/>
  <c r="V39" i="3"/>
  <c r="V41" i="3"/>
  <c r="V47" i="3"/>
  <c r="V49" i="3"/>
  <c r="V51" i="3"/>
  <c r="V53" i="3"/>
  <c r="V55" i="3"/>
  <c r="V57" i="3"/>
  <c r="Q36" i="3"/>
  <c r="Q52" i="3"/>
  <c r="V20" i="3"/>
  <c r="V54" i="3"/>
  <c r="Z9" i="3"/>
  <c r="Z36" i="3"/>
  <c r="AA38" i="3"/>
  <c r="AE36" i="3"/>
  <c r="Z3" i="3"/>
  <c r="Z5" i="3"/>
  <c r="Z7" i="3"/>
  <c r="Z15" i="3"/>
  <c r="Z17" i="3"/>
  <c r="Z19" i="3"/>
  <c r="Z21" i="3"/>
  <c r="Z23" i="3"/>
  <c r="Z25" i="3"/>
  <c r="Z31" i="3"/>
  <c r="Z33" i="3"/>
  <c r="Z35" i="3"/>
  <c r="Z37" i="3"/>
  <c r="Z39" i="3"/>
  <c r="Z41" i="3"/>
  <c r="Z47" i="3"/>
  <c r="Z49" i="3"/>
  <c r="Z51" i="3"/>
  <c r="Z53" i="3"/>
  <c r="Z55" i="3"/>
  <c r="Z57" i="3"/>
  <c r="Z59" i="3"/>
  <c r="AA3" i="3"/>
  <c r="AA5" i="3"/>
  <c r="AA7" i="3"/>
  <c r="AA9" i="3"/>
  <c r="AA17" i="3"/>
  <c r="AA19" i="3"/>
  <c r="AA21" i="3"/>
  <c r="AA23" i="3"/>
  <c r="AA25" i="3"/>
  <c r="AA33" i="3"/>
  <c r="AA35" i="3"/>
  <c r="AA37" i="3"/>
  <c r="AA39" i="3"/>
  <c r="AA41" i="3"/>
  <c r="AA49" i="3"/>
  <c r="AA51" i="3"/>
  <c r="AA53" i="3"/>
  <c r="AA55" i="3"/>
  <c r="AA57" i="3"/>
  <c r="Z52" i="3"/>
  <c r="AE5" i="3"/>
  <c r="AE17" i="3"/>
  <c r="AE21" i="3"/>
  <c r="AE33" i="3"/>
  <c r="AE37" i="3"/>
  <c r="AE49" i="3"/>
  <c r="AE51" i="3"/>
  <c r="AE53" i="3"/>
  <c r="AE55" i="3"/>
  <c r="AE57" i="3"/>
  <c r="AE3" i="3"/>
  <c r="AE7" i="3"/>
  <c r="AE19" i="3"/>
  <c r="AE23" i="3"/>
  <c r="AE35" i="3"/>
  <c r="AE39" i="3"/>
  <c r="G8" i="1"/>
  <c r="G7" i="1"/>
  <c r="G6" i="1"/>
  <c r="G5" i="1"/>
  <c r="U46" i="2"/>
  <c r="U62" i="2"/>
  <c r="AE11" i="2"/>
  <c r="V9" i="2"/>
  <c r="V42" i="2"/>
  <c r="U41" i="2"/>
  <c r="AE57" i="2"/>
  <c r="AF57" i="2"/>
  <c r="AA25" i="2"/>
  <c r="Z41" i="2"/>
  <c r="AA57" i="2"/>
  <c r="Z62" i="2"/>
  <c r="Q14" i="2"/>
  <c r="AA62" i="2"/>
  <c r="P15" i="2"/>
  <c r="AA14" i="2"/>
  <c r="P13" i="2"/>
  <c r="Q13" i="2"/>
  <c r="P14" i="2"/>
  <c r="AE32" i="2"/>
  <c r="AF32" i="2"/>
  <c r="AE47" i="2"/>
  <c r="AF47" i="2"/>
  <c r="AE54" i="2"/>
  <c r="Q31" i="2"/>
  <c r="Z30" i="2"/>
  <c r="AA21" i="2"/>
  <c r="P46" i="2"/>
  <c r="Q46" i="2"/>
  <c r="AA29" i="2"/>
  <c r="P60" i="2"/>
  <c r="AF30" i="2"/>
  <c r="P62" i="2"/>
  <c r="Z54" i="2"/>
  <c r="Z29" i="2"/>
  <c r="AF45" i="2"/>
  <c r="P47" i="2"/>
  <c r="AF52" i="2"/>
  <c r="AE52" i="2"/>
  <c r="Z52" i="2"/>
  <c r="Q36" i="2"/>
  <c r="P36" i="2"/>
  <c r="Q4" i="2"/>
  <c r="Z4" i="2"/>
  <c r="AF4" i="2"/>
  <c r="AA4" i="2"/>
  <c r="P4" i="2"/>
  <c r="V48" i="2"/>
  <c r="AE16" i="2"/>
  <c r="V16" i="2"/>
  <c r="AF16" i="2"/>
  <c r="U52" i="2"/>
  <c r="AF48" i="2"/>
  <c r="P20" i="2"/>
  <c r="V52" i="2"/>
  <c r="AA35" i="2"/>
  <c r="AA34" i="2"/>
  <c r="Q37" i="2"/>
  <c r="V33" i="2"/>
  <c r="U32" i="2"/>
  <c r="P52" i="2"/>
  <c r="P53" i="2"/>
  <c r="AE53" i="2"/>
  <c r="U20" i="2"/>
  <c r="AE20" i="2"/>
  <c r="Q20" i="2"/>
  <c r="AE36" i="2"/>
  <c r="AF36" i="2"/>
  <c r="V49" i="2"/>
  <c r="V17" i="2"/>
  <c r="Q52" i="2"/>
  <c r="AA20" i="2"/>
  <c r="AE4" i="2"/>
  <c r="P30" i="2"/>
  <c r="Q30" i="2"/>
  <c r="Z3" i="2"/>
  <c r="AA3" i="2"/>
  <c r="AE31" i="2"/>
  <c r="Q47" i="2"/>
  <c r="Q62" i="2"/>
  <c r="AA30" i="2"/>
  <c r="Q29" i="2"/>
  <c r="AF15" i="2"/>
  <c r="Q15" i="2"/>
  <c r="U12" i="2"/>
  <c r="Z45" i="2"/>
  <c r="V3" i="2"/>
  <c r="Z46" i="2"/>
  <c r="AF62" i="2"/>
  <c r="P3" i="2"/>
  <c r="P31" i="2"/>
  <c r="U14" i="2"/>
  <c r="AA46" i="2"/>
  <c r="AF61" i="2"/>
  <c r="Q3" i="2"/>
  <c r="AE29" i="2"/>
  <c r="AE59" i="2"/>
  <c r="U30" i="2"/>
  <c r="Z14" i="2"/>
  <c r="AF46" i="2"/>
  <c r="AA40" i="2"/>
  <c r="U40" i="2"/>
  <c r="P8" i="2"/>
  <c r="Q8" i="2"/>
  <c r="AF39" i="2"/>
  <c r="AA39" i="2"/>
  <c r="Z39" i="2"/>
  <c r="AE39" i="2"/>
  <c r="P7" i="2"/>
  <c r="Q7" i="2"/>
  <c r="AF54" i="2"/>
  <c r="U54" i="2"/>
  <c r="V54" i="2"/>
  <c r="Z22" i="2"/>
  <c r="AA37" i="2"/>
  <c r="Z37" i="2"/>
  <c r="U37" i="2"/>
  <c r="AF21" i="2"/>
  <c r="AE21" i="2"/>
  <c r="Q21" i="2"/>
  <c r="P21" i="2"/>
  <c r="Z8" i="2"/>
  <c r="V7" i="2"/>
  <c r="AE37" i="2"/>
  <c r="AF37" i="2"/>
  <c r="U29" i="2"/>
  <c r="AF29" i="2"/>
  <c r="V56" i="2"/>
  <c r="U56" i="2"/>
  <c r="Z56" i="2"/>
  <c r="P24" i="2"/>
  <c r="AE24" i="2"/>
  <c r="AF24" i="2"/>
  <c r="Z55" i="2"/>
  <c r="V55" i="2"/>
  <c r="P23" i="2"/>
  <c r="Q23" i="2"/>
  <c r="U38" i="2"/>
  <c r="P38" i="2"/>
  <c r="V38" i="2"/>
  <c r="Q38" i="2"/>
  <c r="AE22" i="2"/>
  <c r="Q22" i="2"/>
  <c r="P22" i="2"/>
  <c r="U6" i="2"/>
  <c r="Q6" i="2"/>
  <c r="P6" i="2"/>
  <c r="AA6" i="2"/>
  <c r="AA53" i="2"/>
  <c r="AF53" i="2"/>
  <c r="U5" i="2"/>
  <c r="Q5" i="2"/>
  <c r="P5" i="2"/>
  <c r="U24" i="2"/>
  <c r="AF6" i="2"/>
  <c r="V24" i="2"/>
  <c r="AF5" i="2"/>
  <c r="Q53" i="2"/>
  <c r="AF38" i="2"/>
  <c r="P54" i="2"/>
  <c r="V40" i="2"/>
  <c r="AE5" i="2"/>
  <c r="AE38" i="2"/>
  <c r="U61" i="2"/>
  <c r="AE61" i="2"/>
  <c r="Z61" i="2"/>
  <c r="AA61" i="2"/>
  <c r="Q45" i="2"/>
  <c r="AE45" i="2"/>
  <c r="P45" i="2"/>
  <c r="AF13" i="2"/>
  <c r="AA13" i="2"/>
  <c r="Z13" i="2"/>
  <c r="P61" i="2"/>
  <c r="AA5" i="2"/>
  <c r="AA45" i="2"/>
  <c r="Q61" i="2"/>
  <c r="Z6" i="2"/>
  <c r="AE13" i="2"/>
  <c r="AE43" i="2"/>
  <c r="U45" i="2"/>
  <c r="Z26" i="2"/>
  <c r="Z57" i="2"/>
  <c r="Q41" i="2"/>
  <c r="AE25" i="2"/>
  <c r="V25" i="2"/>
  <c r="U9" i="2"/>
  <c r="AA9" i="2"/>
  <c r="U4" i="2"/>
  <c r="AA36" i="2"/>
  <c r="V4" i="2"/>
  <c r="AF14" i="2"/>
  <c r="Z36" i="2"/>
  <c r="AF20" i="2"/>
  <c r="Z20" i="2"/>
  <c r="AE48" i="2"/>
  <c r="AA51" i="2"/>
  <c r="U43" i="2"/>
  <c r="AE44" i="2"/>
  <c r="AA50" i="2"/>
  <c r="U50" i="2"/>
  <c r="U26" i="2"/>
  <c r="V43" i="2"/>
  <c r="AF44" i="2"/>
  <c r="AA18" i="2"/>
  <c r="P57" i="2"/>
  <c r="U11" i="2"/>
  <c r="U28" i="2"/>
  <c r="AA56" i="2"/>
  <c r="AF9" i="2"/>
  <c r="V39" i="2"/>
  <c r="AA12" i="2"/>
  <c r="AE60" i="2"/>
  <c r="AA19" i="2"/>
  <c r="U34" i="2"/>
  <c r="U10" i="2"/>
  <c r="V26" i="2"/>
  <c r="U44" i="2"/>
  <c r="AE7" i="2"/>
  <c r="AF28" i="2"/>
  <c r="P56" i="2"/>
  <c r="V10" i="2"/>
  <c r="V27" i="2"/>
  <c r="AF7" i="2"/>
  <c r="Q57" i="2"/>
  <c r="V11" i="2"/>
  <c r="V28" i="2"/>
  <c r="V12" i="2"/>
  <c r="AE12" i="2"/>
  <c r="P12" i="2"/>
  <c r="AF12" i="2"/>
  <c r="Q12" i="2"/>
  <c r="U27" i="2"/>
  <c r="AE27" i="2"/>
  <c r="Q44" i="2"/>
  <c r="Z10" i="2"/>
  <c r="U18" i="2"/>
  <c r="V57" i="2"/>
  <c r="U57" i="2"/>
  <c r="AF41" i="2"/>
  <c r="P41" i="2"/>
  <c r="AE41" i="2"/>
  <c r="P25" i="2"/>
  <c r="AF25" i="2"/>
  <c r="Q25" i="2"/>
  <c r="AE9" i="2"/>
  <c r="Z9" i="2"/>
  <c r="P9" i="2"/>
  <c r="Q28" i="2"/>
  <c r="V18" i="2"/>
  <c r="Z25" i="2"/>
  <c r="AA41" i="2"/>
  <c r="AE56" i="2"/>
  <c r="Z40" i="2"/>
  <c r="AF40" i="2"/>
  <c r="P40" i="2"/>
  <c r="AE40" i="2"/>
  <c r="Z24" i="2"/>
  <c r="Q24" i="2"/>
  <c r="AF8" i="2"/>
  <c r="AE8" i="2"/>
  <c r="V8" i="2"/>
  <c r="AA8" i="2"/>
  <c r="U8" i="2"/>
  <c r="AE28" i="2"/>
  <c r="P28" i="2"/>
  <c r="AA11" i="2"/>
  <c r="AE26" i="2"/>
  <c r="Q55" i="2"/>
  <c r="AF55" i="2"/>
  <c r="P55" i="2"/>
  <c r="AE55" i="2"/>
  <c r="P39" i="2"/>
  <c r="Q39" i="2"/>
  <c r="AF23" i="2"/>
  <c r="AE23" i="2"/>
  <c r="AA23" i="2"/>
  <c r="Z23" i="2"/>
  <c r="V23" i="2"/>
  <c r="Z7" i="2"/>
  <c r="AA7" i="2"/>
  <c r="AA58" i="2"/>
  <c r="U58" i="2"/>
  <c r="AA26" i="2"/>
  <c r="AA60" i="2"/>
  <c r="Z60" i="2"/>
  <c r="AF60" i="2"/>
  <c r="U60" i="2"/>
  <c r="V60" i="2"/>
  <c r="V59" i="2"/>
  <c r="U42" i="2"/>
  <c r="Z42" i="2"/>
  <c r="Z28" i="2"/>
  <c r="AA44" i="2"/>
  <c r="Z44" i="2"/>
  <c r="V44" i="2"/>
  <c r="AA43" i="2"/>
  <c r="V58" i="2"/>
  <c r="AA10" i="2"/>
  <c r="U59" i="2"/>
  <c r="Z12" i="2"/>
  <c r="AA28" i="2"/>
  <c r="AE42" i="2"/>
  <c r="AE58" i="2"/>
  <c r="AA27" i="2"/>
  <c r="Q54" i="2"/>
  <c r="V20" i="2"/>
  <c r="AA52" i="2"/>
  <c r="U21" i="2"/>
  <c r="U36" i="2"/>
  <c r="Z38" i="2"/>
  <c r="Z53" i="2"/>
  <c r="AF22" i="2"/>
  <c r="V6" i="2"/>
  <c r="AA22" i="2"/>
  <c r="U22" i="2"/>
  <c r="V36" i="2"/>
  <c r="AA38" i="2"/>
  <c r="AE3" i="2"/>
  <c r="AF3" i="2"/>
  <c r="V34" i="2"/>
  <c r="V50" i="2"/>
  <c r="U35" i="2"/>
  <c r="U51" i="2"/>
  <c r="V19" i="2"/>
  <c r="Z15" i="2"/>
  <c r="U19" i="2"/>
  <c r="V35" i="2"/>
  <c r="AE33" i="2"/>
  <c r="Z31" i="2"/>
  <c r="Z47" i="2"/>
  <c r="AF33" i="2"/>
  <c r="AF49" i="2"/>
  <c r="P16" i="2"/>
  <c r="P32" i="2"/>
  <c r="P48" i="2"/>
  <c r="AA15" i="2"/>
  <c r="AA31" i="2"/>
  <c r="AA47" i="2"/>
  <c r="AA55" i="2"/>
  <c r="AE18" i="2"/>
  <c r="AE34" i="2"/>
  <c r="AE50" i="2"/>
  <c r="Q16" i="2"/>
  <c r="Q32" i="2"/>
  <c r="Q40" i="2"/>
  <c r="Q48" i="2"/>
  <c r="Q56" i="2"/>
  <c r="V5" i="2"/>
  <c r="V13" i="2"/>
  <c r="V21" i="2"/>
  <c r="V29" i="2"/>
  <c r="V37" i="2"/>
  <c r="V45" i="2"/>
  <c r="V53" i="2"/>
  <c r="V61" i="2"/>
  <c r="Z16" i="2"/>
  <c r="Z32" i="2"/>
  <c r="Z48" i="2"/>
  <c r="AF10" i="2"/>
  <c r="AF18" i="2"/>
  <c r="AF26" i="2"/>
  <c r="AF34" i="2"/>
  <c r="AF42" i="2"/>
  <c r="AF50" i="2"/>
  <c r="AF58" i="2"/>
  <c r="AE49" i="2"/>
  <c r="P17" i="2"/>
  <c r="P49" i="2"/>
  <c r="AA16" i="2"/>
  <c r="AA32" i="2"/>
  <c r="AA48" i="2"/>
  <c r="Q17" i="2"/>
  <c r="Q33" i="2"/>
  <c r="Q49" i="2"/>
  <c r="V14" i="2"/>
  <c r="V30" i="2"/>
  <c r="V46" i="2"/>
  <c r="V62" i="2"/>
  <c r="Z17" i="2"/>
  <c r="Z33" i="2"/>
  <c r="Z49" i="2"/>
  <c r="AF11" i="2"/>
  <c r="AF19" i="2"/>
  <c r="AF27" i="2"/>
  <c r="AF35" i="2"/>
  <c r="AF43" i="2"/>
  <c r="AF51" i="2"/>
  <c r="AF59" i="2"/>
  <c r="P10" i="2"/>
  <c r="P18" i="2"/>
  <c r="P26" i="2"/>
  <c r="P34" i="2"/>
  <c r="P42" i="2"/>
  <c r="P50" i="2"/>
  <c r="P58" i="2"/>
  <c r="U7" i="2"/>
  <c r="U15" i="2"/>
  <c r="U23" i="2"/>
  <c r="U31" i="2"/>
  <c r="U39" i="2"/>
  <c r="U47" i="2"/>
  <c r="U55" i="2"/>
  <c r="AA17" i="2"/>
  <c r="AA33" i="2"/>
  <c r="AA49" i="2"/>
  <c r="AF17" i="2"/>
  <c r="AE19" i="2"/>
  <c r="AE51" i="2"/>
  <c r="Q10" i="2"/>
  <c r="Q18" i="2"/>
  <c r="Q26" i="2"/>
  <c r="Q34" i="2"/>
  <c r="Q42" i="2"/>
  <c r="Q50" i="2"/>
  <c r="Q58" i="2"/>
  <c r="V15" i="2"/>
  <c r="V31" i="2"/>
  <c r="V47" i="2"/>
  <c r="Z18" i="2"/>
  <c r="Z34" i="2"/>
  <c r="Z50" i="2"/>
  <c r="AE17" i="2"/>
  <c r="AE35" i="2"/>
  <c r="V51" i="2"/>
  <c r="P11" i="2"/>
  <c r="P19" i="2"/>
  <c r="P27" i="2"/>
  <c r="P35" i="2"/>
  <c r="P43" i="2"/>
  <c r="P51" i="2"/>
  <c r="P59" i="2"/>
  <c r="U16" i="2"/>
  <c r="U48" i="2"/>
  <c r="Q11" i="2"/>
  <c r="Q19" i="2"/>
  <c r="Q27" i="2"/>
  <c r="Q35" i="2"/>
  <c r="Q43" i="2"/>
  <c r="Q51" i="2"/>
  <c r="Q59" i="2"/>
  <c r="V32" i="2"/>
  <c r="Z11" i="2"/>
  <c r="Z19" i="2"/>
  <c r="Z27" i="2"/>
  <c r="Z35" i="2"/>
  <c r="Z43" i="2"/>
  <c r="Z51" i="2"/>
  <c r="Z59" i="2"/>
  <c r="P33" i="2"/>
  <c r="U17" i="2"/>
  <c r="U33" i="2"/>
  <c r="U49" i="2"/>
  <c r="AE14" i="2"/>
  <c r="AE30" i="2"/>
  <c r="AE46" i="2"/>
  <c r="AE62" i="2"/>
  <c r="U3" i="2"/>
  <c r="K63" i="6"/>
  <c r="J63" i="6"/>
  <c r="I63" i="6"/>
  <c r="F4" i="1" s="1"/>
  <c r="H63" i="6"/>
  <c r="F63" i="6"/>
  <c r="E63" i="6"/>
  <c r="D63" i="6"/>
  <c r="C63" i="6"/>
  <c r="K63" i="5"/>
  <c r="J63" i="5"/>
  <c r="I63" i="5"/>
  <c r="E4" i="1" s="1"/>
  <c r="H63" i="5"/>
  <c r="F63" i="5"/>
  <c r="E63" i="5"/>
  <c r="D63" i="5"/>
  <c r="C63" i="5"/>
  <c r="K63" i="4"/>
  <c r="J63" i="4"/>
  <c r="I63" i="4"/>
  <c r="D4" i="1" s="1"/>
  <c r="H63" i="4"/>
  <c r="F63" i="4"/>
  <c r="E63" i="4"/>
  <c r="D63" i="4"/>
  <c r="C63" i="4"/>
  <c r="K63" i="3"/>
  <c r="J63" i="3"/>
  <c r="I63" i="3"/>
  <c r="C4" i="1" s="1"/>
  <c r="H63" i="3"/>
  <c r="F63" i="3"/>
  <c r="E63" i="3"/>
  <c r="D63" i="3"/>
  <c r="C63" i="3"/>
  <c r="T4" i="1"/>
  <c r="U4" i="1"/>
  <c r="V4" i="1"/>
  <c r="W4" i="1"/>
  <c r="X4" i="1"/>
  <c r="X3" i="1"/>
  <c r="W3" i="1"/>
  <c r="V3" i="1"/>
  <c r="U3" i="1"/>
  <c r="T3" i="1"/>
  <c r="V63" i="5" l="1"/>
  <c r="U64" i="5"/>
  <c r="U63" i="5"/>
  <c r="Z64" i="6"/>
  <c r="X7" i="1" s="1"/>
  <c r="Z63" i="6"/>
  <c r="V63" i="6"/>
  <c r="AA63" i="4"/>
  <c r="P7" i="1" s="1"/>
  <c r="V63" i="4"/>
  <c r="AF63" i="3"/>
  <c r="O8" i="1" s="1"/>
  <c r="P64" i="6"/>
  <c r="X5" i="1" s="1"/>
  <c r="P63" i="6"/>
  <c r="L5" i="1" s="1"/>
  <c r="Q63" i="6"/>
  <c r="R5" i="1" s="1"/>
  <c r="U64" i="6"/>
  <c r="U63" i="6"/>
  <c r="AA63" i="6"/>
  <c r="R7" i="1" s="1"/>
  <c r="AE64" i="6"/>
  <c r="X8" i="1" s="1"/>
  <c r="AE63" i="6"/>
  <c r="L8" i="1" s="1"/>
  <c r="AF63" i="6"/>
  <c r="R8" i="1" s="1"/>
  <c r="Z64" i="5"/>
  <c r="W7" i="1" s="1"/>
  <c r="Z63" i="5"/>
  <c r="K7" i="1" s="1"/>
  <c r="AE64" i="5"/>
  <c r="W8" i="1" s="1"/>
  <c r="AE63" i="5"/>
  <c r="K8" i="1" s="1"/>
  <c r="AA63" i="5"/>
  <c r="Q7" i="1" s="1"/>
  <c r="AF63" i="5"/>
  <c r="Q8" i="1" s="1"/>
  <c r="Q63" i="5"/>
  <c r="Q5" i="1" s="1"/>
  <c r="P64" i="5"/>
  <c r="W5" i="1" s="1"/>
  <c r="P63" i="5"/>
  <c r="K5" i="1" s="1"/>
  <c r="Q63" i="4"/>
  <c r="U64" i="4"/>
  <c r="U63" i="4"/>
  <c r="Z64" i="4"/>
  <c r="V7" i="1" s="1"/>
  <c r="Z63" i="4"/>
  <c r="J7" i="1" s="1"/>
  <c r="AE64" i="4"/>
  <c r="V8" i="1" s="1"/>
  <c r="AE63" i="4"/>
  <c r="J8" i="1" s="1"/>
  <c r="AF63" i="4"/>
  <c r="P8" i="1" s="1"/>
  <c r="P64" i="4"/>
  <c r="V5" i="1" s="1"/>
  <c r="P63" i="4"/>
  <c r="J5" i="1" s="1"/>
  <c r="P64" i="3"/>
  <c r="U5" i="1" s="1"/>
  <c r="P63" i="3"/>
  <c r="I5" i="1" s="1"/>
  <c r="Z64" i="3"/>
  <c r="U7" i="1" s="1"/>
  <c r="Z63" i="3"/>
  <c r="I7" i="1" s="1"/>
  <c r="U64" i="3"/>
  <c r="U63" i="3"/>
  <c r="V63" i="3"/>
  <c r="AE64" i="3"/>
  <c r="U8" i="1" s="1"/>
  <c r="AE63" i="3"/>
  <c r="I8" i="1" s="1"/>
  <c r="AA63" i="3"/>
  <c r="O7" i="1" s="1"/>
  <c r="Q63" i="3"/>
  <c r="O5" i="1" s="1"/>
  <c r="Y4" i="1"/>
  <c r="Z63" i="2"/>
  <c r="H7" i="1" s="1"/>
  <c r="AA63" i="2"/>
  <c r="N7" i="1" s="1"/>
  <c r="Z64" i="2"/>
  <c r="T7" i="1" s="1"/>
  <c r="AE63" i="2"/>
  <c r="H8" i="1" s="1"/>
  <c r="P63" i="2"/>
  <c r="H5" i="1" s="1"/>
  <c r="U64" i="2"/>
  <c r="V63" i="2"/>
  <c r="N6" i="1" s="1"/>
  <c r="Q63" i="2"/>
  <c r="N5" i="1" s="1"/>
  <c r="AF63" i="2"/>
  <c r="N8" i="1" s="1"/>
  <c r="Y3" i="1"/>
  <c r="L7" i="1"/>
  <c r="P5" i="1"/>
  <c r="AE64" i="2"/>
  <c r="T8" i="1" s="1"/>
  <c r="U63" i="2"/>
  <c r="P64" i="2"/>
  <c r="T5" i="1" s="1"/>
  <c r="M7" i="1" l="1"/>
  <c r="Y7" i="1"/>
  <c r="S7" i="1"/>
  <c r="M8" i="1"/>
  <c r="Y8" i="1"/>
  <c r="S8" i="1"/>
  <c r="M5" i="1"/>
  <c r="Y5" i="1"/>
  <c r="L6" i="1"/>
  <c r="X6" i="1"/>
  <c r="R6" i="1"/>
  <c r="W6" i="1"/>
  <c r="K6" i="1"/>
  <c r="Q6" i="1"/>
  <c r="J6" i="1"/>
  <c r="P6" i="1"/>
  <c r="V6" i="1"/>
  <c r="I6" i="1"/>
  <c r="U6" i="1"/>
  <c r="S5" i="1"/>
  <c r="O6" i="1"/>
  <c r="T6" i="1"/>
  <c r="H6" i="1"/>
  <c r="S6" i="1" l="1"/>
  <c r="M6" i="1"/>
  <c r="Y6" i="1"/>
  <c r="AD4" i="1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0" i="2"/>
  <c r="L39" i="2"/>
  <c r="L38" i="2"/>
  <c r="L37" i="2"/>
  <c r="L36" i="2"/>
  <c r="L35" i="2"/>
  <c r="L34" i="2"/>
  <c r="L33" i="2"/>
  <c r="L32" i="2"/>
  <c r="L31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57" i="3"/>
  <c r="L47" i="3"/>
  <c r="L31" i="3"/>
  <c r="L29" i="3"/>
  <c r="L28" i="3"/>
  <c r="L27" i="3"/>
  <c r="L26" i="3"/>
  <c r="L25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6" i="3"/>
  <c r="L5" i="3"/>
  <c r="L4" i="3"/>
  <c r="L3" i="3"/>
  <c r="L62" i="4"/>
  <c r="L61" i="4"/>
  <c r="L60" i="4"/>
  <c r="L51" i="4"/>
  <c r="L50" i="4"/>
  <c r="L49" i="4"/>
  <c r="L48" i="4"/>
  <c r="L47" i="4"/>
  <c r="L35" i="4"/>
  <c r="L34" i="4"/>
  <c r="L33" i="4"/>
  <c r="L32" i="4"/>
  <c r="L31" i="4"/>
  <c r="L30" i="4"/>
  <c r="L29" i="4"/>
  <c r="L28" i="4"/>
  <c r="L22" i="4"/>
  <c r="L21" i="4"/>
  <c r="L20" i="4"/>
  <c r="L19" i="4"/>
  <c r="L18" i="4"/>
  <c r="L17" i="4"/>
  <c r="L16" i="4"/>
  <c r="L15" i="4"/>
  <c r="L14" i="4"/>
  <c r="L13" i="4"/>
  <c r="L12" i="4"/>
  <c r="L3" i="4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39" i="5"/>
  <c r="L38" i="5"/>
  <c r="L37" i="5"/>
  <c r="L36" i="5"/>
  <c r="L35" i="5"/>
  <c r="L34" i="5"/>
  <c r="L33" i="5"/>
  <c r="L32" i="5"/>
  <c r="L31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51" i="6"/>
  <c r="L50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4" i="6"/>
  <c r="L13" i="6"/>
  <c r="L12" i="6"/>
  <c r="L11" i="6"/>
  <c r="L10" i="6"/>
  <c r="L9" i="6"/>
  <c r="L8" i="6"/>
  <c r="L7" i="6"/>
  <c r="L6" i="6"/>
  <c r="L5" i="6"/>
  <c r="L4" i="6"/>
  <c r="L3" i="6"/>
  <c r="L62" i="6"/>
  <c r="L61" i="6"/>
  <c r="L60" i="6"/>
  <c r="L59" i="6"/>
  <c r="L58" i="6"/>
  <c r="L57" i="6"/>
  <c r="L56" i="6"/>
  <c r="L55" i="6"/>
  <c r="L54" i="6"/>
  <c r="L53" i="6"/>
  <c r="L52" i="6"/>
  <c r="L49" i="6"/>
  <c r="L32" i="6"/>
  <c r="L31" i="6"/>
  <c r="L17" i="6"/>
  <c r="L16" i="6"/>
  <c r="L15" i="6"/>
  <c r="AC4" i="1"/>
  <c r="L46" i="5"/>
  <c r="L45" i="5"/>
  <c r="L44" i="5"/>
  <c r="L43" i="5"/>
  <c r="L42" i="5"/>
  <c r="L41" i="5"/>
  <c r="L40" i="5"/>
  <c r="L30" i="5"/>
  <c r="AB4" i="1"/>
  <c r="L59" i="4"/>
  <c r="L58" i="4"/>
  <c r="L57" i="4"/>
  <c r="L56" i="4"/>
  <c r="L55" i="4"/>
  <c r="L54" i="4"/>
  <c r="L53" i="4"/>
  <c r="L52" i="4"/>
  <c r="L46" i="4"/>
  <c r="L45" i="4"/>
  <c r="L44" i="4"/>
  <c r="L43" i="4"/>
  <c r="L42" i="4"/>
  <c r="L41" i="4"/>
  <c r="L40" i="4"/>
  <c r="L39" i="4"/>
  <c r="L38" i="4"/>
  <c r="L37" i="4"/>
  <c r="L36" i="4"/>
  <c r="L27" i="4"/>
  <c r="L26" i="4"/>
  <c r="L25" i="4"/>
  <c r="L24" i="4"/>
  <c r="L23" i="4"/>
  <c r="L11" i="4"/>
  <c r="L10" i="4"/>
  <c r="L9" i="4"/>
  <c r="L8" i="4"/>
  <c r="L7" i="4"/>
  <c r="L6" i="4"/>
  <c r="L5" i="4"/>
  <c r="L4" i="4"/>
  <c r="AA4" i="1"/>
  <c r="L62" i="3"/>
  <c r="L61" i="3"/>
  <c r="L60" i="3"/>
  <c r="L59" i="3"/>
  <c r="L58" i="3"/>
  <c r="L56" i="3"/>
  <c r="L55" i="3"/>
  <c r="L54" i="3"/>
  <c r="L53" i="3"/>
  <c r="L52" i="3"/>
  <c r="L51" i="3"/>
  <c r="L50" i="3"/>
  <c r="L49" i="3"/>
  <c r="L48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0" i="3"/>
  <c r="L24" i="3"/>
  <c r="L14" i="3"/>
  <c r="L13" i="3"/>
  <c r="L8" i="3"/>
  <c r="L7" i="3"/>
  <c r="K63" i="2"/>
  <c r="J63" i="2"/>
  <c r="I63" i="2"/>
  <c r="B4" i="1" s="1"/>
  <c r="G4" i="1" s="1"/>
  <c r="H63" i="2"/>
  <c r="L62" i="2"/>
  <c r="L46" i="2"/>
  <c r="L45" i="2"/>
  <c r="L44" i="2"/>
  <c r="L43" i="2"/>
  <c r="L42" i="2"/>
  <c r="L41" i="2"/>
  <c r="L30" i="2"/>
  <c r="L29" i="2"/>
  <c r="L28" i="2"/>
  <c r="L27" i="2"/>
  <c r="L26" i="2"/>
  <c r="Z4" i="1" l="1"/>
  <c r="AE4" i="1" s="1"/>
  <c r="L64" i="6"/>
  <c r="L63" i="6"/>
  <c r="L64" i="5"/>
  <c r="L63" i="5"/>
  <c r="L64" i="4"/>
  <c r="L63" i="4"/>
  <c r="L64" i="3"/>
  <c r="L63" i="3"/>
  <c r="L64" i="2"/>
  <c r="L63" i="2"/>
  <c r="L4" i="1" l="1"/>
  <c r="R4" i="1"/>
  <c r="K4" i="1"/>
  <c r="Q4" i="1"/>
  <c r="J4" i="1"/>
  <c r="P4" i="1"/>
  <c r="O4" i="1"/>
  <c r="I4" i="1"/>
  <c r="N4" i="1"/>
  <c r="H4" i="1"/>
  <c r="F3" i="1"/>
  <c r="E3" i="1"/>
  <c r="D3" i="1"/>
  <c r="C3" i="1"/>
  <c r="G56" i="6"/>
  <c r="G55" i="6"/>
  <c r="G50" i="6"/>
  <c r="G49" i="6"/>
  <c r="G48" i="6"/>
  <c r="G47" i="6"/>
  <c r="G34" i="6"/>
  <c r="G26" i="6"/>
  <c r="G24" i="6"/>
  <c r="G23" i="6"/>
  <c r="G22" i="6"/>
  <c r="G21" i="6"/>
  <c r="G18" i="6"/>
  <c r="G17" i="6"/>
  <c r="G16" i="6"/>
  <c r="G15" i="6"/>
  <c r="G12" i="6"/>
  <c r="G11" i="6"/>
  <c r="G10" i="6"/>
  <c r="G9" i="6"/>
  <c r="G5" i="6"/>
  <c r="G60" i="5"/>
  <c r="G54" i="5"/>
  <c r="G53" i="5"/>
  <c r="G51" i="5"/>
  <c r="G47" i="5"/>
  <c r="G45" i="5"/>
  <c r="G44" i="5"/>
  <c r="G43" i="5"/>
  <c r="G38" i="5"/>
  <c r="G37" i="5"/>
  <c r="G35" i="5"/>
  <c r="G34" i="5"/>
  <c r="G22" i="5"/>
  <c r="G21" i="5"/>
  <c r="G17" i="5"/>
  <c r="G16" i="5"/>
  <c r="G13" i="5"/>
  <c r="G12" i="5"/>
  <c r="G11" i="5"/>
  <c r="G6" i="5"/>
  <c r="G5" i="5"/>
  <c r="G3" i="5"/>
  <c r="G58" i="4"/>
  <c r="G57" i="4"/>
  <c r="G56" i="4"/>
  <c r="G55" i="4"/>
  <c r="G54" i="4"/>
  <c r="G51" i="4"/>
  <c r="G50" i="4"/>
  <c r="G47" i="4"/>
  <c r="G45" i="4"/>
  <c r="G44" i="4"/>
  <c r="G42" i="4"/>
  <c r="G41" i="4"/>
  <c r="G40" i="4"/>
  <c r="G39" i="4"/>
  <c r="G38" i="4"/>
  <c r="G36" i="4"/>
  <c r="G35" i="4"/>
  <c r="G33" i="4"/>
  <c r="G32" i="4"/>
  <c r="G30" i="4"/>
  <c r="G28" i="4"/>
  <c r="G27" i="4"/>
  <c r="G26" i="4"/>
  <c r="G25" i="4"/>
  <c r="G24" i="4"/>
  <c r="G23" i="4"/>
  <c r="G22" i="4"/>
  <c r="G21" i="4"/>
  <c r="G19" i="4"/>
  <c r="G18" i="4"/>
  <c r="G14" i="4"/>
  <c r="G10" i="4"/>
  <c r="G9" i="4"/>
  <c r="G8" i="4"/>
  <c r="G7" i="4"/>
  <c r="G6" i="4"/>
  <c r="G4" i="4"/>
  <c r="G3" i="4"/>
  <c r="G61" i="3"/>
  <c r="G60" i="3"/>
  <c r="G59" i="3"/>
  <c r="G52" i="3"/>
  <c r="G45" i="3"/>
  <c r="G44" i="3"/>
  <c r="G43" i="3"/>
  <c r="G38" i="3"/>
  <c r="G37" i="3"/>
  <c r="G36" i="3"/>
  <c r="G28" i="3"/>
  <c r="G27" i="3"/>
  <c r="G19" i="3"/>
  <c r="G11" i="3"/>
  <c r="G6" i="3"/>
  <c r="G5" i="3"/>
  <c r="G4" i="3"/>
  <c r="G3" i="3"/>
  <c r="G62" i="6"/>
  <c r="G61" i="6"/>
  <c r="G60" i="6"/>
  <c r="G59" i="6"/>
  <c r="G58" i="6"/>
  <c r="G53" i="6"/>
  <c r="G52" i="6"/>
  <c r="G51" i="6"/>
  <c r="G46" i="6"/>
  <c r="G45" i="6"/>
  <c r="G44" i="6"/>
  <c r="G43" i="6"/>
  <c r="G42" i="6"/>
  <c r="G41" i="6"/>
  <c r="G40" i="6"/>
  <c r="G39" i="6"/>
  <c r="G38" i="6"/>
  <c r="G37" i="6"/>
  <c r="G36" i="6"/>
  <c r="G35" i="6"/>
  <c r="G30" i="6"/>
  <c r="G29" i="6"/>
  <c r="G28" i="6"/>
  <c r="G27" i="6"/>
  <c r="G20" i="6"/>
  <c r="G19" i="6"/>
  <c r="G14" i="6"/>
  <c r="G13" i="6"/>
  <c r="G4" i="6"/>
  <c r="G3" i="6"/>
  <c r="G62" i="5"/>
  <c r="G61" i="5"/>
  <c r="G58" i="5"/>
  <c r="G57" i="5"/>
  <c r="G56" i="5"/>
  <c r="G55" i="5"/>
  <c r="G46" i="5"/>
  <c r="G42" i="5"/>
  <c r="G41" i="5"/>
  <c r="G40" i="5"/>
  <c r="G39" i="5"/>
  <c r="G30" i="5"/>
  <c r="G29" i="5"/>
  <c r="G26" i="5"/>
  <c r="G25" i="5"/>
  <c r="G24" i="5"/>
  <c r="G23" i="5"/>
  <c r="G14" i="5"/>
  <c r="G10" i="5"/>
  <c r="G9" i="5"/>
  <c r="G8" i="5"/>
  <c r="G7" i="5"/>
  <c r="G62" i="4"/>
  <c r="G61" i="4"/>
  <c r="G60" i="4"/>
  <c r="G59" i="4"/>
  <c r="G46" i="4"/>
  <c r="G62" i="3"/>
  <c r="G50" i="3"/>
  <c r="G49" i="3"/>
  <c r="G48" i="3"/>
  <c r="G47" i="3"/>
  <c r="G46" i="3"/>
  <c r="G34" i="3"/>
  <c r="G33" i="3"/>
  <c r="G32" i="3"/>
  <c r="G31" i="3"/>
  <c r="G30" i="3"/>
  <c r="G29" i="3"/>
  <c r="G17" i="3"/>
  <c r="G16" i="3"/>
  <c r="G15" i="3"/>
  <c r="G14" i="3"/>
  <c r="G13" i="3"/>
  <c r="G12" i="3"/>
  <c r="G10" i="2"/>
  <c r="G11" i="2"/>
  <c r="G12" i="2"/>
  <c r="G13" i="2"/>
  <c r="G14" i="2"/>
  <c r="G16" i="2"/>
  <c r="G17" i="2"/>
  <c r="G18" i="2"/>
  <c r="G19" i="2"/>
  <c r="G20" i="2"/>
  <c r="G21" i="2"/>
  <c r="G24" i="2"/>
  <c r="G25" i="2"/>
  <c r="G26" i="2"/>
  <c r="G27" i="2"/>
  <c r="G28" i="2"/>
  <c r="G29" i="2"/>
  <c r="G30" i="2"/>
  <c r="G34" i="2"/>
  <c r="G36" i="2"/>
  <c r="G42" i="2"/>
  <c r="G43" i="2"/>
  <c r="G44" i="2"/>
  <c r="G45" i="2"/>
  <c r="G46" i="2"/>
  <c r="G50" i="2"/>
  <c r="G51" i="2"/>
  <c r="G52" i="2"/>
  <c r="G58" i="2"/>
  <c r="G59" i="2"/>
  <c r="G60" i="2"/>
  <c r="G61" i="2"/>
  <c r="G62" i="2"/>
  <c r="F63" i="2"/>
  <c r="E63" i="2"/>
  <c r="D63" i="2"/>
  <c r="C63" i="2"/>
  <c r="G57" i="2"/>
  <c r="G56" i="2"/>
  <c r="G55" i="2"/>
  <c r="G54" i="2"/>
  <c r="G41" i="2"/>
  <c r="G40" i="2"/>
  <c r="G39" i="2"/>
  <c r="G38" i="2"/>
  <c r="G33" i="2"/>
  <c r="G32" i="2"/>
  <c r="G31" i="2"/>
  <c r="G23" i="2"/>
  <c r="G22" i="2"/>
  <c r="G9" i="2"/>
  <c r="G8" i="2"/>
  <c r="G7" i="2"/>
  <c r="G6" i="2"/>
  <c r="G3" i="2"/>
  <c r="M4" i="1" l="1"/>
  <c r="S4" i="1"/>
  <c r="B3" i="1"/>
  <c r="G3" i="1"/>
  <c r="G6" i="6"/>
  <c r="G7" i="6"/>
  <c r="G8" i="6"/>
  <c r="G54" i="6"/>
  <c r="G57" i="6"/>
  <c r="G25" i="6"/>
  <c r="G4" i="2"/>
  <c r="G15" i="2"/>
  <c r="G53" i="2"/>
  <c r="G5" i="2"/>
  <c r="G37" i="2"/>
  <c r="G48" i="2"/>
  <c r="G49" i="2"/>
  <c r="G47" i="2"/>
  <c r="G27" i="5"/>
  <c r="G59" i="5"/>
  <c r="G28" i="5"/>
  <c r="G11" i="4"/>
  <c r="G12" i="4"/>
  <c r="G13" i="4"/>
  <c r="G29" i="4"/>
  <c r="G43" i="4"/>
  <c r="G51" i="3"/>
  <c r="G35" i="3"/>
  <c r="G20" i="3"/>
  <c r="G53" i="3"/>
  <c r="G21" i="3"/>
  <c r="G54" i="3"/>
  <c r="G22" i="3"/>
  <c r="G55" i="3"/>
  <c r="G23" i="3"/>
  <c r="G39" i="3"/>
  <c r="G56" i="3"/>
  <c r="G7" i="3"/>
  <c r="G24" i="3"/>
  <c r="G40" i="3"/>
  <c r="G57" i="3"/>
  <c r="G8" i="3"/>
  <c r="G25" i="3"/>
  <c r="G41" i="3"/>
  <c r="G58" i="3"/>
  <c r="G9" i="3"/>
  <c r="G26" i="3"/>
  <c r="G42" i="3"/>
  <c r="G10" i="3"/>
  <c r="G31" i="6"/>
  <c r="G32" i="6"/>
  <c r="G33" i="6"/>
  <c r="G15" i="5"/>
  <c r="G32" i="5"/>
  <c r="G33" i="5"/>
  <c r="G18" i="5"/>
  <c r="G50" i="5"/>
  <c r="G19" i="5"/>
  <c r="G4" i="5"/>
  <c r="G20" i="5"/>
  <c r="G36" i="5"/>
  <c r="G52" i="5"/>
  <c r="G48" i="5"/>
  <c r="G31" i="5"/>
  <c r="G49" i="5"/>
  <c r="G15" i="4"/>
  <c r="G31" i="4"/>
  <c r="G16" i="4"/>
  <c r="G48" i="4"/>
  <c r="G17" i="4"/>
  <c r="G49" i="4"/>
  <c r="G34" i="4"/>
  <c r="G20" i="4"/>
  <c r="G52" i="4"/>
  <c r="G5" i="4"/>
  <c r="G37" i="4"/>
  <c r="G53" i="4"/>
  <c r="G18" i="3"/>
  <c r="G35" i="2"/>
  <c r="G64" i="6" l="1"/>
  <c r="G64" i="5"/>
  <c r="G64" i="4"/>
  <c r="G64" i="3"/>
  <c r="G64" i="2"/>
  <c r="G63" i="6"/>
  <c r="G63" i="5"/>
  <c r="G63" i="4"/>
  <c r="G63" i="3"/>
  <c r="G63" i="2"/>
  <c r="H3" i="1" l="1"/>
  <c r="N3" i="1"/>
  <c r="I3" i="1"/>
  <c r="O3" i="1"/>
  <c r="J3" i="1"/>
  <c r="P3" i="1"/>
  <c r="Q3" i="1"/>
  <c r="K3" i="1"/>
  <c r="R3" i="1"/>
  <c r="L3" i="1"/>
  <c r="M3" i="1" l="1"/>
  <c r="S3" i="1"/>
</calcChain>
</file>

<file path=xl/sharedStrings.xml><?xml version="1.0" encoding="utf-8"?>
<sst xmlns="http://schemas.openxmlformats.org/spreadsheetml/2006/main" count="594" uniqueCount="111">
  <si>
    <t>instancia</t>
  </si>
  <si>
    <t>BKS</t>
  </si>
  <si>
    <t>LB</t>
  </si>
  <si>
    <t>UB</t>
  </si>
  <si>
    <t>gap</t>
  </si>
  <si>
    <t>gap_BKS</t>
  </si>
  <si>
    <t>tiempo</t>
  </si>
  <si>
    <t>promedio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</si>
  <si>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</si>
  <si>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</si>
  <si>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</si>
  <si>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</si>
  <si>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</si>
  <si>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</si>
  <si>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</si>
  <si>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</si>
  <si>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</si>
  <si>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</si>
  <si>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</si>
  <si>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</si>
  <si>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</si>
  <si>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</si>
  <si>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</si>
  <si>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</si>
  <si>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</si>
  <si>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</si>
  <si>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</si>
  <si>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</si>
  <si>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</si>
  <si>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</si>
  <si>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</si>
  <si>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</si>
  <si>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</si>
  <si>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</si>
  <si>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</si>
  <si>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</si>
  <si>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</si>
  <si>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</si>
  <si>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</si>
  <si>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</si>
  <si>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</si>
  <si>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</si>
  <si>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</si>
  <si>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</si>
  <si>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</si>
  <si>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</si>
  <si>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</si>
  <si>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</si>
  <si>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</si>
  <si>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</si>
  <si>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</si>
  <si>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</si>
  <si>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</si>
  <si>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</si>
  <si>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</si>
  <si>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</si>
  <si>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</si>
  <si>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</si>
  <si>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</si>
  <si>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</si>
  <si>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</si>
  <si>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</si>
  <si>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</si>
  <si>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</si>
  <si>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</si>
  <si>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</si>
  <si>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</si>
  <si>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</si>
  <si>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</si>
  <si>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</si>
  <si>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</si>
  <si>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</si>
  <si>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</si>
  <si>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</si>
  <si>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</si>
  <si>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</si>
  <si>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</si>
  <si>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gurobi 60s + prim</t>
  </si>
  <si>
    <t>gurobi hora</t>
  </si>
  <si>
    <t>min</t>
  </si>
  <si>
    <t>t_avg</t>
  </si>
  <si>
    <t>gap_min</t>
  </si>
  <si>
    <t>gap_avg</t>
  </si>
  <si>
    <t>Veces alcanzando BKS</t>
  </si>
  <si>
    <t>magico 20-20</t>
  </si>
  <si>
    <t>magico 15-10</t>
  </si>
  <si>
    <t>magico 10-10</t>
  </si>
  <si>
    <t>magico 20-10</t>
  </si>
  <si>
    <t>gurobi180s + prim</t>
  </si>
  <si>
    <t>magico 20-20 180 seg</t>
  </si>
  <si>
    <t>magico 20-10 180 seg</t>
  </si>
  <si>
    <t>magico 15-10 180 seg</t>
  </si>
  <si>
    <t>magico 10-10 180 seg</t>
  </si>
  <si>
    <t>magico conf 4</t>
  </si>
  <si>
    <t>magico conf4</t>
  </si>
  <si>
    <t>Gurobi 1 hour</t>
  </si>
  <si>
    <t>Gurobi 60 s</t>
  </si>
  <si>
    <t>3LM</t>
  </si>
  <si>
    <t>Improvement ( %)</t>
  </si>
  <si>
    <t>gurobi60s</t>
  </si>
  <si>
    <t>Capacity</t>
  </si>
  <si>
    <t>Gap</t>
  </si>
  <si>
    <t>LB Gap</t>
  </si>
  <si>
    <t>Hits</t>
  </si>
  <si>
    <t>Time (Sec.)</t>
  </si>
  <si>
    <t>Min. Gap</t>
  </si>
  <si>
    <t>Avg. Gap</t>
  </si>
  <si>
    <t>Min.</t>
  </si>
  <si>
    <t>Avg.</t>
  </si>
  <si>
    <t>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</si>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</sst>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2" fillId="0" borderId="21" xfId="0" applyFont="1" applyBorder="1"/>
    <xf numFmtId="1" fontId="2" fillId="0" borderId="14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/>
    <xf numFmtId="0" fontId="0" fillId="0" borderId="3" xfId="0" applyBorder="1"/>
    <xf numFmtId="10" fontId="1" fillId="0" borderId="3" xfId="1" applyNumberFormat="1" applyFont="1" applyBorder="1"/>
    <xf numFmtId="10" fontId="1" fillId="0" borderId="19" xfId="1" applyNumberFormat="1" applyFont="1" applyBorder="1"/>
    <xf numFmtId="0" fontId="1" fillId="0" borderId="19" xfId="1" applyNumberFormat="1" applyFont="1" applyBorder="1"/>
    <xf numFmtId="2" fontId="0" fillId="0" borderId="19" xfId="0" applyNumberFormat="1" applyBorder="1"/>
    <xf numFmtId="0" fontId="1" fillId="0" borderId="20" xfId="1" applyNumberFormat="1" applyFont="1" applyBorder="1"/>
    <xf numFmtId="10" fontId="0" fillId="0" borderId="19" xfId="1" applyNumberFormat="1" applyFont="1" applyBorder="1"/>
    <xf numFmtId="1" fontId="1" fillId="0" borderId="20" xfId="1" applyNumberFormat="1" applyFont="1" applyBorder="1"/>
    <xf numFmtId="10" fontId="0" fillId="0" borderId="20" xfId="1" applyNumberFormat="1" applyFont="1" applyBorder="1"/>
    <xf numFmtId="2" fontId="0" fillId="0" borderId="0" xfId="0" applyNumberFormat="1"/>
    <xf numFmtId="0" fontId="0" fillId="0" borderId="4" xfId="0" applyBorder="1"/>
    <xf numFmtId="10" fontId="1" fillId="0" borderId="4" xfId="1" applyNumberFormat="1" applyFont="1" applyBorder="1"/>
    <xf numFmtId="10" fontId="1" fillId="0" borderId="0" xfId="1" applyNumberFormat="1" applyFont="1" applyBorder="1"/>
    <xf numFmtId="1" fontId="1" fillId="0" borderId="0" xfId="1" applyNumberFormat="1" applyFont="1" applyBorder="1"/>
    <xf numFmtId="1" fontId="1" fillId="0" borderId="2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23" xfId="0" applyBorder="1"/>
    <xf numFmtId="10" fontId="1" fillId="0" borderId="23" xfId="1" applyNumberFormat="1" applyFont="1" applyBorder="1"/>
    <xf numFmtId="10" fontId="1" fillId="0" borderId="24" xfId="1" applyNumberFormat="1" applyFont="1" applyBorder="1"/>
    <xf numFmtId="1" fontId="1" fillId="0" borderId="24" xfId="1" applyNumberFormat="1" applyFont="1" applyBorder="1"/>
    <xf numFmtId="2" fontId="0" fillId="0" borderId="24" xfId="0" applyNumberFormat="1" applyBorder="1"/>
    <xf numFmtId="1" fontId="1" fillId="0" borderId="25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0" fontId="2" fillId="0" borderId="23" xfId="0" applyFont="1" applyBorder="1"/>
    <xf numFmtId="10" fontId="2" fillId="0" borderId="23" xfId="1" applyNumberFormat="1" applyFont="1" applyBorder="1"/>
    <xf numFmtId="0" fontId="2" fillId="0" borderId="24" xfId="1" applyNumberFormat="1" applyFont="1" applyBorder="1"/>
    <xf numFmtId="2" fontId="2" fillId="0" borderId="25" xfId="0" applyNumberFormat="1" applyFont="1" applyBorder="1"/>
    <xf numFmtId="10" fontId="2" fillId="0" borderId="26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2" sqref="Q22"/>
    </sheetView>
  </sheetViews>
  <sheetFormatPr baseColWidth="10" defaultColWidth="9.109375" defaultRowHeight="14.4" x14ac:dyDescent="0.3"/>
  <cols>
    <col min="1" max="1" width="20" bestFit="1" customWidth="1"/>
    <col min="2" max="7" width="8.21875" bestFit="1" customWidth="1"/>
    <col min="8" max="8" width="6.77734375" bestFit="1" customWidth="1"/>
    <col min="9" max="11" width="6.6640625" bestFit="1" customWidth="1"/>
    <col min="12" max="13" width="6.33203125" bestFit="1" customWidth="1"/>
    <col min="14" max="14" width="6.77734375" bestFit="1" customWidth="1"/>
    <col min="15" max="17" width="6.6640625" bestFit="1" customWidth="1"/>
    <col min="18" max="19" width="6.33203125" bestFit="1" customWidth="1"/>
    <col min="20" max="20" width="6.77734375" bestFit="1" customWidth="1"/>
    <col min="21" max="23" width="6.6640625" bestFit="1" customWidth="1"/>
    <col min="24" max="24" width="5.5546875" bestFit="1" customWidth="1"/>
    <col min="25" max="25" width="4" bestFit="1" customWidth="1"/>
  </cols>
  <sheetData>
    <row r="1" spans="1:31" ht="15" thickBot="1" x14ac:dyDescent="0.35">
      <c r="B1" s="28" t="s">
        <v>9</v>
      </c>
      <c r="C1" s="29"/>
      <c r="D1" s="29"/>
      <c r="E1" s="29"/>
      <c r="F1" s="29"/>
      <c r="G1" s="30"/>
      <c r="H1" s="28" t="s">
        <v>10</v>
      </c>
      <c r="I1" s="29"/>
      <c r="J1" s="29"/>
      <c r="K1" s="29"/>
      <c r="L1" s="29"/>
      <c r="M1" s="30"/>
      <c r="N1" s="31" t="s">
        <v>11</v>
      </c>
      <c r="O1" s="32"/>
      <c r="P1" s="32"/>
      <c r="Q1" s="32"/>
      <c r="R1" s="32"/>
      <c r="S1" s="33"/>
      <c r="T1" s="28" t="s">
        <v>83</v>
      </c>
      <c r="U1" s="29"/>
      <c r="V1" s="29"/>
      <c r="W1" s="29"/>
      <c r="X1" s="29"/>
      <c r="Y1" s="30"/>
    </row>
    <row r="2" spans="1:31" ht="15" thickBot="1" x14ac:dyDescent="0.35"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17" t="s">
        <v>8</v>
      </c>
      <c r="H2" s="3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19" t="s">
        <v>8</v>
      </c>
      <c r="N2" s="1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17" t="s">
        <v>8</v>
      </c>
      <c r="T2" s="3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19" t="s">
        <v>8</v>
      </c>
    </row>
    <row r="3" spans="1:31" ht="15" thickBot="1" x14ac:dyDescent="0.35">
      <c r="A3" s="5" t="s">
        <v>88</v>
      </c>
      <c r="B3" s="18">
        <f>'Q = Infinito'!D63</f>
        <v>1169.5352335705568</v>
      </c>
      <c r="C3" s="18">
        <f>'Q = 20'!D63</f>
        <v>1324.0233298298256</v>
      </c>
      <c r="D3" s="18">
        <f>'Q = 15'!D63</f>
        <v>1413.9211706556641</v>
      </c>
      <c r="E3" s="18">
        <f>'Q = 10'!D63</f>
        <v>1625.546706978575</v>
      </c>
      <c r="F3" s="18">
        <f>'Q = 5'!D63</f>
        <v>2301.7436559951034</v>
      </c>
      <c r="G3" s="18">
        <f t="shared" ref="G3:G4" si="0">AVERAGE(B3:F3)</f>
        <v>1566.954019405945</v>
      </c>
      <c r="H3" s="20">
        <f>'Q = Infinito'!G63</f>
        <v>4.4836868849915997E-3</v>
      </c>
      <c r="I3" s="20">
        <f>'Q = 20'!G63</f>
        <v>1.749958623496449E-2</v>
      </c>
      <c r="J3" s="20">
        <f>'Q = 15'!G63</f>
        <v>2.1551733914890035E-2</v>
      </c>
      <c r="K3" s="20">
        <f>'Q = 10'!G63</f>
        <v>2.2603429265579834E-2</v>
      </c>
      <c r="L3" s="20">
        <f>'Q = 5'!G63</f>
        <v>3.2125772072650279E-2</v>
      </c>
      <c r="M3" s="20">
        <f t="shared" ref="M3:M4" si="1">AVERAGE(H3:L3)</f>
        <v>1.9652841674615246E-2</v>
      </c>
      <c r="N3" s="20">
        <f>'Q = Infinito'!G63</f>
        <v>4.4836868849915997E-3</v>
      </c>
      <c r="O3" s="20">
        <f>'Q = 20'!G63</f>
        <v>1.749958623496449E-2</v>
      </c>
      <c r="P3" s="20">
        <f>'Q = 15'!G63</f>
        <v>2.1551733914890035E-2</v>
      </c>
      <c r="Q3" s="20">
        <f>'Q = 10'!G63</f>
        <v>2.2603429265579834E-2</v>
      </c>
      <c r="R3" s="20">
        <f>'Q = 5'!G63</f>
        <v>3.2125772072650279E-2</v>
      </c>
      <c r="S3" s="20">
        <f t="shared" ref="S3:S4" si="2">AVERAGE(N3:R3)</f>
        <v>1.9652841674615246E-2</v>
      </c>
      <c r="T3" s="27">
        <f>'Q = Infinito'!F64</f>
        <v>13</v>
      </c>
      <c r="U3" s="27">
        <f>'Q = 20'!F64</f>
        <v>0</v>
      </c>
      <c r="V3" s="27">
        <f>'Q = 15'!F64</f>
        <v>0</v>
      </c>
      <c r="W3" s="27">
        <f>'Q = 10'!F64</f>
        <v>0</v>
      </c>
      <c r="X3" s="27">
        <f>'Q = 5'!F64</f>
        <v>0</v>
      </c>
      <c r="Y3" s="27">
        <f t="shared" ref="Y3:Y4" si="3">AVERAGE(T3:X3)</f>
        <v>2.6</v>
      </c>
      <c r="Z3" s="1" t="s">
        <v>12</v>
      </c>
      <c r="AA3" s="2" t="s">
        <v>13</v>
      </c>
      <c r="AB3" s="2" t="s">
        <v>14</v>
      </c>
      <c r="AC3" s="2" t="s">
        <v>15</v>
      </c>
      <c r="AD3" s="2" t="s">
        <v>16</v>
      </c>
      <c r="AE3" s="17" t="s">
        <v>8</v>
      </c>
    </row>
    <row r="4" spans="1:31" ht="15" thickBot="1" x14ac:dyDescent="0.35">
      <c r="A4" s="5" t="s">
        <v>78</v>
      </c>
      <c r="B4" s="18">
        <f>'Q = Infinito'!I63</f>
        <v>1164.2347844635524</v>
      </c>
      <c r="C4" s="18">
        <f>'Q = 20'!I63</f>
        <v>1303.4855701522197</v>
      </c>
      <c r="D4" s="18">
        <f>'Q = 15'!I63</f>
        <v>1387.3219903671186</v>
      </c>
      <c r="E4" s="18">
        <f>'Q = 10'!I63</f>
        <v>1592.9208587673374</v>
      </c>
      <c r="F4" s="18">
        <f>'Q = 5'!I63</f>
        <v>2230.6102777021811</v>
      </c>
      <c r="G4" s="18">
        <f t="shared" si="0"/>
        <v>1535.7146962904819</v>
      </c>
      <c r="H4" s="20">
        <f>'Q = Infinito'!L63</f>
        <v>9.2574064054646297E-6</v>
      </c>
      <c r="I4" s="20">
        <f>'Q = 20'!L63</f>
        <v>1.511038514356216E-3</v>
      </c>
      <c r="J4" s="20">
        <f>'Q = 15'!L63</f>
        <v>1.6037060661062042E-3</v>
      </c>
      <c r="K4" s="20">
        <f>'Q = 10'!L63</f>
        <v>1.9346965733893359E-3</v>
      </c>
      <c r="L4" s="20">
        <f>'Q = 5'!L63</f>
        <v>1.8524425405339076E-4</v>
      </c>
      <c r="M4" s="20">
        <f t="shared" si="1"/>
        <v>1.0487885628621221E-3</v>
      </c>
      <c r="N4" s="20">
        <f>'Q = Infinito'!L63</f>
        <v>9.2574064054646297E-6</v>
      </c>
      <c r="O4" s="20">
        <f>'Q = 20'!L63</f>
        <v>1.511038514356216E-3</v>
      </c>
      <c r="P4" s="20">
        <f>'Q = 15'!L63</f>
        <v>1.6037060661062042E-3</v>
      </c>
      <c r="Q4" s="20">
        <f>'Q = 10'!L63</f>
        <v>1.9346965733893359E-3</v>
      </c>
      <c r="R4" s="20">
        <f>'Q = 5'!L63</f>
        <v>1.8524425405339076E-4</v>
      </c>
      <c r="S4" s="20">
        <f t="shared" si="2"/>
        <v>1.0487885628621221E-3</v>
      </c>
      <c r="T4" s="27">
        <f>'Q = Infinito'!K64</f>
        <v>53</v>
      </c>
      <c r="U4" s="27">
        <f>'Q = 20'!K64</f>
        <v>8</v>
      </c>
      <c r="V4" s="27">
        <f>'Q = 15'!K64</f>
        <v>4</v>
      </c>
      <c r="W4" s="27">
        <f>'Q = 10'!K64</f>
        <v>2</v>
      </c>
      <c r="X4" s="27">
        <f>'Q = 5'!K64</f>
        <v>1</v>
      </c>
      <c r="Y4" s="27">
        <f t="shared" si="3"/>
        <v>13.6</v>
      </c>
      <c r="Z4" s="22">
        <f>'Q = Infinito'!J63</f>
        <v>1.4830196833394748E-3</v>
      </c>
      <c r="AA4" s="22">
        <f>'Q = 20'!J63</f>
        <v>2.7453055764991512E-2</v>
      </c>
      <c r="AB4" s="22">
        <f>'Q = 15'!J63</f>
        <v>3.4978057893522284E-2</v>
      </c>
      <c r="AC4" s="22">
        <f>'Q = 10'!J63</f>
        <v>4.485759582363949E-2</v>
      </c>
      <c r="AD4" s="22">
        <f>'Q = 5'!J63</f>
        <v>2.1301594070844886E-2</v>
      </c>
      <c r="AE4" s="22">
        <f>AVERAGE(Z4:AD4)</f>
        <v>2.6014664647267528E-2</v>
      </c>
    </row>
    <row r="5" spans="1:31" ht="15" thickBot="1" x14ac:dyDescent="0.35">
      <c r="A5" s="26" t="s">
        <v>89</v>
      </c>
      <c r="B5" s="18">
        <f>'Q = Infinito'!M63</f>
        <v>1164.8969584996269</v>
      </c>
      <c r="C5" s="18">
        <f>'Q = 20'!M63</f>
        <v>1306.7778984378976</v>
      </c>
      <c r="D5" s="18">
        <f>'Q = 15'!M63</f>
        <v>1392.3862011993638</v>
      </c>
      <c r="E5" s="18">
        <f>'Q = 10'!M63</f>
        <v>1600.9138654174858</v>
      </c>
      <c r="F5" s="18">
        <f>'Q = 5'!M63</f>
        <v>2257.6291646281534</v>
      </c>
      <c r="G5" s="18">
        <f t="shared" ref="G5" si="4">AVERAGE(B5:F5)</f>
        <v>1544.5208176365054</v>
      </c>
      <c r="H5" s="20">
        <f>'Q = Infinito'!P63</f>
        <v>5.6905156055093271E-4</v>
      </c>
      <c r="I5" s="20">
        <f>'Q = 20'!P63</f>
        <v>3.9976799710979829E-3</v>
      </c>
      <c r="J5" s="20">
        <f>'Q = 15'!P63</f>
        <v>5.3276962814709202E-3</v>
      </c>
      <c r="K5" s="20">
        <f>'Q = 10'!P63</f>
        <v>6.9952319003255964E-3</v>
      </c>
      <c r="L5" s="20">
        <f>'Q = 5'!P63</f>
        <v>1.2301070227293117E-2</v>
      </c>
      <c r="M5" s="20">
        <f t="shared" ref="M5" si="5">AVERAGE(H5:L5)</f>
        <v>5.8381459881477098E-3</v>
      </c>
      <c r="N5" s="20">
        <f>'Q = Infinito'!Q63</f>
        <v>2.3493507404264802E-3</v>
      </c>
      <c r="O5" s="20">
        <f>'Q = 20'!Q63</f>
        <v>7.6575548057074014E-3</v>
      </c>
      <c r="P5" s="20">
        <f>'Q = 15'!Q63</f>
        <v>1.0458011948895448E-2</v>
      </c>
      <c r="Q5" s="20">
        <f>'Q = 10'!Q63</f>
        <v>1.2383113116043619E-2</v>
      </c>
      <c r="R5" s="20">
        <f>'Q = 5'!Q63</f>
        <v>1.9966222900628758E-2</v>
      </c>
      <c r="S5" s="20">
        <f t="shared" ref="S5" si="6">AVERAGE(N5:R5)</f>
        <v>1.0562850702340341E-2</v>
      </c>
      <c r="T5" s="27">
        <f>'Q = Infinito'!P64</f>
        <v>49</v>
      </c>
      <c r="U5" s="27">
        <f>'Q = 20'!P64</f>
        <v>18</v>
      </c>
      <c r="V5" s="27">
        <f>'Q = 15'!P64</f>
        <v>11</v>
      </c>
      <c r="W5" s="27">
        <f>'Q = 10'!P64</f>
        <v>4</v>
      </c>
      <c r="X5" s="27">
        <f>'Q = 5'!P64</f>
        <v>1</v>
      </c>
      <c r="Y5" s="27">
        <f t="shared" ref="Y5" si="7">AVERAGE(T5:X5)</f>
        <v>16.600000000000001</v>
      </c>
    </row>
    <row r="6" spans="1:31" ht="15" thickBot="1" x14ac:dyDescent="0.35">
      <c r="A6" s="26" t="s">
        <v>90</v>
      </c>
      <c r="B6" s="18">
        <f>'Q = Infinito'!R63</f>
        <v>1165.2798057800021</v>
      </c>
      <c r="C6" s="18">
        <f>'Q = 20'!R63</f>
        <v>1305.1729008220743</v>
      </c>
      <c r="D6" s="18">
        <f>'Q = 15'!R63</f>
        <v>1390.4512813879021</v>
      </c>
      <c r="E6" s="18">
        <f>'Q = 10'!R63</f>
        <v>1599.9089018213772</v>
      </c>
      <c r="F6" s="18">
        <f>'Q = 5'!R63</f>
        <v>2254.1110380052296</v>
      </c>
      <c r="G6" s="18">
        <f t="shared" ref="G6" si="8">AVERAGE(B6:F6)</f>
        <v>1542.984785563317</v>
      </c>
      <c r="H6" s="20">
        <f>'Q = Infinito'!U63</f>
        <v>9.2281306969748268E-4</v>
      </c>
      <c r="I6" s="20">
        <f>'Q = 20'!U63</f>
        <v>2.7150768861892555E-3</v>
      </c>
      <c r="J6" s="20">
        <f>'Q = 15'!U63</f>
        <v>3.8193747333251692E-3</v>
      </c>
      <c r="K6" s="20">
        <f>'Q = 10'!U63</f>
        <v>6.371049569339312E-3</v>
      </c>
      <c r="L6" s="20">
        <f>'Q = 5'!U63</f>
        <v>1.0732065192436564E-2</v>
      </c>
      <c r="M6" s="20">
        <f t="shared" ref="M6" si="9">AVERAGE(H6:L6)</f>
        <v>4.9120758901975564E-3</v>
      </c>
      <c r="N6" s="20">
        <f>'Q = Infinito'!V63</f>
        <v>2.5526590933928838E-3</v>
      </c>
      <c r="O6" s="20">
        <f>'Q = 20'!V63</f>
        <v>6.8641946100861185E-3</v>
      </c>
      <c r="P6" s="20">
        <f>'Q = 15'!V63</f>
        <v>9.8647053540372627E-3</v>
      </c>
      <c r="Q6" s="20">
        <f>'Q = 10'!V63</f>
        <v>1.2074594339842324E-2</v>
      </c>
      <c r="R6" s="20">
        <f>'Q = 5'!V63</f>
        <v>1.8865505097654903E-2</v>
      </c>
      <c r="S6" s="20">
        <f t="shared" ref="S6" si="10">AVERAGE(N6:R6)</f>
        <v>1.0044331699002698E-2</v>
      </c>
      <c r="T6" s="27">
        <f>'Q = Infinito'!U64</f>
        <v>47</v>
      </c>
      <c r="U6" s="27">
        <f>'Q = 20'!U64</f>
        <v>21</v>
      </c>
      <c r="V6" s="27">
        <f>'Q = 15'!U64</f>
        <v>10</v>
      </c>
      <c r="W6" s="27">
        <f>'Q = 10'!U64</f>
        <v>5</v>
      </c>
      <c r="X6" s="27">
        <f>'Q = 5'!U64</f>
        <v>3</v>
      </c>
      <c r="Y6" s="27">
        <f t="shared" ref="Y6" si="11">AVERAGE(T6:X6)</f>
        <v>17.2</v>
      </c>
    </row>
    <row r="7" spans="1:31" ht="15" thickBot="1" x14ac:dyDescent="0.35">
      <c r="A7" s="26" t="s">
        <v>91</v>
      </c>
      <c r="B7" s="18">
        <f>'Q = Infinito'!W63</f>
        <v>1165.2222652828661</v>
      </c>
      <c r="C7" s="18">
        <f>'Q = 20'!W63</f>
        <v>1304.8775282312099</v>
      </c>
      <c r="D7" s="18">
        <f>'Q = 15'!W63</f>
        <v>1389.7349860756026</v>
      </c>
      <c r="E7" s="18">
        <f>'Q = 10'!W63</f>
        <v>1598.0166223703188</v>
      </c>
      <c r="F7" s="18">
        <f>'Q = 5'!W63</f>
        <v>2248.3265103026138</v>
      </c>
      <c r="G7" s="18">
        <f t="shared" ref="G7" si="12">AVERAGE(B7:F7)</f>
        <v>1541.2355824525221</v>
      </c>
      <c r="H7" s="20">
        <f>'Q = Infinito'!Z63</f>
        <v>8.6253024346307416E-4</v>
      </c>
      <c r="I7" s="20">
        <f>'Q = 20'!Z63</f>
        <v>2.5035270656062897E-3</v>
      </c>
      <c r="J7" s="20">
        <f>'Q = 15'!Z63</f>
        <v>3.3289728158812926E-3</v>
      </c>
      <c r="K7" s="20">
        <f>'Q = 10'!Z63</f>
        <v>5.0992535332566487E-3</v>
      </c>
      <c r="L7" s="20">
        <f>'Q = 5'!Z63</f>
        <v>8.1220002712059369E-3</v>
      </c>
      <c r="M7" s="20">
        <f t="shared" ref="M7" si="13">AVERAGE(H7:L7)</f>
        <v>3.9832567858826481E-3</v>
      </c>
      <c r="N7" s="20">
        <f>'Q = Infinito'!AA63</f>
        <v>2.7435305889497745E-3</v>
      </c>
      <c r="O7" s="20">
        <f>'Q = 20'!AA63</f>
        <v>6.377794395436758E-3</v>
      </c>
      <c r="P7" s="20">
        <f>'Q = 15'!AA63</f>
        <v>8.6503736896484974E-3</v>
      </c>
      <c r="Q7" s="20">
        <f>'Q = 10'!AA63</f>
        <v>1.0789636110388742E-2</v>
      </c>
      <c r="R7" s="20">
        <f>'Q = 5'!AA63</f>
        <v>1.6033617042936436E-2</v>
      </c>
      <c r="S7" s="20">
        <f t="shared" ref="S7" si="14">AVERAGE(N7:R7)</f>
        <v>8.9189903654720414E-3</v>
      </c>
      <c r="T7" s="27">
        <f>'Q = Infinito'!Z64</f>
        <v>49</v>
      </c>
      <c r="U7" s="27">
        <f>'Q = 20'!Z64</f>
        <v>23</v>
      </c>
      <c r="V7" s="27">
        <f>'Q = 15'!Z64</f>
        <v>19</v>
      </c>
      <c r="W7" s="27">
        <f>'Q = 10'!Z64</f>
        <v>11</v>
      </c>
      <c r="X7" s="27">
        <f>'Q = 5'!Z64</f>
        <v>8</v>
      </c>
      <c r="Y7" s="27">
        <f t="shared" ref="Y7" si="15">AVERAGE(T7:X7)</f>
        <v>22</v>
      </c>
    </row>
    <row r="8" spans="1:31" ht="15" thickBot="1" x14ac:dyDescent="0.35">
      <c r="A8" s="26" t="s">
        <v>92</v>
      </c>
      <c r="B8" s="18">
        <f>'Q = Infinito'!AB63</f>
        <v>1165.4472121763124</v>
      </c>
      <c r="C8" s="18">
        <f>'Q = 20'!AB63</f>
        <v>1304.5147114276906</v>
      </c>
      <c r="D8" s="18">
        <f>'Q = 15'!AB63</f>
        <v>1389.1150283686834</v>
      </c>
      <c r="E8" s="18">
        <f>'Q = 10'!AB63</f>
        <v>1596.7129548251007</v>
      </c>
      <c r="F8" s="18">
        <f>'Q = 5'!AB63</f>
        <v>2252.5630707887726</v>
      </c>
      <c r="G8" s="18">
        <f t="shared" ref="G8:G9" si="16">AVERAGE(B8:F8)</f>
        <v>1541.6705955173118</v>
      </c>
      <c r="H8" s="20">
        <f>'Q = Infinito'!AE63</f>
        <v>1.0634440622211032E-3</v>
      </c>
      <c r="I8" s="20">
        <f>'Q = 20'!AE63</f>
        <v>2.230034128685234E-3</v>
      </c>
      <c r="J8" s="20">
        <f>'Q = 15'!AE63</f>
        <v>2.91936247518547E-3</v>
      </c>
      <c r="K8" s="20">
        <f>'Q = 10'!AE63</f>
        <v>4.3251573196990073E-3</v>
      </c>
      <c r="L8" s="20">
        <f>'Q = 5'!AE63</f>
        <v>1.0049962342241885E-2</v>
      </c>
      <c r="M8" s="20">
        <f t="shared" ref="M8:M9" si="17">AVERAGE(H8:L8)</f>
        <v>4.1175920656065399E-3</v>
      </c>
      <c r="N8" s="20">
        <f>'Q = Infinito'!AF63</f>
        <v>3.9182800289135735E-3</v>
      </c>
      <c r="O8" s="20">
        <f>'Q = 20'!AF63</f>
        <v>7.4107739581526534E-3</v>
      </c>
      <c r="P8" s="20">
        <f>'Q = 15'!AF63</f>
        <v>9.0419562814173429E-3</v>
      </c>
      <c r="Q8" s="20">
        <f>'Q = 10'!AF63</f>
        <v>1.1189753596255155E-2</v>
      </c>
      <c r="R8" s="20">
        <f>'Q = 5'!AF63</f>
        <v>1.7308413183468544E-2</v>
      </c>
      <c r="S8" s="20">
        <f t="shared" ref="S8:S9" si="18">AVERAGE(N8:R8)</f>
        <v>9.7738354096414543E-3</v>
      </c>
      <c r="T8" s="27">
        <f>'Q = Infinito'!AE64</f>
        <v>40</v>
      </c>
      <c r="U8" s="27">
        <f>'Q = 20'!AE64</f>
        <v>29</v>
      </c>
      <c r="V8" s="27">
        <f>'Q = 15'!AE64</f>
        <v>20</v>
      </c>
      <c r="W8" s="27">
        <f>'Q = 10'!AE64</f>
        <v>14</v>
      </c>
      <c r="X8" s="27">
        <f>'Q = 5'!AE64</f>
        <v>6</v>
      </c>
      <c r="Y8" s="27">
        <f t="shared" ref="Y8:Y9" si="19">AVERAGE(T8:X8)</f>
        <v>21.8</v>
      </c>
    </row>
    <row r="9" spans="1:31" x14ac:dyDescent="0.3">
      <c r="A9" s="26" t="s">
        <v>94</v>
      </c>
      <c r="B9" s="18">
        <f>'Q = Infinito'!AG63</f>
        <v>1165.5524989590672</v>
      </c>
      <c r="C9" s="18">
        <f>'Q = 20'!AG63</f>
        <v>1305.7693786038212</v>
      </c>
      <c r="D9" s="18">
        <f>'Q = 15'!AG63</f>
        <v>1393.2112112973302</v>
      </c>
      <c r="E9" s="18">
        <f>'Q = 10'!AG63</f>
        <v>1600.6226541032324</v>
      </c>
      <c r="F9" s="18">
        <f>'Q = 5'!AG63</f>
        <v>2256.3633804050401</v>
      </c>
      <c r="G9" s="18">
        <f t="shared" si="16"/>
        <v>1544.3038246736983</v>
      </c>
      <c r="H9" s="20">
        <f>'Q = Infinito'!AJ63</f>
        <v>1.2043080203024861E-3</v>
      </c>
      <c r="I9" s="20">
        <f>'Q = 20'!AJ63</f>
        <v>3.2288954201363088E-3</v>
      </c>
      <c r="J9" s="20">
        <f>'Q = 15'!AJ63</f>
        <v>5.9101021289146094E-3</v>
      </c>
      <c r="K9" s="20">
        <f>'Q = 10'!AJ63</f>
        <v>6.7705260460375772E-3</v>
      </c>
      <c r="L9" s="20">
        <f>'Q = 5'!AJ63</f>
        <v>1.1754367247868429E-2</v>
      </c>
      <c r="M9" s="20">
        <f t="shared" si="17"/>
        <v>5.7736397726518823E-3</v>
      </c>
      <c r="N9" s="20">
        <f>'Q = Infinito'!AK63</f>
        <v>3.1893524851048793E-3</v>
      </c>
      <c r="O9" s="20">
        <f>'Q = 20'!AK63</f>
        <v>8.2704771962274805E-3</v>
      </c>
      <c r="P9" s="20">
        <f>'Q = 15'!AK63</f>
        <v>1.0920278651615356E-2</v>
      </c>
      <c r="Q9" s="20">
        <f>'Q = 10'!AK63</f>
        <v>1.263285983620485E-2</v>
      </c>
      <c r="R9" s="20">
        <f>'Q = 5'!AK63</f>
        <v>2.0447257177931173E-2</v>
      </c>
      <c r="S9" s="20">
        <f t="shared" si="18"/>
        <v>1.1092045069416748E-2</v>
      </c>
      <c r="T9" s="27">
        <f>'Q = Infinito'!AJ64</f>
        <v>44</v>
      </c>
      <c r="U9" s="27">
        <f>'Q = 20'!AJ64</f>
        <v>22</v>
      </c>
      <c r="V9" s="27">
        <f>'Q = 15'!AJ64</f>
        <v>9</v>
      </c>
      <c r="W9" s="27">
        <f>'Q = 10'!AJ64</f>
        <v>4</v>
      </c>
      <c r="X9" s="27">
        <f>'Q = 5'!AJ64</f>
        <v>1</v>
      </c>
      <c r="Y9" s="27">
        <f t="shared" si="19"/>
        <v>16</v>
      </c>
    </row>
  </sheetData>
  <mergeCells count="4">
    <mergeCell ref="B1:G1"/>
    <mergeCell ref="H1:M1"/>
    <mergeCell ref="N1:S1"/>
    <mergeCell ref="T1:Y1"/>
  </mergeCells>
  <phoneticPr fontId="3" type="noConversion"/>
  <conditionalFormatting sqref="B5:B9 B3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9 C3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9 D3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 E3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 F3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 G3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9 H3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9 I3">
    <cfRule type="colorScale" priority="3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9 J3">
    <cfRule type="colorScale" priority="3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 K3">
    <cfRule type="colorScale" priority="3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9 L3">
    <cfRule type="colorScale" priority="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9 M3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9 N3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 O3">
    <cfRule type="colorScale" priority="3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9 P3">
    <cfRule type="colorScale" priority="3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9 Q3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9 R3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9 S3">
    <cfRule type="colorScale" priority="3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9 T3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9 U3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9 V3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9 W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9 X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9 Y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K64"/>
  <sheetViews>
    <sheetView zoomScale="55" zoomScaleNormal="5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" sqref="AG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93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1161.41155169384</v>
      </c>
      <c r="C3">
        <v>1107.404793646816</v>
      </c>
      <c r="D3">
        <v>1167.2500639494619</v>
      </c>
      <c r="E3">
        <v>5.12703080093702E-2</v>
      </c>
      <c r="F3">
        <v>180.0125470161438</v>
      </c>
      <c r="G3" s="13">
        <f>(D3-$B3)/$B3</f>
        <v>5.0270829897523074E-3</v>
      </c>
      <c r="H3">
        <v>1161.315999936138</v>
      </c>
      <c r="I3">
        <v>1161.41155169384</v>
      </c>
      <c r="J3" s="6">
        <v>8.2272091716462266E-5</v>
      </c>
      <c r="K3">
        <v>168.61753416061401</v>
      </c>
      <c r="L3" s="13">
        <f>(I3-$B3)/$B3</f>
        <v>0</v>
      </c>
      <c r="M3">
        <v>1161.41155169384</v>
      </c>
      <c r="N3">
        <v>1166.043632168379</v>
      </c>
      <c r="O3">
        <v>180.27611802220341</v>
      </c>
      <c r="P3" s="23">
        <f>(M3-$B3)/$B3</f>
        <v>0</v>
      </c>
      <c r="Q3" s="24">
        <f t="shared" ref="Q3:Q62" si="0">(N3-$B3)/$B3</f>
        <v>3.9883196165763782E-3</v>
      </c>
      <c r="R3">
        <v>1161.41155169384</v>
      </c>
      <c r="S3">
        <v>1167.0836610753779</v>
      </c>
      <c r="T3">
        <v>180.07154928829991</v>
      </c>
      <c r="U3" s="23">
        <f t="shared" ref="U3:U62" si="1">(R3-$B3)/$B3</f>
        <v>0</v>
      </c>
      <c r="V3" s="24">
        <f t="shared" ref="V3:V62" si="2">(S3-$B3)/$B3</f>
        <v>4.8838065828306137E-3</v>
      </c>
      <c r="W3">
        <v>1161.41155169384</v>
      </c>
      <c r="X3">
        <v>1165.1806625382051</v>
      </c>
      <c r="Y3">
        <v>180.36829962990589</v>
      </c>
      <c r="Z3" s="23">
        <f t="shared" ref="Z3:Z62" si="3">(W3-$B3)/$B3</f>
        <v>0</v>
      </c>
      <c r="AA3" s="24">
        <f t="shared" ref="AA3:AA62" si="4">(X3-$B3)/$B3</f>
        <v>3.2452844462138048E-3</v>
      </c>
      <c r="AB3">
        <v>1161.41155169384</v>
      </c>
      <c r="AC3">
        <v>1167.27135056508</v>
      </c>
      <c r="AD3">
        <v>180.00220212919521</v>
      </c>
      <c r="AE3" s="23">
        <f t="shared" ref="AE3:AE62" si="5">(AB3-$B3)/$B3</f>
        <v>0</v>
      </c>
      <c r="AF3" s="24">
        <f t="shared" ref="AF3:AF62" si="6">(AC3-$B3)/$B3</f>
        <v>5.0454112176633913E-3</v>
      </c>
      <c r="AG3">
        <v>1161.8836876488399</v>
      </c>
      <c r="AH3">
        <v>1166.4103944195449</v>
      </c>
      <c r="AI3">
        <v>180.31422189697619</v>
      </c>
      <c r="AJ3" s="23">
        <f t="shared" ref="AJ3:AK62" si="7">(AG3-$B3)/$B3</f>
        <v>4.0651907957287568E-4</v>
      </c>
      <c r="AK3" s="24">
        <f t="shared" si="7"/>
        <v>4.3041097003163236E-3</v>
      </c>
    </row>
    <row r="4" spans="1:37" x14ac:dyDescent="0.3">
      <c r="A4" s="11" t="s">
        <v>18</v>
      </c>
      <c r="B4" s="12">
        <f t="shared" ref="B4:B62" si="8">MIN(D4,I4,M4,R4,W4,AB4,AG4)</f>
        <v>1308.6449745009911</v>
      </c>
      <c r="C4">
        <v>1280.956633690628</v>
      </c>
      <c r="D4">
        <v>1315.85307953902</v>
      </c>
      <c r="E4">
        <v>2.6520016855238769E-2</v>
      </c>
      <c r="F4">
        <v>180.01240682601929</v>
      </c>
      <c r="G4" s="13">
        <f t="shared" ref="G4:G62" si="9">(D4-$B4)/$B4</f>
        <v>5.5080676413229923E-3</v>
      </c>
      <c r="H4">
        <v>1308.544801999129</v>
      </c>
      <c r="I4">
        <v>1308.644974742472</v>
      </c>
      <c r="J4" s="6">
        <v>7.6546920880984229E-5</v>
      </c>
      <c r="K4">
        <v>180.74998903274539</v>
      </c>
      <c r="L4" s="13">
        <f t="shared" ref="L4:L62" si="10">(I4-$B4)/$B4</f>
        <v>1.8452739472331887E-10</v>
      </c>
      <c r="M4">
        <v>1308.644974742472</v>
      </c>
      <c r="N4">
        <v>1308.644974742472</v>
      </c>
      <c r="O4">
        <v>180.14729364639501</v>
      </c>
      <c r="P4" s="13">
        <f>(M4-$B4)/$B4</f>
        <v>1.8452739472331887E-10</v>
      </c>
      <c r="Q4" s="25">
        <f t="shared" si="0"/>
        <v>1.8452739472331887E-10</v>
      </c>
      <c r="R4">
        <v>1308.6449745009911</v>
      </c>
      <c r="S4">
        <v>1308.644974718324</v>
      </c>
      <c r="T4">
        <v>180.20651694040279</v>
      </c>
      <c r="U4" s="13">
        <f t="shared" si="1"/>
        <v>0</v>
      </c>
      <c r="V4" s="25">
        <f t="shared" si="2"/>
        <v>1.6607472474995114E-10</v>
      </c>
      <c r="W4">
        <v>1308.644974742472</v>
      </c>
      <c r="X4">
        <v>1309.4556369396089</v>
      </c>
      <c r="Y4">
        <v>180.27638094879799</v>
      </c>
      <c r="Z4" s="13">
        <f t="shared" si="3"/>
        <v>1.8452739472331887E-10</v>
      </c>
      <c r="AA4" s="25">
        <f t="shared" si="4"/>
        <v>6.1946704752899263E-4</v>
      </c>
      <c r="AB4">
        <v>1308.644974742472</v>
      </c>
      <c r="AC4">
        <v>1309.233349081496</v>
      </c>
      <c r="AD4">
        <v>180.03591789559579</v>
      </c>
      <c r="AE4" s="13">
        <f t="shared" si="5"/>
        <v>1.8452739472331887E-10</v>
      </c>
      <c r="AF4" s="25">
        <f t="shared" si="6"/>
        <v>4.4960596034022927E-4</v>
      </c>
      <c r="AG4">
        <v>1308.644974742472</v>
      </c>
      <c r="AH4">
        <v>1308.644974742472</v>
      </c>
      <c r="AI4">
        <v>180.19056959003211</v>
      </c>
      <c r="AJ4" s="13">
        <f t="shared" si="7"/>
        <v>1.8452739472331887E-10</v>
      </c>
      <c r="AK4" s="25">
        <f t="shared" si="7"/>
        <v>1.8452739472331887E-10</v>
      </c>
    </row>
    <row r="5" spans="1:37" x14ac:dyDescent="0.3">
      <c r="A5" s="11" t="s">
        <v>19</v>
      </c>
      <c r="B5" s="12">
        <f t="shared" si="8"/>
        <v>1224.633854478825</v>
      </c>
      <c r="C5">
        <v>1224.6338556848841</v>
      </c>
      <c r="D5">
        <v>1224.6338556848841</v>
      </c>
      <c r="E5">
        <v>0</v>
      </c>
      <c r="F5">
        <v>136.01675200462341</v>
      </c>
      <c r="G5" s="13">
        <f t="shared" si="9"/>
        <v>9.8483239846534188E-10</v>
      </c>
      <c r="H5">
        <v>1224.514491105137</v>
      </c>
      <c r="I5">
        <v>1224.6338563630329</v>
      </c>
      <c r="J5" s="6">
        <v>9.7470159979387471E-5</v>
      </c>
      <c r="K5">
        <v>62.076125144958503</v>
      </c>
      <c r="L5" s="13">
        <f t="shared" si="10"/>
        <v>1.538588776944938E-9</v>
      </c>
      <c r="M5">
        <v>1224.6338566268689</v>
      </c>
      <c r="N5">
        <v>1225.6265602336309</v>
      </c>
      <c r="O5">
        <v>180.08280707310189</v>
      </c>
      <c r="P5" s="13">
        <f t="shared" ref="P5:P62" si="11">(M5-$B5)/$B5</f>
        <v>1.754029497608844E-9</v>
      </c>
      <c r="Q5" s="25">
        <f t="shared" si="0"/>
        <v>8.1061433274550701E-4</v>
      </c>
      <c r="R5">
        <v>1224.6338566268689</v>
      </c>
      <c r="S5">
        <v>1225.0570152164639</v>
      </c>
      <c r="T5">
        <v>180.14410069898591</v>
      </c>
      <c r="U5" s="13">
        <f t="shared" si="1"/>
        <v>1.754029497608844E-9</v>
      </c>
      <c r="V5" s="25">
        <f t="shared" si="2"/>
        <v>3.455406169699566E-4</v>
      </c>
      <c r="W5">
        <v>1224.6338566268689</v>
      </c>
      <c r="X5">
        <v>1225.555864040175</v>
      </c>
      <c r="Y5">
        <v>180.17721354839739</v>
      </c>
      <c r="Z5" s="13">
        <f t="shared" si="3"/>
        <v>1.754029497608844E-9</v>
      </c>
      <c r="AA5" s="25">
        <f t="shared" si="4"/>
        <v>7.5288589971441605E-4</v>
      </c>
      <c r="AB5">
        <v>1224.6338566268689</v>
      </c>
      <c r="AC5">
        <v>1225.2140527241511</v>
      </c>
      <c r="AD5">
        <v>180.1999015559966</v>
      </c>
      <c r="AE5" s="13">
        <f t="shared" si="5"/>
        <v>1.754029497608844E-9</v>
      </c>
      <c r="AF5" s="25">
        <f t="shared" si="6"/>
        <v>4.7377282867375246E-4</v>
      </c>
      <c r="AG5">
        <v>1224.633854478825</v>
      </c>
      <c r="AH5">
        <v>1225.4801735912549</v>
      </c>
      <c r="AI5">
        <v>180.233194782678</v>
      </c>
      <c r="AJ5" s="13">
        <f t="shared" si="7"/>
        <v>0</v>
      </c>
      <c r="AK5" s="25">
        <f t="shared" si="7"/>
        <v>6.9107930450778155E-4</v>
      </c>
    </row>
    <row r="6" spans="1:37" x14ac:dyDescent="0.3">
      <c r="A6" s="11" t="s">
        <v>20</v>
      </c>
      <c r="B6" s="12">
        <f t="shared" si="8"/>
        <v>841.17763106046255</v>
      </c>
      <c r="C6">
        <v>841.1776313318835</v>
      </c>
      <c r="D6">
        <v>841.17763133188373</v>
      </c>
      <c r="E6">
        <v>0</v>
      </c>
      <c r="F6">
        <v>107.6124060153961</v>
      </c>
      <c r="G6" s="13">
        <f t="shared" si="9"/>
        <v>3.2266809761565328E-10</v>
      </c>
      <c r="H6">
        <v>841.1776313318835</v>
      </c>
      <c r="I6">
        <v>841.17763133188373</v>
      </c>
      <c r="J6" s="6">
        <v>0</v>
      </c>
      <c r="K6">
        <v>47.216540098190308</v>
      </c>
      <c r="L6" s="13">
        <f t="shared" si="10"/>
        <v>3.2266809761565328E-10</v>
      </c>
      <c r="M6">
        <v>841.17763106046255</v>
      </c>
      <c r="N6">
        <v>841.17763106046255</v>
      </c>
      <c r="O6">
        <v>60</v>
      </c>
      <c r="P6" s="13">
        <f t="shared" si="11"/>
        <v>0</v>
      </c>
      <c r="Q6" s="25">
        <f t="shared" si="0"/>
        <v>0</v>
      </c>
      <c r="R6">
        <v>841.17763106046255</v>
      </c>
      <c r="S6">
        <v>841.17763106046255</v>
      </c>
      <c r="T6">
        <v>60</v>
      </c>
      <c r="U6" s="13">
        <f t="shared" si="1"/>
        <v>0</v>
      </c>
      <c r="V6" s="25">
        <f t="shared" si="2"/>
        <v>0</v>
      </c>
      <c r="W6">
        <v>841.17763106046255</v>
      </c>
      <c r="X6">
        <v>841.17763106046255</v>
      </c>
      <c r="Y6">
        <v>45</v>
      </c>
      <c r="Z6" s="13">
        <f t="shared" si="3"/>
        <v>0</v>
      </c>
      <c r="AA6" s="25">
        <f t="shared" si="4"/>
        <v>0</v>
      </c>
      <c r="AB6">
        <v>841.17763133188373</v>
      </c>
      <c r="AC6">
        <v>841.29024447154984</v>
      </c>
      <c r="AD6">
        <v>180.1822601880005</v>
      </c>
      <c r="AE6" s="13">
        <f t="shared" si="5"/>
        <v>3.2266809761565328E-10</v>
      </c>
      <c r="AF6" s="25">
        <f t="shared" si="6"/>
        <v>1.3387589841794178E-4</v>
      </c>
      <c r="AG6">
        <v>841.17763106046255</v>
      </c>
      <c r="AH6">
        <v>841.17763106046255</v>
      </c>
      <c r="AI6">
        <v>60</v>
      </c>
      <c r="AJ6" s="13">
        <f t="shared" si="7"/>
        <v>0</v>
      </c>
      <c r="AK6" s="25">
        <f t="shared" si="7"/>
        <v>0</v>
      </c>
    </row>
    <row r="7" spans="1:37" x14ac:dyDescent="0.3">
      <c r="A7" s="11" t="s">
        <v>21</v>
      </c>
      <c r="B7" s="12">
        <f t="shared" si="8"/>
        <v>1169.7743068010921</v>
      </c>
      <c r="C7">
        <v>1169.774306801093</v>
      </c>
      <c r="D7">
        <v>1169.7743068010921</v>
      </c>
      <c r="E7">
        <v>0</v>
      </c>
      <c r="F7">
        <v>168.72957301139829</v>
      </c>
      <c r="G7" s="13">
        <f t="shared" si="9"/>
        <v>0</v>
      </c>
      <c r="H7">
        <v>1169.7149828856279</v>
      </c>
      <c r="I7">
        <v>1169.7743068010921</v>
      </c>
      <c r="J7" s="6">
        <v>5.0713983987905927E-5</v>
      </c>
      <c r="K7">
        <v>57.097981929779053</v>
      </c>
      <c r="L7" s="13">
        <f t="shared" si="10"/>
        <v>0</v>
      </c>
      <c r="M7">
        <v>1169.7743068010921</v>
      </c>
      <c r="N7">
        <v>1169.7743068010921</v>
      </c>
      <c r="O7">
        <v>180.0028484258975</v>
      </c>
      <c r="P7" s="13">
        <f t="shared" si="11"/>
        <v>0</v>
      </c>
      <c r="Q7" s="25">
        <f t="shared" si="0"/>
        <v>0</v>
      </c>
      <c r="R7">
        <v>1169.7743068010921</v>
      </c>
      <c r="S7">
        <v>1169.7743068010921</v>
      </c>
      <c r="T7">
        <v>180.31213268139979</v>
      </c>
      <c r="U7" s="13">
        <f t="shared" si="1"/>
        <v>0</v>
      </c>
      <c r="V7" s="25">
        <f t="shared" si="2"/>
        <v>0</v>
      </c>
      <c r="W7">
        <v>1169.7743068010921</v>
      </c>
      <c r="X7">
        <v>1169.7743068010921</v>
      </c>
      <c r="Y7">
        <v>180.15292737059059</v>
      </c>
      <c r="Z7" s="13">
        <f t="shared" si="3"/>
        <v>0</v>
      </c>
      <c r="AA7" s="25">
        <f t="shared" si="4"/>
        <v>0</v>
      </c>
      <c r="AB7">
        <v>1169.7743068010921</v>
      </c>
      <c r="AC7">
        <v>1172.7979041549131</v>
      </c>
      <c r="AD7">
        <v>180.00229056519461</v>
      </c>
      <c r="AE7" s="13">
        <f t="shared" si="5"/>
        <v>0</v>
      </c>
      <c r="AF7" s="25">
        <f t="shared" si="6"/>
        <v>2.5847698451246558E-3</v>
      </c>
      <c r="AG7">
        <v>1169.7743068010921</v>
      </c>
      <c r="AH7">
        <v>1169.7743068010921</v>
      </c>
      <c r="AI7">
        <v>180.00188232595099</v>
      </c>
      <c r="AJ7" s="13">
        <f t="shared" si="7"/>
        <v>0</v>
      </c>
      <c r="AK7" s="25">
        <f t="shared" si="7"/>
        <v>0</v>
      </c>
    </row>
    <row r="8" spans="1:37" x14ac:dyDescent="0.3">
      <c r="A8" s="11" t="s">
        <v>22</v>
      </c>
      <c r="B8" s="12">
        <f t="shared" si="8"/>
        <v>1436.6257812885181</v>
      </c>
      <c r="C8">
        <v>1436.6257812885169</v>
      </c>
      <c r="D8">
        <v>1436.6257812885181</v>
      </c>
      <c r="E8">
        <v>0</v>
      </c>
      <c r="F8">
        <v>22.678139925003052</v>
      </c>
      <c r="G8" s="13">
        <f t="shared" si="9"/>
        <v>0</v>
      </c>
      <c r="H8">
        <v>1436.6257812885169</v>
      </c>
      <c r="I8">
        <v>1436.6257812885181</v>
      </c>
      <c r="J8" s="6">
        <v>0</v>
      </c>
      <c r="K8">
        <v>9.9113068580627441</v>
      </c>
      <c r="L8" s="13">
        <f t="shared" si="10"/>
        <v>0</v>
      </c>
      <c r="M8">
        <v>1436.6257812885181</v>
      </c>
      <c r="N8">
        <v>1436.6257812885181</v>
      </c>
      <c r="O8">
        <v>60</v>
      </c>
      <c r="P8" s="13">
        <f t="shared" si="11"/>
        <v>0</v>
      </c>
      <c r="Q8" s="25">
        <f t="shared" si="0"/>
        <v>0</v>
      </c>
      <c r="R8">
        <v>1436.6257812885181</v>
      </c>
      <c r="S8">
        <v>1436.6257812885181</v>
      </c>
      <c r="T8">
        <v>60</v>
      </c>
      <c r="U8" s="13">
        <f t="shared" si="1"/>
        <v>0</v>
      </c>
      <c r="V8" s="25">
        <f t="shared" si="2"/>
        <v>0</v>
      </c>
      <c r="W8">
        <v>1436.6257812885181</v>
      </c>
      <c r="X8">
        <v>1436.6257812885181</v>
      </c>
      <c r="Y8">
        <v>45</v>
      </c>
      <c r="Z8" s="13">
        <f t="shared" si="3"/>
        <v>0</v>
      </c>
      <c r="AA8" s="25">
        <f t="shared" si="4"/>
        <v>0</v>
      </c>
      <c r="AB8">
        <v>1436.6257812885181</v>
      </c>
      <c r="AC8">
        <v>1436.6257812885181</v>
      </c>
      <c r="AD8">
        <v>30</v>
      </c>
      <c r="AE8" s="13">
        <f t="shared" si="5"/>
        <v>0</v>
      </c>
      <c r="AF8" s="25">
        <f t="shared" si="6"/>
        <v>0</v>
      </c>
      <c r="AG8">
        <v>1436.6257812885181</v>
      </c>
      <c r="AH8">
        <v>1436.6257812885181</v>
      </c>
      <c r="AI8">
        <v>60</v>
      </c>
      <c r="AJ8" s="13">
        <f t="shared" si="7"/>
        <v>0</v>
      </c>
      <c r="AK8" s="25">
        <f t="shared" si="7"/>
        <v>0</v>
      </c>
    </row>
    <row r="9" spans="1:37" x14ac:dyDescent="0.3">
      <c r="A9" s="11" t="s">
        <v>23</v>
      </c>
      <c r="B9" s="12">
        <f t="shared" si="8"/>
        <v>1185.764048777711</v>
      </c>
      <c r="C9">
        <v>1175.61534862843</v>
      </c>
      <c r="D9">
        <v>1190.7001801809131</v>
      </c>
      <c r="E9">
        <v>1.266887483815733E-2</v>
      </c>
      <c r="F9">
        <v>180.00999593734741</v>
      </c>
      <c r="G9" s="13">
        <f t="shared" si="9"/>
        <v>4.1628276791578428E-3</v>
      </c>
      <c r="H9">
        <v>1185.645965363065</v>
      </c>
      <c r="I9">
        <v>1185.764048777711</v>
      </c>
      <c r="J9" s="6">
        <v>9.9584242554196306E-5</v>
      </c>
      <c r="K9">
        <v>3492.1864709854131</v>
      </c>
      <c r="L9" s="13">
        <f t="shared" si="10"/>
        <v>0</v>
      </c>
      <c r="M9">
        <v>1185.764048777711</v>
      </c>
      <c r="N9">
        <v>1185.764048777711</v>
      </c>
      <c r="O9">
        <v>180.3881395717093</v>
      </c>
      <c r="P9" s="13">
        <f t="shared" si="11"/>
        <v>0</v>
      </c>
      <c r="Q9" s="25">
        <f t="shared" si="0"/>
        <v>0</v>
      </c>
      <c r="R9">
        <v>1185.764048777711</v>
      </c>
      <c r="S9">
        <v>1185.764048777711</v>
      </c>
      <c r="T9">
        <v>180.07616492770609</v>
      </c>
      <c r="U9" s="13">
        <f t="shared" si="1"/>
        <v>0</v>
      </c>
      <c r="V9" s="25">
        <f t="shared" si="2"/>
        <v>0</v>
      </c>
      <c r="W9">
        <v>1185.764048777711</v>
      </c>
      <c r="X9">
        <v>1185.764048777711</v>
      </c>
      <c r="Y9">
        <v>180.3586754711985</v>
      </c>
      <c r="Z9" s="13">
        <f t="shared" si="3"/>
        <v>0</v>
      </c>
      <c r="AA9" s="25">
        <f t="shared" si="4"/>
        <v>0</v>
      </c>
      <c r="AB9">
        <v>1185.764048777711</v>
      </c>
      <c r="AC9">
        <v>1186.4271548970819</v>
      </c>
      <c r="AD9">
        <v>180.00123852869729</v>
      </c>
      <c r="AE9" s="13">
        <f t="shared" si="5"/>
        <v>0</v>
      </c>
      <c r="AF9" s="25">
        <f t="shared" si="6"/>
        <v>5.5922265483968297E-4</v>
      </c>
      <c r="AG9">
        <v>1185.764048777711</v>
      </c>
      <c r="AH9">
        <v>1186.2983623972129</v>
      </c>
      <c r="AI9">
        <v>180.2738671683706</v>
      </c>
      <c r="AJ9" s="13">
        <f t="shared" si="7"/>
        <v>0</v>
      </c>
      <c r="AK9" s="25">
        <f t="shared" si="7"/>
        <v>4.506070326999241E-4</v>
      </c>
    </row>
    <row r="10" spans="1:37" x14ac:dyDescent="0.3">
      <c r="A10" s="11" t="s">
        <v>24</v>
      </c>
      <c r="B10" s="12">
        <f t="shared" si="8"/>
        <v>1403.7201429927261</v>
      </c>
      <c r="C10">
        <v>1403.720142992659</v>
      </c>
      <c r="D10">
        <v>1403.7201429927261</v>
      </c>
      <c r="E10">
        <v>0</v>
      </c>
      <c r="F10">
        <v>99.931766986846924</v>
      </c>
      <c r="G10" s="13">
        <f t="shared" si="9"/>
        <v>0</v>
      </c>
      <c r="H10">
        <v>1403.720142992725</v>
      </c>
      <c r="I10">
        <v>1403.7201429927261</v>
      </c>
      <c r="J10" s="6">
        <v>0</v>
      </c>
      <c r="K10">
        <v>32.40721607208252</v>
      </c>
      <c r="L10" s="13">
        <f t="shared" si="10"/>
        <v>0</v>
      </c>
      <c r="M10">
        <v>1403.7201429927261</v>
      </c>
      <c r="N10">
        <v>1403.7201429927261</v>
      </c>
      <c r="O10">
        <v>60</v>
      </c>
      <c r="P10" s="13">
        <f t="shared" si="11"/>
        <v>0</v>
      </c>
      <c r="Q10" s="25">
        <f t="shared" si="0"/>
        <v>0</v>
      </c>
      <c r="R10">
        <v>1403.7201429927261</v>
      </c>
      <c r="S10">
        <v>1403.7201429927261</v>
      </c>
      <c r="T10">
        <v>60</v>
      </c>
      <c r="U10" s="13">
        <f t="shared" si="1"/>
        <v>0</v>
      </c>
      <c r="V10" s="25">
        <f t="shared" si="2"/>
        <v>0</v>
      </c>
      <c r="W10">
        <v>1403.7201429927261</v>
      </c>
      <c r="X10">
        <v>1403.7201429927261</v>
      </c>
      <c r="Y10">
        <v>180.10825465832019</v>
      </c>
      <c r="Z10" s="13">
        <f t="shared" si="3"/>
        <v>0</v>
      </c>
      <c r="AA10" s="25">
        <f t="shared" si="4"/>
        <v>0</v>
      </c>
      <c r="AB10">
        <v>1403.7201429927261</v>
      </c>
      <c r="AC10">
        <v>1403.923783334641</v>
      </c>
      <c r="AD10">
        <v>180.1882097135007</v>
      </c>
      <c r="AE10" s="13">
        <f t="shared" si="5"/>
        <v>0</v>
      </c>
      <c r="AF10" s="25">
        <f t="shared" si="6"/>
        <v>1.4507189551385457E-4</v>
      </c>
      <c r="AG10">
        <v>1403.7201429927261</v>
      </c>
      <c r="AH10">
        <v>1403.7201429927261</v>
      </c>
      <c r="AI10">
        <v>60</v>
      </c>
      <c r="AJ10" s="13">
        <f t="shared" si="7"/>
        <v>0</v>
      </c>
      <c r="AK10" s="25">
        <f t="shared" si="7"/>
        <v>0</v>
      </c>
    </row>
    <row r="11" spans="1:37" x14ac:dyDescent="0.3">
      <c r="A11" s="11" t="s">
        <v>25</v>
      </c>
      <c r="B11" s="12">
        <f t="shared" si="8"/>
        <v>1305.3141591990591</v>
      </c>
      <c r="C11">
        <v>1305.3141591990591</v>
      </c>
      <c r="D11">
        <v>1305.3141591990591</v>
      </c>
      <c r="E11">
        <v>0</v>
      </c>
      <c r="F11">
        <v>94.481173038482666</v>
      </c>
      <c r="G11" s="13">
        <f t="shared" si="9"/>
        <v>0</v>
      </c>
      <c r="H11">
        <v>1305.3141591990579</v>
      </c>
      <c r="I11">
        <v>1305.3141591990591</v>
      </c>
      <c r="J11" s="6">
        <v>0</v>
      </c>
      <c r="K11">
        <v>15.94225192070007</v>
      </c>
      <c r="L11" s="13">
        <f t="shared" si="10"/>
        <v>0</v>
      </c>
      <c r="M11">
        <v>1305.3141591990591</v>
      </c>
      <c r="N11">
        <v>1305.3141591990591</v>
      </c>
      <c r="O11">
        <v>60</v>
      </c>
      <c r="P11" s="13">
        <f t="shared" si="11"/>
        <v>0</v>
      </c>
      <c r="Q11" s="25">
        <f t="shared" si="0"/>
        <v>0</v>
      </c>
      <c r="R11">
        <v>1305.3141591990591</v>
      </c>
      <c r="S11">
        <v>1305.3141591990591</v>
      </c>
      <c r="T11">
        <v>60</v>
      </c>
      <c r="U11" s="13">
        <f t="shared" si="1"/>
        <v>0</v>
      </c>
      <c r="V11" s="25">
        <f t="shared" si="2"/>
        <v>0</v>
      </c>
      <c r="W11">
        <v>1305.3141591990591</v>
      </c>
      <c r="X11">
        <v>1305.3141591990591</v>
      </c>
      <c r="Y11">
        <v>45</v>
      </c>
      <c r="Z11" s="13">
        <f t="shared" si="3"/>
        <v>0</v>
      </c>
      <c r="AA11" s="25">
        <f t="shared" si="4"/>
        <v>0</v>
      </c>
      <c r="AB11">
        <v>1305.3141591990591</v>
      </c>
      <c r="AC11">
        <v>1305.3141591990591</v>
      </c>
      <c r="AD11">
        <v>30</v>
      </c>
      <c r="AE11" s="13">
        <f t="shared" si="5"/>
        <v>0</v>
      </c>
      <c r="AF11" s="25">
        <f t="shared" si="6"/>
        <v>0</v>
      </c>
      <c r="AG11">
        <v>1305.3141591990591</v>
      </c>
      <c r="AH11">
        <v>1305.3141591990591</v>
      </c>
      <c r="AI11">
        <v>60</v>
      </c>
      <c r="AJ11" s="13">
        <f t="shared" si="7"/>
        <v>0</v>
      </c>
      <c r="AK11" s="25">
        <f t="shared" si="7"/>
        <v>0</v>
      </c>
    </row>
    <row r="12" spans="1:37" x14ac:dyDescent="0.3">
      <c r="A12" s="11" t="s">
        <v>26</v>
      </c>
      <c r="B12" s="12">
        <f t="shared" si="8"/>
        <v>1231.1318120407359</v>
      </c>
      <c r="C12">
        <v>1204.1520258472619</v>
      </c>
      <c r="D12">
        <v>1231.1318120407359</v>
      </c>
      <c r="E12">
        <v>2.1914620294598491E-2</v>
      </c>
      <c r="F12">
        <v>180.01090002059939</v>
      </c>
      <c r="G12" s="13">
        <f t="shared" si="9"/>
        <v>0</v>
      </c>
      <c r="H12">
        <v>1231.0088292996161</v>
      </c>
      <c r="I12">
        <v>1231.1318120407359</v>
      </c>
      <c r="J12" s="6">
        <v>9.9894048644889104E-5</v>
      </c>
      <c r="K12">
        <v>1403.2648839950559</v>
      </c>
      <c r="L12" s="13">
        <f t="shared" si="10"/>
        <v>0</v>
      </c>
      <c r="M12">
        <v>1231.1318120407359</v>
      </c>
      <c r="N12">
        <v>1232.336131464247</v>
      </c>
      <c r="O12">
        <v>180.3458343418082</v>
      </c>
      <c r="P12" s="13">
        <f t="shared" si="11"/>
        <v>0</v>
      </c>
      <c r="Q12" s="25">
        <f t="shared" si="0"/>
        <v>9.7822135025075834E-4</v>
      </c>
      <c r="R12">
        <v>1231.1318120407359</v>
      </c>
      <c r="S12">
        <v>1233.4824805409619</v>
      </c>
      <c r="T12">
        <v>180.00098780860429</v>
      </c>
      <c r="U12" s="13">
        <f t="shared" si="1"/>
        <v>0</v>
      </c>
      <c r="V12" s="25">
        <f t="shared" si="2"/>
        <v>1.9093556654421124E-3</v>
      </c>
      <c r="W12">
        <v>1231.1318120407359</v>
      </c>
      <c r="X12">
        <v>1232.570510435208</v>
      </c>
      <c r="Y12">
        <v>180.3780274497054</v>
      </c>
      <c r="Z12" s="13">
        <f t="shared" si="3"/>
        <v>0</v>
      </c>
      <c r="AA12" s="25">
        <f t="shared" si="4"/>
        <v>1.1685981796598303E-3</v>
      </c>
      <c r="AB12">
        <v>1231.1318120407359</v>
      </c>
      <c r="AC12">
        <v>1233.368641277621</v>
      </c>
      <c r="AD12">
        <v>180.0010651393153</v>
      </c>
      <c r="AE12" s="13">
        <f t="shared" si="5"/>
        <v>0</v>
      </c>
      <c r="AF12" s="25">
        <f t="shared" si="6"/>
        <v>1.8168885045520226E-3</v>
      </c>
      <c r="AG12">
        <v>1231.1318120407359</v>
      </c>
      <c r="AH12">
        <v>1232.842282689802</v>
      </c>
      <c r="AI12">
        <v>180.10254794210189</v>
      </c>
      <c r="AJ12" s="13">
        <f t="shared" si="7"/>
        <v>0</v>
      </c>
      <c r="AK12" s="25">
        <f t="shared" si="7"/>
        <v>1.389348104189443E-3</v>
      </c>
    </row>
    <row r="13" spans="1:37" x14ac:dyDescent="0.3">
      <c r="A13" s="11" t="s">
        <v>27</v>
      </c>
      <c r="B13" s="12">
        <f t="shared" si="8"/>
        <v>785.46972677236499</v>
      </c>
      <c r="C13">
        <v>785.46972719561245</v>
      </c>
      <c r="D13">
        <v>785.46972719561279</v>
      </c>
      <c r="E13">
        <v>0</v>
      </c>
      <c r="F13">
        <v>153.30243992805481</v>
      </c>
      <c r="G13" s="13">
        <f t="shared" si="9"/>
        <v>5.388467349819112E-10</v>
      </c>
      <c r="H13">
        <v>785.41215205978028</v>
      </c>
      <c r="I13">
        <v>785.46972719561279</v>
      </c>
      <c r="J13" s="6">
        <v>7.3300260772275863E-5</v>
      </c>
      <c r="K13">
        <v>46.95976185798645</v>
      </c>
      <c r="L13" s="13">
        <f t="shared" si="10"/>
        <v>5.388467349819112E-10</v>
      </c>
      <c r="M13">
        <v>785.46972719561279</v>
      </c>
      <c r="N13">
        <v>785.46972719561279</v>
      </c>
      <c r="O13">
        <v>180.00100811449229</v>
      </c>
      <c r="P13" s="13">
        <f t="shared" si="11"/>
        <v>5.388467349819112E-10</v>
      </c>
      <c r="Q13" s="25">
        <f t="shared" si="0"/>
        <v>5.388467349819112E-10</v>
      </c>
      <c r="R13">
        <v>785.46972719561279</v>
      </c>
      <c r="S13">
        <v>785.46972719561279</v>
      </c>
      <c r="T13">
        <v>180.3731653461</v>
      </c>
      <c r="U13" s="13">
        <f t="shared" si="1"/>
        <v>5.388467349819112E-10</v>
      </c>
      <c r="V13" s="25">
        <f t="shared" si="2"/>
        <v>5.388467349819112E-10</v>
      </c>
      <c r="W13">
        <v>785.46972677236499</v>
      </c>
      <c r="X13">
        <v>785.46972715328798</v>
      </c>
      <c r="Y13">
        <v>180.26952185749539</v>
      </c>
      <c r="Z13" s="13">
        <f t="shared" si="3"/>
        <v>0</v>
      </c>
      <c r="AA13" s="25">
        <f t="shared" si="4"/>
        <v>4.8496201806250328E-10</v>
      </c>
      <c r="AB13">
        <v>785.46972719561279</v>
      </c>
      <c r="AC13">
        <v>786.37107971356147</v>
      </c>
      <c r="AD13">
        <v>180.07335316219829</v>
      </c>
      <c r="AE13" s="13">
        <f t="shared" si="5"/>
        <v>5.388467349819112E-10</v>
      </c>
      <c r="AF13" s="25">
        <f t="shared" si="6"/>
        <v>1.1475336483053242E-3</v>
      </c>
      <c r="AG13">
        <v>785.46972719561279</v>
      </c>
      <c r="AH13">
        <v>785.46972719561279</v>
      </c>
      <c r="AI13">
        <v>180.00167167466131</v>
      </c>
      <c r="AJ13" s="13">
        <f t="shared" si="7"/>
        <v>5.388467349819112E-10</v>
      </c>
      <c r="AK13" s="25">
        <f t="shared" si="7"/>
        <v>5.388467349819112E-10</v>
      </c>
    </row>
    <row r="14" spans="1:37" x14ac:dyDescent="0.3">
      <c r="A14" s="11" t="s">
        <v>28</v>
      </c>
      <c r="B14" s="12">
        <f t="shared" si="8"/>
        <v>843.29654143421783</v>
      </c>
      <c r="C14">
        <v>843.29654143421749</v>
      </c>
      <c r="D14">
        <v>843.29654143421783</v>
      </c>
      <c r="E14">
        <v>0</v>
      </c>
      <c r="F14">
        <v>34.710025072097778</v>
      </c>
      <c r="G14" s="13">
        <f t="shared" si="9"/>
        <v>0</v>
      </c>
      <c r="H14">
        <v>843.29654143421749</v>
      </c>
      <c r="I14">
        <v>843.29654143421783</v>
      </c>
      <c r="J14" s="6">
        <v>0</v>
      </c>
      <c r="K14">
        <v>10.44039416313171</v>
      </c>
      <c r="L14" s="13">
        <f t="shared" si="10"/>
        <v>0</v>
      </c>
      <c r="M14">
        <v>843.29654143421783</v>
      </c>
      <c r="N14">
        <v>843.29654143421783</v>
      </c>
      <c r="O14">
        <v>60</v>
      </c>
      <c r="P14" s="13">
        <f t="shared" si="11"/>
        <v>0</v>
      </c>
      <c r="Q14" s="25">
        <f t="shared" si="0"/>
        <v>0</v>
      </c>
      <c r="R14">
        <v>843.29654143421783</v>
      </c>
      <c r="S14">
        <v>843.29654143421783</v>
      </c>
      <c r="T14">
        <v>60</v>
      </c>
      <c r="U14" s="13">
        <f t="shared" si="1"/>
        <v>0</v>
      </c>
      <c r="V14" s="25">
        <f t="shared" si="2"/>
        <v>0</v>
      </c>
      <c r="W14">
        <v>843.29654143421783</v>
      </c>
      <c r="X14">
        <v>843.29654143421783</v>
      </c>
      <c r="Y14">
        <v>45</v>
      </c>
      <c r="Z14" s="13">
        <f t="shared" si="3"/>
        <v>0</v>
      </c>
      <c r="AA14" s="25">
        <f t="shared" si="4"/>
        <v>0</v>
      </c>
      <c r="AB14">
        <v>843.29654143421783</v>
      </c>
      <c r="AC14">
        <v>843.29654143421783</v>
      </c>
      <c r="AD14">
        <v>30</v>
      </c>
      <c r="AE14" s="13">
        <f t="shared" si="5"/>
        <v>0</v>
      </c>
      <c r="AF14" s="25">
        <f t="shared" si="6"/>
        <v>0</v>
      </c>
      <c r="AG14">
        <v>843.29654143421783</v>
      </c>
      <c r="AH14">
        <v>843.29654143421783</v>
      </c>
      <c r="AI14">
        <v>60</v>
      </c>
      <c r="AJ14" s="13">
        <f t="shared" si="7"/>
        <v>0</v>
      </c>
      <c r="AK14" s="25">
        <f t="shared" si="7"/>
        <v>0</v>
      </c>
    </row>
    <row r="15" spans="1:37" x14ac:dyDescent="0.3">
      <c r="A15" s="11" t="s">
        <v>29</v>
      </c>
      <c r="B15" s="12">
        <f t="shared" si="8"/>
        <v>1211.106431844298</v>
      </c>
      <c r="C15">
        <v>1183.923732574086</v>
      </c>
      <c r="D15">
        <v>1218.6200675007151</v>
      </c>
      <c r="E15">
        <v>2.8471823049646901E-2</v>
      </c>
      <c r="F15">
        <v>180.01296806335449</v>
      </c>
      <c r="G15" s="13">
        <f t="shared" si="9"/>
        <v>6.2039433189824749E-3</v>
      </c>
      <c r="H15">
        <v>1210.9853801123729</v>
      </c>
      <c r="I15">
        <v>1211.106431844298</v>
      </c>
      <c r="J15" s="6">
        <v>9.9951357488169186E-5</v>
      </c>
      <c r="K15">
        <v>2113.1990170478821</v>
      </c>
      <c r="L15" s="13">
        <f t="shared" si="10"/>
        <v>0</v>
      </c>
      <c r="M15">
        <v>1214.578636898543</v>
      </c>
      <c r="N15">
        <v>1220.875902303073</v>
      </c>
      <c r="O15">
        <v>180.40308471590399</v>
      </c>
      <c r="P15" s="13">
        <f t="shared" si="11"/>
        <v>2.8669693785355246E-3</v>
      </c>
      <c r="Q15" s="25">
        <f t="shared" si="0"/>
        <v>8.0665664072957256E-3</v>
      </c>
      <c r="R15">
        <v>1214.578636898543</v>
      </c>
      <c r="S15">
        <v>1224.6396374517319</v>
      </c>
      <c r="T15">
        <v>180.03682952779931</v>
      </c>
      <c r="U15" s="13">
        <f t="shared" si="1"/>
        <v>2.8669693785355246E-3</v>
      </c>
      <c r="V15" s="25">
        <f t="shared" si="2"/>
        <v>1.1174249637850003E-2</v>
      </c>
      <c r="W15">
        <v>1219.3892797105391</v>
      </c>
      <c r="X15">
        <v>1224.313965432344</v>
      </c>
      <c r="Y15">
        <v>180.3856864011905</v>
      </c>
      <c r="Z15" s="13">
        <f t="shared" si="3"/>
        <v>6.8390751204481966E-3</v>
      </c>
      <c r="AA15" s="25">
        <f t="shared" si="4"/>
        <v>1.0905345096659576E-2</v>
      </c>
      <c r="AB15">
        <v>1214.929570209878</v>
      </c>
      <c r="AC15">
        <v>1221.445561776248</v>
      </c>
      <c r="AD15">
        <v>180.0021844035073</v>
      </c>
      <c r="AE15" s="13">
        <f t="shared" si="5"/>
        <v>3.156731947792609E-3</v>
      </c>
      <c r="AF15" s="25">
        <f t="shared" si="6"/>
        <v>8.5369292574934488E-3</v>
      </c>
      <c r="AG15">
        <v>1213.80818191095</v>
      </c>
      <c r="AH15">
        <v>1222.814098357514</v>
      </c>
      <c r="AI15">
        <v>180.11531811030579</v>
      </c>
      <c r="AJ15" s="13">
        <f t="shared" si="7"/>
        <v>2.2308114263234141E-3</v>
      </c>
      <c r="AK15" s="25">
        <f t="shared" si="7"/>
        <v>9.6669179564899E-3</v>
      </c>
    </row>
    <row r="16" spans="1:37" x14ac:dyDescent="0.3">
      <c r="A16" s="11" t="s">
        <v>30</v>
      </c>
      <c r="B16" s="12">
        <f t="shared" si="8"/>
        <v>1151.0069895961039</v>
      </c>
      <c r="C16">
        <v>1052.163554073067</v>
      </c>
      <c r="D16">
        <v>1159.554573936633</v>
      </c>
      <c r="E16">
        <v>9.2614028073710289E-2</v>
      </c>
      <c r="F16">
        <v>180.00989389419561</v>
      </c>
      <c r="G16" s="13">
        <f t="shared" si="9"/>
        <v>7.42617935233257E-3</v>
      </c>
      <c r="H16">
        <v>1127.695907537458</v>
      </c>
      <c r="I16">
        <v>1151.0069895961039</v>
      </c>
      <c r="J16" s="6">
        <v>2.0252771937401999E-2</v>
      </c>
      <c r="K16">
        <v>3600.0321719646449</v>
      </c>
      <c r="L16" s="13">
        <f t="shared" si="10"/>
        <v>0</v>
      </c>
      <c r="M16">
        <v>1158.179054370883</v>
      </c>
      <c r="N16">
        <v>1165.1526814383319</v>
      </c>
      <c r="O16">
        <v>180.40551002279969</v>
      </c>
      <c r="P16" s="13">
        <f t="shared" si="11"/>
        <v>6.2311218260245309E-3</v>
      </c>
      <c r="Q16" s="25">
        <f t="shared" si="0"/>
        <v>1.2289840087931854E-2</v>
      </c>
      <c r="R16">
        <v>1158.8762653650699</v>
      </c>
      <c r="S16">
        <v>1167.323800119894</v>
      </c>
      <c r="T16">
        <v>180.00113478179551</v>
      </c>
      <c r="U16" s="13">
        <f t="shared" si="1"/>
        <v>6.8368618436690336E-3</v>
      </c>
      <c r="V16" s="25">
        <f t="shared" si="2"/>
        <v>1.4176117670246086E-2</v>
      </c>
      <c r="W16">
        <v>1162.044328921341</v>
      </c>
      <c r="X16">
        <v>1167.881037331568</v>
      </c>
      <c r="Y16">
        <v>180.3670712113846</v>
      </c>
      <c r="Z16" s="13">
        <f t="shared" si="3"/>
        <v>9.5892895742624249E-3</v>
      </c>
      <c r="AA16" s="25">
        <f t="shared" si="4"/>
        <v>1.4660247842096304E-2</v>
      </c>
      <c r="AB16">
        <v>1156.7094102576609</v>
      </c>
      <c r="AC16">
        <v>1177.8296183992341</v>
      </c>
      <c r="AD16">
        <v>180.00242389750781</v>
      </c>
      <c r="AE16" s="13">
        <f t="shared" si="5"/>
        <v>4.9542884735721618E-3</v>
      </c>
      <c r="AF16" s="25">
        <f t="shared" si="6"/>
        <v>2.3303619392044127E-2</v>
      </c>
      <c r="AG16">
        <v>1162.417706096865</v>
      </c>
      <c r="AH16">
        <v>1168.696441826407</v>
      </c>
      <c r="AI16">
        <v>180.00205948445949</v>
      </c>
      <c r="AJ16" s="13">
        <f t="shared" si="7"/>
        <v>9.9136813276565344E-3</v>
      </c>
      <c r="AK16" s="25">
        <f t="shared" si="7"/>
        <v>1.5368674899628848E-2</v>
      </c>
    </row>
    <row r="17" spans="1:37" x14ac:dyDescent="0.3">
      <c r="A17" s="11" t="s">
        <v>31</v>
      </c>
      <c r="B17" s="12">
        <f t="shared" si="8"/>
        <v>1117.861975409465</v>
      </c>
      <c r="C17">
        <v>1078.222435602079</v>
      </c>
      <c r="D17">
        <v>1121.90655620352</v>
      </c>
      <c r="E17">
        <v>3.893739666631918E-2</v>
      </c>
      <c r="F17">
        <v>180.0309009552002</v>
      </c>
      <c r="G17" s="13">
        <f t="shared" si="9"/>
        <v>3.6181397015257943E-3</v>
      </c>
      <c r="H17">
        <v>1117.86197787939</v>
      </c>
      <c r="I17">
        <v>1117.8619778793909</v>
      </c>
      <c r="J17" s="6">
        <v>0</v>
      </c>
      <c r="K17">
        <v>548.60519599914551</v>
      </c>
      <c r="L17" s="13">
        <f t="shared" si="10"/>
        <v>2.2095088277871886E-9</v>
      </c>
      <c r="M17">
        <v>1117.861975409465</v>
      </c>
      <c r="N17">
        <v>1119.1221019115021</v>
      </c>
      <c r="O17">
        <v>180.36520649600419</v>
      </c>
      <c r="P17" s="13">
        <f t="shared" si="11"/>
        <v>0</v>
      </c>
      <c r="Q17" s="25">
        <f t="shared" si="0"/>
        <v>1.1272648410601269E-3</v>
      </c>
      <c r="R17">
        <v>1117.8619778793909</v>
      </c>
      <c r="S17">
        <v>1119.031891311047</v>
      </c>
      <c r="T17">
        <v>180.0009395803965</v>
      </c>
      <c r="U17" s="13">
        <f t="shared" si="1"/>
        <v>2.2095088277871886E-9</v>
      </c>
      <c r="V17" s="25">
        <f t="shared" si="2"/>
        <v>1.0465656112450842E-3</v>
      </c>
      <c r="W17">
        <v>1117.8619771005881</v>
      </c>
      <c r="X17">
        <v>1119.427124780964</v>
      </c>
      <c r="Y17">
        <v>180.3606534337043</v>
      </c>
      <c r="Z17" s="13">
        <f t="shared" si="3"/>
        <v>1.512819226234798E-9</v>
      </c>
      <c r="AA17" s="25">
        <f t="shared" si="4"/>
        <v>1.4001275702447463E-3</v>
      </c>
      <c r="AB17">
        <v>1117.8619778793909</v>
      </c>
      <c r="AC17">
        <v>1118.8599519116431</v>
      </c>
      <c r="AD17">
        <v>180.0360225704149</v>
      </c>
      <c r="AE17" s="13">
        <f t="shared" si="5"/>
        <v>2.2095088277871886E-9</v>
      </c>
      <c r="AF17" s="25">
        <f t="shared" si="6"/>
        <v>8.9275467287677486E-4</v>
      </c>
      <c r="AG17">
        <v>1117.8619778793909</v>
      </c>
      <c r="AH17">
        <v>1119.0639813596899</v>
      </c>
      <c r="AI17">
        <v>180.14828091422089</v>
      </c>
      <c r="AJ17" s="13">
        <f t="shared" si="7"/>
        <v>2.2095088277871886E-9</v>
      </c>
      <c r="AK17" s="25">
        <f t="shared" si="7"/>
        <v>1.0752722399244713E-3</v>
      </c>
    </row>
    <row r="18" spans="1:37" x14ac:dyDescent="0.3">
      <c r="A18" s="11" t="s">
        <v>32</v>
      </c>
      <c r="B18" s="12">
        <f t="shared" si="8"/>
        <v>1102.9179133820619</v>
      </c>
      <c r="C18">
        <v>1039.2181295717201</v>
      </c>
      <c r="D18">
        <v>1113.824532960537</v>
      </c>
      <c r="E18">
        <v>6.6982187212660402E-2</v>
      </c>
      <c r="F18">
        <v>180.01155996322629</v>
      </c>
      <c r="G18" s="13">
        <f t="shared" si="9"/>
        <v>9.8888769926950473E-3</v>
      </c>
      <c r="H18">
        <v>1102.813969876232</v>
      </c>
      <c r="I18">
        <v>1102.9179133820619</v>
      </c>
      <c r="J18" s="6">
        <v>9.4244099736636797E-5</v>
      </c>
      <c r="K18">
        <v>571.6003429889679</v>
      </c>
      <c r="L18" s="13">
        <f t="shared" si="10"/>
        <v>0</v>
      </c>
      <c r="M18">
        <v>1110.2551483646221</v>
      </c>
      <c r="N18">
        <v>1113.78527576898</v>
      </c>
      <c r="O18">
        <v>180.3782063553052</v>
      </c>
      <c r="P18" s="13">
        <f t="shared" si="11"/>
        <v>6.6525666992394601E-3</v>
      </c>
      <c r="Q18" s="25">
        <f t="shared" si="0"/>
        <v>9.8532830549407698E-3</v>
      </c>
      <c r="R18">
        <v>1109.343145289932</v>
      </c>
      <c r="S18">
        <v>1114.845533924773</v>
      </c>
      <c r="T18">
        <v>180.00180407771259</v>
      </c>
      <c r="U18" s="13">
        <f t="shared" si="1"/>
        <v>5.8256664706508319E-3</v>
      </c>
      <c r="V18" s="25">
        <f t="shared" si="2"/>
        <v>1.0814604058914457E-2</v>
      </c>
      <c r="W18">
        <v>1108.3886768642949</v>
      </c>
      <c r="X18">
        <v>1114.6934765848951</v>
      </c>
      <c r="Y18">
        <v>180.35621208680681</v>
      </c>
      <c r="Z18" s="13">
        <f t="shared" si="3"/>
        <v>4.9602635117758477E-3</v>
      </c>
      <c r="AA18" s="25">
        <f t="shared" si="4"/>
        <v>1.0676735829526763E-2</v>
      </c>
      <c r="AB18">
        <v>1109.3886768642949</v>
      </c>
      <c r="AC18">
        <v>1122.701072908568</v>
      </c>
      <c r="AD18">
        <v>180.00144429979849</v>
      </c>
      <c r="AE18" s="13">
        <f t="shared" si="5"/>
        <v>5.8669493021385527E-3</v>
      </c>
      <c r="AF18" s="25">
        <f t="shared" si="6"/>
        <v>1.7937109631161654E-2</v>
      </c>
      <c r="AG18">
        <v>1110.2551483646221</v>
      </c>
      <c r="AH18">
        <v>1113.6361373435791</v>
      </c>
      <c r="AI18">
        <v>180.2413279258646</v>
      </c>
      <c r="AJ18" s="13">
        <f t="shared" si="7"/>
        <v>6.6525666992394601E-3</v>
      </c>
      <c r="AK18" s="25">
        <f t="shared" si="7"/>
        <v>9.7180613638327001E-3</v>
      </c>
    </row>
    <row r="19" spans="1:37" x14ac:dyDescent="0.3">
      <c r="A19" s="11" t="s">
        <v>33</v>
      </c>
      <c r="B19" s="12">
        <f t="shared" si="8"/>
        <v>922.69204828662214</v>
      </c>
      <c r="C19">
        <v>922.69204828662191</v>
      </c>
      <c r="D19">
        <v>922.69204828662214</v>
      </c>
      <c r="E19">
        <v>0</v>
      </c>
      <c r="F19">
        <v>4.5078971385955811</v>
      </c>
      <c r="G19" s="13">
        <f t="shared" si="9"/>
        <v>0</v>
      </c>
      <c r="H19">
        <v>922.69204828662191</v>
      </c>
      <c r="I19">
        <v>922.69204828662214</v>
      </c>
      <c r="J19" s="6">
        <v>0</v>
      </c>
      <c r="K19">
        <v>1.433182954788208</v>
      </c>
      <c r="L19" s="13">
        <f t="shared" si="10"/>
        <v>0</v>
      </c>
      <c r="M19">
        <v>922.69204828662237</v>
      </c>
      <c r="N19">
        <v>922.69204828662237</v>
      </c>
      <c r="O19">
        <v>60</v>
      </c>
      <c r="P19" s="13">
        <f t="shared" si="11"/>
        <v>2.4642422774256033E-16</v>
      </c>
      <c r="Q19" s="25">
        <f t="shared" si="0"/>
        <v>2.4642422774256033E-16</v>
      </c>
      <c r="R19">
        <v>922.69204828662237</v>
      </c>
      <c r="S19">
        <v>922.69204828662237</v>
      </c>
      <c r="T19">
        <v>60</v>
      </c>
      <c r="U19" s="13">
        <f t="shared" si="1"/>
        <v>2.4642422774256033E-16</v>
      </c>
      <c r="V19" s="25">
        <f t="shared" si="2"/>
        <v>2.4642422774256033E-16</v>
      </c>
      <c r="W19">
        <v>922.69204828662237</v>
      </c>
      <c r="X19">
        <v>922.69204828662237</v>
      </c>
      <c r="Y19">
        <v>45</v>
      </c>
      <c r="Z19" s="13">
        <f t="shared" si="3"/>
        <v>2.4642422774256033E-16</v>
      </c>
      <c r="AA19" s="25">
        <f t="shared" si="4"/>
        <v>2.4642422774256033E-16</v>
      </c>
      <c r="AB19">
        <v>922.69204828662237</v>
      </c>
      <c r="AC19">
        <v>922.69204828662237</v>
      </c>
      <c r="AD19">
        <v>30</v>
      </c>
      <c r="AE19" s="13">
        <f t="shared" si="5"/>
        <v>2.4642422774256033E-16</v>
      </c>
      <c r="AF19" s="25">
        <f t="shared" si="6"/>
        <v>2.4642422774256033E-16</v>
      </c>
      <c r="AG19">
        <v>922.69204828662237</v>
      </c>
      <c r="AH19">
        <v>922.69204828662237</v>
      </c>
      <c r="AI19">
        <v>60</v>
      </c>
      <c r="AJ19" s="13">
        <f t="shared" si="7"/>
        <v>2.4642422774256033E-16</v>
      </c>
      <c r="AK19" s="25">
        <f t="shared" si="7"/>
        <v>2.4642422774256033E-16</v>
      </c>
    </row>
    <row r="20" spans="1:37" x14ac:dyDescent="0.3">
      <c r="A20" s="11" t="s">
        <v>34</v>
      </c>
      <c r="B20" s="12">
        <f t="shared" si="8"/>
        <v>1474.6140001848239</v>
      </c>
      <c r="C20">
        <v>1474.6140001848239</v>
      </c>
      <c r="D20">
        <v>1474.6140001848239</v>
      </c>
      <c r="E20">
        <v>0</v>
      </c>
      <c r="F20">
        <v>6.8476588726043701</v>
      </c>
      <c r="G20" s="13">
        <f t="shared" si="9"/>
        <v>0</v>
      </c>
      <c r="H20">
        <v>1474.6140001848239</v>
      </c>
      <c r="I20">
        <v>1474.6140001848239</v>
      </c>
      <c r="J20" s="6">
        <v>0</v>
      </c>
      <c r="K20">
        <v>2.070538997650146</v>
      </c>
      <c r="L20" s="13">
        <f t="shared" si="10"/>
        <v>0</v>
      </c>
      <c r="M20">
        <v>1474.6140001848239</v>
      </c>
      <c r="N20">
        <v>1474.6140001848239</v>
      </c>
      <c r="O20">
        <v>60</v>
      </c>
      <c r="P20" s="13">
        <f t="shared" si="11"/>
        <v>0</v>
      </c>
      <c r="Q20" s="25">
        <f t="shared" si="0"/>
        <v>0</v>
      </c>
      <c r="R20">
        <v>1474.6140001848239</v>
      </c>
      <c r="S20">
        <v>1474.6140001848239</v>
      </c>
      <c r="T20">
        <v>60</v>
      </c>
      <c r="U20" s="13">
        <f t="shared" si="1"/>
        <v>0</v>
      </c>
      <c r="V20" s="25">
        <f t="shared" si="2"/>
        <v>0</v>
      </c>
      <c r="W20">
        <v>1474.6140001848239</v>
      </c>
      <c r="X20">
        <v>1474.6140001848239</v>
      </c>
      <c r="Y20">
        <v>45</v>
      </c>
      <c r="Z20" s="13">
        <f t="shared" si="3"/>
        <v>0</v>
      </c>
      <c r="AA20" s="25">
        <f t="shared" si="4"/>
        <v>0</v>
      </c>
      <c r="AB20">
        <v>1474.6140001848239</v>
      </c>
      <c r="AC20">
        <v>1474.6140001848239</v>
      </c>
      <c r="AD20">
        <v>30</v>
      </c>
      <c r="AE20" s="13">
        <f t="shared" si="5"/>
        <v>0</v>
      </c>
      <c r="AF20" s="25">
        <f t="shared" si="6"/>
        <v>0</v>
      </c>
      <c r="AG20">
        <v>1474.6140001848239</v>
      </c>
      <c r="AH20">
        <v>1474.6140001848239</v>
      </c>
      <c r="AI20">
        <v>60</v>
      </c>
      <c r="AJ20" s="13">
        <f t="shared" si="7"/>
        <v>0</v>
      </c>
      <c r="AK20" s="25">
        <f t="shared" si="7"/>
        <v>0</v>
      </c>
    </row>
    <row r="21" spans="1:37" x14ac:dyDescent="0.3">
      <c r="A21" s="11" t="s">
        <v>35</v>
      </c>
      <c r="B21" s="12">
        <f t="shared" si="8"/>
        <v>847.23029249757155</v>
      </c>
      <c r="C21">
        <v>847.23029249757121</v>
      </c>
      <c r="D21">
        <v>847.23029249757155</v>
      </c>
      <c r="E21">
        <v>0</v>
      </c>
      <c r="F21">
        <v>42.482181072235107</v>
      </c>
      <c r="G21" s="13">
        <f t="shared" si="9"/>
        <v>0</v>
      </c>
      <c r="H21">
        <v>847.23029249757121</v>
      </c>
      <c r="I21">
        <v>847.23029249757155</v>
      </c>
      <c r="J21" s="6">
        <v>0</v>
      </c>
      <c r="K21">
        <v>13.51972603797913</v>
      </c>
      <c r="L21" s="13">
        <f t="shared" si="10"/>
        <v>0</v>
      </c>
      <c r="M21">
        <v>847.23029249757155</v>
      </c>
      <c r="N21">
        <v>847.23029249757155</v>
      </c>
      <c r="O21">
        <v>60</v>
      </c>
      <c r="P21" s="13">
        <f t="shared" si="11"/>
        <v>0</v>
      </c>
      <c r="Q21" s="25">
        <f t="shared" si="0"/>
        <v>0</v>
      </c>
      <c r="R21">
        <v>847.23029249757155</v>
      </c>
      <c r="S21">
        <v>847.23029249757155</v>
      </c>
      <c r="T21">
        <v>60</v>
      </c>
      <c r="U21" s="13">
        <f t="shared" si="1"/>
        <v>0</v>
      </c>
      <c r="V21" s="25">
        <f t="shared" si="2"/>
        <v>0</v>
      </c>
      <c r="W21">
        <v>847.23029249757155</v>
      </c>
      <c r="X21">
        <v>847.23029249757155</v>
      </c>
      <c r="Y21">
        <v>45</v>
      </c>
      <c r="Z21" s="13">
        <f t="shared" si="3"/>
        <v>0</v>
      </c>
      <c r="AA21" s="25">
        <f t="shared" si="4"/>
        <v>0</v>
      </c>
      <c r="AB21">
        <v>847.23029249757155</v>
      </c>
      <c r="AC21">
        <v>847.23029249757155</v>
      </c>
      <c r="AD21">
        <v>30</v>
      </c>
      <c r="AE21" s="13">
        <f t="shared" si="5"/>
        <v>0</v>
      </c>
      <c r="AF21" s="25">
        <f t="shared" si="6"/>
        <v>0</v>
      </c>
      <c r="AG21">
        <v>847.23029249757155</v>
      </c>
      <c r="AH21">
        <v>847.23029249757155</v>
      </c>
      <c r="AI21">
        <v>60</v>
      </c>
      <c r="AJ21" s="13">
        <f t="shared" si="7"/>
        <v>0</v>
      </c>
      <c r="AK21" s="25">
        <f t="shared" si="7"/>
        <v>0</v>
      </c>
    </row>
    <row r="22" spans="1:37" x14ac:dyDescent="0.3">
      <c r="A22" s="11" t="s">
        <v>36</v>
      </c>
      <c r="B22" s="12">
        <f t="shared" si="8"/>
        <v>1172.599906838343</v>
      </c>
      <c r="C22">
        <v>1156.8887201064961</v>
      </c>
      <c r="D22">
        <v>1179.0704105779159</v>
      </c>
      <c r="E22">
        <v>1.8812863313690819E-2</v>
      </c>
      <c r="F22">
        <v>180.01146197319031</v>
      </c>
      <c r="G22" s="13">
        <f t="shared" si="9"/>
        <v>5.5180831090283732E-3</v>
      </c>
      <c r="H22">
        <v>1172.48267459151</v>
      </c>
      <c r="I22">
        <v>1172.5999069982331</v>
      </c>
      <c r="J22" s="6">
        <v>9.997647622492689E-5</v>
      </c>
      <c r="K22">
        <v>580.94446396827698</v>
      </c>
      <c r="L22" s="13">
        <f t="shared" si="10"/>
        <v>1.3635518571504143E-10</v>
      </c>
      <c r="M22">
        <v>1172.5999069982331</v>
      </c>
      <c r="N22">
        <v>1178.5275168322489</v>
      </c>
      <c r="O22">
        <v>180.3464336716919</v>
      </c>
      <c r="P22" s="13">
        <f t="shared" si="11"/>
        <v>1.3635518571504143E-10</v>
      </c>
      <c r="Q22" s="25">
        <f t="shared" si="0"/>
        <v>5.0551001746950352E-3</v>
      </c>
      <c r="R22">
        <v>1172.5999069982331</v>
      </c>
      <c r="S22">
        <v>1177.7274586201199</v>
      </c>
      <c r="T22">
        <v>180.00102130400481</v>
      </c>
      <c r="U22" s="13">
        <f t="shared" si="1"/>
        <v>1.3635518571504143E-10</v>
      </c>
      <c r="V22" s="25">
        <f t="shared" si="2"/>
        <v>4.372805892166761E-3</v>
      </c>
      <c r="W22">
        <v>1172.5999069982331</v>
      </c>
      <c r="X22">
        <v>1192.118781043371</v>
      </c>
      <c r="Y22">
        <v>180.3277616533916</v>
      </c>
      <c r="Z22" s="13">
        <f t="shared" si="3"/>
        <v>1.3635518571504143E-10</v>
      </c>
      <c r="AA22" s="25">
        <f t="shared" si="4"/>
        <v>1.6645809104365597E-2</v>
      </c>
      <c r="AB22">
        <v>1172.6487318889931</v>
      </c>
      <c r="AC22">
        <v>1186.354787503637</v>
      </c>
      <c r="AD22">
        <v>180.000867945404</v>
      </c>
      <c r="AE22" s="13">
        <f t="shared" si="5"/>
        <v>4.163828631174996E-5</v>
      </c>
      <c r="AF22" s="25">
        <f t="shared" si="6"/>
        <v>1.1730241990536201E-2</v>
      </c>
      <c r="AG22">
        <v>1172.599906838343</v>
      </c>
      <c r="AH22">
        <v>1180.6402396224571</v>
      </c>
      <c r="AI22">
        <v>180.08450793651861</v>
      </c>
      <c r="AJ22" s="13">
        <f t="shared" si="7"/>
        <v>0</v>
      </c>
      <c r="AK22" s="25">
        <f t="shared" si="7"/>
        <v>6.856842421037756E-3</v>
      </c>
    </row>
    <row r="23" spans="1:37" x14ac:dyDescent="0.3">
      <c r="A23" s="11" t="s">
        <v>37</v>
      </c>
      <c r="B23" s="12">
        <f t="shared" si="8"/>
        <v>1343.6040789978069</v>
      </c>
      <c r="C23">
        <v>1343.604078997806</v>
      </c>
      <c r="D23">
        <v>1343.6040789978069</v>
      </c>
      <c r="E23">
        <v>0</v>
      </c>
      <c r="F23">
        <v>52.813885927200317</v>
      </c>
      <c r="G23" s="13">
        <f t="shared" si="9"/>
        <v>0</v>
      </c>
      <c r="H23">
        <v>1343.604078997806</v>
      </c>
      <c r="I23">
        <v>1343.6040789978069</v>
      </c>
      <c r="J23" s="6">
        <v>0</v>
      </c>
      <c r="K23">
        <v>15.20093202590942</v>
      </c>
      <c r="L23" s="13">
        <f t="shared" si="10"/>
        <v>0</v>
      </c>
      <c r="M23">
        <v>1343.6040789978069</v>
      </c>
      <c r="N23">
        <v>1343.6040789978069</v>
      </c>
      <c r="O23">
        <v>60</v>
      </c>
      <c r="P23" s="13">
        <f t="shared" si="11"/>
        <v>0</v>
      </c>
      <c r="Q23" s="25">
        <f t="shared" si="0"/>
        <v>0</v>
      </c>
      <c r="R23">
        <v>1343.6040789978069</v>
      </c>
      <c r="S23">
        <v>1343.6040789978069</v>
      </c>
      <c r="T23">
        <v>60</v>
      </c>
      <c r="U23" s="13">
        <f t="shared" si="1"/>
        <v>0</v>
      </c>
      <c r="V23" s="25">
        <f t="shared" si="2"/>
        <v>0</v>
      </c>
      <c r="W23">
        <v>1343.6040789978069</v>
      </c>
      <c r="X23">
        <v>1343.6040789978069</v>
      </c>
      <c r="Y23">
        <v>45</v>
      </c>
      <c r="Z23" s="13">
        <f t="shared" si="3"/>
        <v>0</v>
      </c>
      <c r="AA23" s="25">
        <f t="shared" si="4"/>
        <v>0</v>
      </c>
      <c r="AB23">
        <v>1343.6040789978069</v>
      </c>
      <c r="AC23">
        <v>1343.6040789978069</v>
      </c>
      <c r="AD23">
        <v>30</v>
      </c>
      <c r="AE23" s="13">
        <f t="shared" si="5"/>
        <v>0</v>
      </c>
      <c r="AF23" s="25">
        <f t="shared" si="6"/>
        <v>0</v>
      </c>
      <c r="AG23">
        <v>1343.6040789978069</v>
      </c>
      <c r="AH23">
        <v>1343.6040789978069</v>
      </c>
      <c r="AI23">
        <v>60</v>
      </c>
      <c r="AJ23" s="13">
        <f t="shared" si="7"/>
        <v>0</v>
      </c>
      <c r="AK23" s="25">
        <f t="shared" si="7"/>
        <v>0</v>
      </c>
    </row>
    <row r="24" spans="1:37" x14ac:dyDescent="0.3">
      <c r="A24" s="11" t="s">
        <v>38</v>
      </c>
      <c r="B24" s="12">
        <f t="shared" si="8"/>
        <v>768.10071431054678</v>
      </c>
      <c r="C24">
        <v>730.3484938568937</v>
      </c>
      <c r="D24">
        <v>769.14311368225924</v>
      </c>
      <c r="E24">
        <v>5.0438753380546639E-2</v>
      </c>
      <c r="F24">
        <v>180.04580998420721</v>
      </c>
      <c r="G24" s="13">
        <f t="shared" si="9"/>
        <v>1.3571128789381859E-3</v>
      </c>
      <c r="H24">
        <v>768.0301372454212</v>
      </c>
      <c r="I24">
        <v>768.10071431054712</v>
      </c>
      <c r="J24" s="6">
        <v>9.1885170538883056E-5</v>
      </c>
      <c r="K24">
        <v>150.74785614013669</v>
      </c>
      <c r="L24" s="13">
        <f t="shared" si="10"/>
        <v>4.4403098032656653E-16</v>
      </c>
      <c r="M24">
        <v>768.100714310547</v>
      </c>
      <c r="N24">
        <v>775.37235165340098</v>
      </c>
      <c r="O24">
        <v>180.3809960529907</v>
      </c>
      <c r="P24" s="13">
        <f t="shared" si="11"/>
        <v>2.9602065355104436E-16</v>
      </c>
      <c r="Q24" s="25">
        <f t="shared" si="0"/>
        <v>9.4670362979434076E-3</v>
      </c>
      <c r="R24">
        <v>768.100714310547</v>
      </c>
      <c r="S24">
        <v>775.93300694389416</v>
      </c>
      <c r="T24">
        <v>180.0008871045022</v>
      </c>
      <c r="U24" s="13">
        <f t="shared" si="1"/>
        <v>2.9602065355104436E-16</v>
      </c>
      <c r="V24" s="25">
        <f t="shared" si="2"/>
        <v>1.0196960486331152E-2</v>
      </c>
      <c r="W24">
        <v>768.10071431054678</v>
      </c>
      <c r="X24">
        <v>777.03969414347046</v>
      </c>
      <c r="Y24">
        <v>180.39157189049871</v>
      </c>
      <c r="Z24" s="13">
        <f t="shared" si="3"/>
        <v>0</v>
      </c>
      <c r="AA24" s="25">
        <f t="shared" si="4"/>
        <v>1.163777049855679E-2</v>
      </c>
      <c r="AB24">
        <v>768.21811369231443</v>
      </c>
      <c r="AC24">
        <v>776.06468042629308</v>
      </c>
      <c r="AD24">
        <v>180.0028944316029</v>
      </c>
      <c r="AE24" s="13">
        <f t="shared" si="5"/>
        <v>1.5284373465663709E-4</v>
      </c>
      <c r="AF24" s="25">
        <f t="shared" si="6"/>
        <v>1.0368387852489919E-2</v>
      </c>
      <c r="AG24">
        <v>775.91340186119362</v>
      </c>
      <c r="AH24">
        <v>786.48091360152216</v>
      </c>
      <c r="AI24">
        <v>180.12387006562199</v>
      </c>
      <c r="AJ24" s="13">
        <f t="shared" si="7"/>
        <v>1.0171436382088997E-2</v>
      </c>
      <c r="AK24" s="25">
        <f t="shared" si="7"/>
        <v>2.3929413094575226E-2</v>
      </c>
    </row>
    <row r="25" spans="1:37" x14ac:dyDescent="0.3">
      <c r="A25" s="11" t="s">
        <v>39</v>
      </c>
      <c r="B25" s="12">
        <f t="shared" si="8"/>
        <v>1246.80266194828</v>
      </c>
      <c r="C25">
        <v>1164.159543605301</v>
      </c>
      <c r="D25">
        <v>1286.4166898750291</v>
      </c>
      <c r="E25">
        <v>9.503697148208283E-2</v>
      </c>
      <c r="F25">
        <v>180.01229095458979</v>
      </c>
      <c r="G25" s="13">
        <f t="shared" si="9"/>
        <v>3.1772492260200437E-2</v>
      </c>
      <c r="H25">
        <v>1207.149729600508</v>
      </c>
      <c r="I25">
        <v>1246.80266194828</v>
      </c>
      <c r="J25" s="6">
        <v>3.1803695611147938E-2</v>
      </c>
      <c r="K25">
        <v>3600.033020973206</v>
      </c>
      <c r="L25" s="13">
        <f t="shared" si="10"/>
        <v>0</v>
      </c>
      <c r="M25">
        <v>1258.4970517033089</v>
      </c>
      <c r="N25">
        <v>1274.7309166845041</v>
      </c>
      <c r="O25">
        <v>180.3575026728096</v>
      </c>
      <c r="P25" s="13">
        <f t="shared" si="11"/>
        <v>9.3795033584183653E-3</v>
      </c>
      <c r="Q25" s="25">
        <f t="shared" si="0"/>
        <v>2.2399899830645841E-2</v>
      </c>
      <c r="R25">
        <v>1263.7557427456361</v>
      </c>
      <c r="S25">
        <v>1274.7502475216991</v>
      </c>
      <c r="T25">
        <v>180.0010483988037</v>
      </c>
      <c r="U25" s="13">
        <f t="shared" si="1"/>
        <v>1.3597244628002969E-2</v>
      </c>
      <c r="V25" s="25">
        <f t="shared" si="2"/>
        <v>2.2415404158463645E-2</v>
      </c>
      <c r="W25">
        <v>1255.0943001245621</v>
      </c>
      <c r="X25">
        <v>1266.741210831806</v>
      </c>
      <c r="Y25">
        <v>180.4338210707065</v>
      </c>
      <c r="Z25" s="13">
        <f t="shared" si="3"/>
        <v>6.6503212010514652E-3</v>
      </c>
      <c r="AA25" s="25">
        <f t="shared" si="4"/>
        <v>1.5991743915889294E-2</v>
      </c>
      <c r="AB25">
        <v>1264.6461772516229</v>
      </c>
      <c r="AC25">
        <v>1271.271776902267</v>
      </c>
      <c r="AD25">
        <v>180.00091387978759</v>
      </c>
      <c r="AE25" s="13">
        <f t="shared" si="5"/>
        <v>1.4311418998304215E-2</v>
      </c>
      <c r="AF25" s="25">
        <f t="shared" si="6"/>
        <v>1.9625491427609717E-2</v>
      </c>
      <c r="AG25">
        <v>1264.4416030802829</v>
      </c>
      <c r="AH25">
        <v>1275.046102071798</v>
      </c>
      <c r="AI25">
        <v>180.0791315423325</v>
      </c>
      <c r="AJ25" s="13">
        <f t="shared" si="7"/>
        <v>1.4147339968331377E-2</v>
      </c>
      <c r="AK25" s="25">
        <f t="shared" si="7"/>
        <v>2.2652694757151218E-2</v>
      </c>
    </row>
    <row r="26" spans="1:37" x14ac:dyDescent="0.3">
      <c r="A26" s="11" t="s">
        <v>40</v>
      </c>
      <c r="B26" s="12">
        <f t="shared" si="8"/>
        <v>1199.2140023772481</v>
      </c>
      <c r="C26">
        <v>1176.9827734493831</v>
      </c>
      <c r="D26">
        <v>1199.214002377249</v>
      </c>
      <c r="E26">
        <v>1.8538166568932351E-2</v>
      </c>
      <c r="F26">
        <v>180.0364689826965</v>
      </c>
      <c r="G26" s="13">
        <f t="shared" si="9"/>
        <v>7.5840900787515978E-16</v>
      </c>
      <c r="H26">
        <v>1199.096026693853</v>
      </c>
      <c r="I26">
        <v>1199.2140023772481</v>
      </c>
      <c r="J26" s="6">
        <v>9.8377506568031754E-5</v>
      </c>
      <c r="K26">
        <v>211.76301193237299</v>
      </c>
      <c r="L26" s="13">
        <f t="shared" si="10"/>
        <v>0</v>
      </c>
      <c r="M26">
        <v>1199.2140023772481</v>
      </c>
      <c r="N26">
        <v>1199.674457173068</v>
      </c>
      <c r="O26">
        <v>180.22453086409951</v>
      </c>
      <c r="P26" s="13">
        <f t="shared" si="11"/>
        <v>0</v>
      </c>
      <c r="Q26" s="25">
        <f t="shared" si="0"/>
        <v>3.8396382539493748E-4</v>
      </c>
      <c r="R26">
        <v>1199.2140023772481</v>
      </c>
      <c r="S26">
        <v>1199.821018952646</v>
      </c>
      <c r="T26">
        <v>180.0821495562908</v>
      </c>
      <c r="U26" s="13">
        <f t="shared" si="1"/>
        <v>0</v>
      </c>
      <c r="V26" s="25">
        <f t="shared" si="2"/>
        <v>5.0617869220554487E-4</v>
      </c>
      <c r="W26">
        <v>1199.2140023772481</v>
      </c>
      <c r="X26">
        <v>1199.8009714900941</v>
      </c>
      <c r="Y26">
        <v>180.35570098939931</v>
      </c>
      <c r="Z26" s="13">
        <f t="shared" si="3"/>
        <v>0</v>
      </c>
      <c r="AA26" s="25">
        <f t="shared" si="4"/>
        <v>4.894615237000169E-4</v>
      </c>
      <c r="AB26">
        <v>1199.3315650368941</v>
      </c>
      <c r="AC26">
        <v>1201.28008980309</v>
      </c>
      <c r="AD26">
        <v>180.0010932714969</v>
      </c>
      <c r="AE26" s="13">
        <f t="shared" si="5"/>
        <v>9.8033094520999712E-5</v>
      </c>
      <c r="AF26" s="25">
        <f t="shared" si="6"/>
        <v>1.7228679966596937E-3</v>
      </c>
      <c r="AG26">
        <v>1199.2140023772481</v>
      </c>
      <c r="AH26">
        <v>1199.542199308891</v>
      </c>
      <c r="AI26">
        <v>180.2495119286701</v>
      </c>
      <c r="AJ26" s="13">
        <f t="shared" si="7"/>
        <v>0</v>
      </c>
      <c r="AK26" s="25">
        <f t="shared" si="7"/>
        <v>2.7367670073254744E-4</v>
      </c>
    </row>
    <row r="27" spans="1:37" x14ac:dyDescent="0.3">
      <c r="A27" s="11" t="s">
        <v>41</v>
      </c>
      <c r="B27" s="12">
        <f t="shared" si="8"/>
        <v>1086.401796724622</v>
      </c>
      <c r="C27">
        <v>1037.296524760809</v>
      </c>
      <c r="D27">
        <v>1088.09772194586</v>
      </c>
      <c r="E27">
        <v>4.6688083395857637E-2</v>
      </c>
      <c r="F27">
        <v>180.0119149684906</v>
      </c>
      <c r="G27" s="13">
        <f t="shared" si="9"/>
        <v>1.5610478796620247E-3</v>
      </c>
      <c r="H27">
        <v>1086.2968088071791</v>
      </c>
      <c r="I27">
        <v>1086.401796724622</v>
      </c>
      <c r="J27" s="6">
        <v>9.6638203065187514E-5</v>
      </c>
      <c r="K27">
        <v>1784.8559920787809</v>
      </c>
      <c r="L27" s="13">
        <f t="shared" si="10"/>
        <v>0</v>
      </c>
      <c r="M27">
        <v>1086.401796724622</v>
      </c>
      <c r="N27">
        <v>1101.1635957090621</v>
      </c>
      <c r="O27">
        <v>180.34566145310529</v>
      </c>
      <c r="P27" s="13">
        <f t="shared" si="11"/>
        <v>0</v>
      </c>
      <c r="Q27" s="25">
        <f t="shared" si="0"/>
        <v>1.3587789553501445E-2</v>
      </c>
      <c r="R27">
        <v>1094.1243348626069</v>
      </c>
      <c r="S27">
        <v>1101.2159141641371</v>
      </c>
      <c r="T27">
        <v>180.00103537848921</v>
      </c>
      <c r="U27" s="13">
        <f t="shared" si="1"/>
        <v>7.1083628186803987E-3</v>
      </c>
      <c r="V27" s="25">
        <f t="shared" si="2"/>
        <v>1.3635947109235193E-2</v>
      </c>
      <c r="W27">
        <v>1094.1243348626069</v>
      </c>
      <c r="X27">
        <v>1100.6753064683221</v>
      </c>
      <c r="Y27">
        <v>180.3629893167934</v>
      </c>
      <c r="Z27" s="13">
        <f t="shared" si="3"/>
        <v>7.1083628186803987E-3</v>
      </c>
      <c r="AA27" s="25">
        <f t="shared" si="4"/>
        <v>1.3138334073758962E-2</v>
      </c>
      <c r="AB27">
        <v>1087.9428556296859</v>
      </c>
      <c r="AC27">
        <v>1099.2954123144341</v>
      </c>
      <c r="AD27">
        <v>180.00090864711089</v>
      </c>
      <c r="AE27" s="13">
        <f t="shared" si="5"/>
        <v>1.4184981189372195E-3</v>
      </c>
      <c r="AF27" s="25">
        <f t="shared" si="6"/>
        <v>1.1868183234494668E-2</v>
      </c>
      <c r="AG27">
        <v>1086.401796724622</v>
      </c>
      <c r="AH27">
        <v>1095.112611169503</v>
      </c>
      <c r="AI27">
        <v>180.23151099337261</v>
      </c>
      <c r="AJ27" s="13">
        <f t="shared" si="7"/>
        <v>0</v>
      </c>
      <c r="AK27" s="25">
        <f t="shared" si="7"/>
        <v>8.0180412727069005E-3</v>
      </c>
    </row>
    <row r="28" spans="1:37" x14ac:dyDescent="0.3">
      <c r="A28" s="11" t="s">
        <v>42</v>
      </c>
      <c r="B28" s="12">
        <f t="shared" si="8"/>
        <v>1172.963297480452</v>
      </c>
      <c r="C28">
        <v>1172.9079770512269</v>
      </c>
      <c r="D28">
        <v>1172.963298904973</v>
      </c>
      <c r="E28">
        <v>4.7164181349539983E-5</v>
      </c>
      <c r="F28">
        <v>160.41008591651919</v>
      </c>
      <c r="G28" s="13">
        <f t="shared" si="9"/>
        <v>1.2144634796468455E-9</v>
      </c>
      <c r="H28">
        <v>1172.9079207745881</v>
      </c>
      <c r="I28">
        <v>1172.963298904973</v>
      </c>
      <c r="J28" s="6">
        <v>4.7212159524874391E-5</v>
      </c>
      <c r="K28">
        <v>48.523550987243652</v>
      </c>
      <c r="L28" s="13">
        <f t="shared" si="10"/>
        <v>1.2144634796468455E-9</v>
      </c>
      <c r="M28">
        <v>1172.963297480452</v>
      </c>
      <c r="N28">
        <v>1172.96329870418</v>
      </c>
      <c r="O28">
        <v>180.03731606680671</v>
      </c>
      <c r="P28" s="13">
        <f t="shared" si="11"/>
        <v>0</v>
      </c>
      <c r="Q28" s="25">
        <f t="shared" si="0"/>
        <v>1.0432790861588315E-9</v>
      </c>
      <c r="R28">
        <v>1172.963298904973</v>
      </c>
      <c r="S28">
        <v>1172.963298904973</v>
      </c>
      <c r="T28">
        <v>180.3706549426133</v>
      </c>
      <c r="U28" s="13">
        <f t="shared" si="1"/>
        <v>1.2144634796468455E-9</v>
      </c>
      <c r="V28" s="25">
        <f t="shared" si="2"/>
        <v>1.2144634796468455E-9</v>
      </c>
      <c r="W28">
        <v>1172.9632986436229</v>
      </c>
      <c r="X28">
        <v>1172.963298878838</v>
      </c>
      <c r="Y28">
        <v>180.1846349276893</v>
      </c>
      <c r="Z28" s="13">
        <f t="shared" si="3"/>
        <v>9.9165162839276161E-10</v>
      </c>
      <c r="AA28" s="25">
        <f t="shared" si="4"/>
        <v>1.192182294521437E-9</v>
      </c>
      <c r="AB28">
        <v>1172.963298904973</v>
      </c>
      <c r="AC28">
        <v>1177.076354132829</v>
      </c>
      <c r="AD28">
        <v>180.0008145725937</v>
      </c>
      <c r="AE28" s="13">
        <f t="shared" si="5"/>
        <v>1.2144634796468455E-9</v>
      </c>
      <c r="AF28" s="25">
        <f t="shared" si="6"/>
        <v>3.506551876952996E-3</v>
      </c>
      <c r="AG28">
        <v>1172.963298904973</v>
      </c>
      <c r="AH28">
        <v>1172.963298904973</v>
      </c>
      <c r="AI28">
        <v>180.04150090804319</v>
      </c>
      <c r="AJ28" s="13">
        <f t="shared" si="7"/>
        <v>1.2144634796468455E-9</v>
      </c>
      <c r="AK28" s="25">
        <f t="shared" si="7"/>
        <v>1.2144634796468455E-9</v>
      </c>
    </row>
    <row r="29" spans="1:37" x14ac:dyDescent="0.3">
      <c r="A29" s="11" t="s">
        <v>43</v>
      </c>
      <c r="B29" s="12">
        <f t="shared" si="8"/>
        <v>1083.3917598681951</v>
      </c>
      <c r="C29">
        <v>1065.737310297636</v>
      </c>
      <c r="D29">
        <v>1092.32932482964</v>
      </c>
      <c r="E29">
        <v>2.434431991116838E-2</v>
      </c>
      <c r="F29">
        <v>180.02262496948239</v>
      </c>
      <c r="G29" s="13">
        <f t="shared" si="9"/>
        <v>8.249615044637424E-3</v>
      </c>
      <c r="H29">
        <v>1083.3132662444609</v>
      </c>
      <c r="I29">
        <v>1083.3917639134031</v>
      </c>
      <c r="J29" s="6">
        <v>7.2455478762328281E-5</v>
      </c>
      <c r="K29">
        <v>137.9667840003967</v>
      </c>
      <c r="L29" s="13">
        <f t="shared" si="10"/>
        <v>3.7338367943286369E-9</v>
      </c>
      <c r="M29">
        <v>1083.391763913402</v>
      </c>
      <c r="N29">
        <v>1083.391763913402</v>
      </c>
      <c r="O29">
        <v>180.18081494509821</v>
      </c>
      <c r="P29" s="13">
        <f t="shared" si="11"/>
        <v>3.7338357449682681E-9</v>
      </c>
      <c r="Q29" s="25">
        <f t="shared" si="0"/>
        <v>3.7338357449682681E-9</v>
      </c>
      <c r="R29">
        <v>1083.3917598681951</v>
      </c>
      <c r="S29">
        <v>1083.391763508881</v>
      </c>
      <c r="T29">
        <v>180.06834171360239</v>
      </c>
      <c r="U29" s="13">
        <f t="shared" si="1"/>
        <v>0</v>
      </c>
      <c r="V29" s="25">
        <f t="shared" si="2"/>
        <v>3.3604519186249526E-9</v>
      </c>
      <c r="W29">
        <v>1083.391763913402</v>
      </c>
      <c r="X29">
        <v>1083.3917639134031</v>
      </c>
      <c r="Y29">
        <v>180.3220673953241</v>
      </c>
      <c r="Z29" s="13">
        <f t="shared" si="3"/>
        <v>3.7338357449682681E-9</v>
      </c>
      <c r="AA29" s="25">
        <f t="shared" si="4"/>
        <v>3.7338367943286369E-9</v>
      </c>
      <c r="AB29">
        <v>1083.391763913402</v>
      </c>
      <c r="AC29">
        <v>1083.6672035212121</v>
      </c>
      <c r="AD29">
        <v>180.03736517938671</v>
      </c>
      <c r="AE29" s="13">
        <f t="shared" si="5"/>
        <v>3.7338357449682681E-9</v>
      </c>
      <c r="AF29" s="25">
        <f t="shared" si="6"/>
        <v>2.5424196788285936E-4</v>
      </c>
      <c r="AG29">
        <v>1083.391763913402</v>
      </c>
      <c r="AH29">
        <v>1083.391763913402</v>
      </c>
      <c r="AI29">
        <v>180.1139133265242</v>
      </c>
      <c r="AJ29" s="13">
        <f t="shared" si="7"/>
        <v>3.7338357449682681E-9</v>
      </c>
      <c r="AK29" s="25">
        <f t="shared" si="7"/>
        <v>3.7338357449682681E-9</v>
      </c>
    </row>
    <row r="30" spans="1:37" x14ac:dyDescent="0.3">
      <c r="A30" s="11" t="s">
        <v>44</v>
      </c>
      <c r="B30" s="12">
        <f t="shared" si="8"/>
        <v>1356.148541762919</v>
      </c>
      <c r="C30">
        <v>1356.0452357186809</v>
      </c>
      <c r="D30">
        <v>1356.148541762919</v>
      </c>
      <c r="E30">
        <v>7.617605377059938E-5</v>
      </c>
      <c r="F30">
        <v>71.890042066574097</v>
      </c>
      <c r="G30" s="13">
        <f t="shared" si="9"/>
        <v>0</v>
      </c>
      <c r="H30">
        <v>1356.03175672117</v>
      </c>
      <c r="I30">
        <v>1356.148541762919</v>
      </c>
      <c r="J30" s="6">
        <v>8.6115228643673993E-5</v>
      </c>
      <c r="K30">
        <v>26.926110029220581</v>
      </c>
      <c r="L30" s="13">
        <f t="shared" si="10"/>
        <v>0</v>
      </c>
      <c r="M30">
        <v>1356.148541762919</v>
      </c>
      <c r="N30">
        <v>1356.148541762919</v>
      </c>
      <c r="O30">
        <v>60</v>
      </c>
      <c r="P30" s="13">
        <f t="shared" si="11"/>
        <v>0</v>
      </c>
      <c r="Q30" s="25">
        <f t="shared" si="0"/>
        <v>0</v>
      </c>
      <c r="R30">
        <v>1356.148541762919</v>
      </c>
      <c r="S30">
        <v>1356.148541762919</v>
      </c>
      <c r="T30">
        <v>60</v>
      </c>
      <c r="U30" s="13">
        <f t="shared" si="1"/>
        <v>0</v>
      </c>
      <c r="V30" s="25">
        <f t="shared" si="2"/>
        <v>0</v>
      </c>
      <c r="W30">
        <v>1356.148541762919</v>
      </c>
      <c r="X30">
        <v>1356.148541762919</v>
      </c>
      <c r="Y30">
        <v>45</v>
      </c>
      <c r="Z30" s="13">
        <f t="shared" si="3"/>
        <v>0</v>
      </c>
      <c r="AA30" s="25">
        <f t="shared" si="4"/>
        <v>0</v>
      </c>
      <c r="AB30">
        <v>1356.148541762919</v>
      </c>
      <c r="AC30">
        <v>1356.148541762919</v>
      </c>
      <c r="AD30">
        <v>180.03685298179039</v>
      </c>
      <c r="AE30" s="13">
        <f t="shared" si="5"/>
        <v>0</v>
      </c>
      <c r="AF30" s="25">
        <f t="shared" si="6"/>
        <v>0</v>
      </c>
      <c r="AG30">
        <v>1356.148541762919</v>
      </c>
      <c r="AH30">
        <v>1356.148541762919</v>
      </c>
      <c r="AI30">
        <v>60</v>
      </c>
      <c r="AJ30" s="13">
        <f t="shared" si="7"/>
        <v>0</v>
      </c>
      <c r="AK30" s="25">
        <f t="shared" si="7"/>
        <v>0</v>
      </c>
    </row>
    <row r="31" spans="1:37" x14ac:dyDescent="0.3">
      <c r="A31" s="11" t="s">
        <v>45</v>
      </c>
      <c r="B31" s="12">
        <f t="shared" si="8"/>
        <v>1234.1596469972089</v>
      </c>
      <c r="C31">
        <v>1186.7119843280441</v>
      </c>
      <c r="D31">
        <v>1247.618069632309</v>
      </c>
      <c r="E31">
        <v>4.8817892900681767E-2</v>
      </c>
      <c r="F31">
        <v>180.01057291030881</v>
      </c>
      <c r="G31" s="13">
        <f t="shared" si="9"/>
        <v>1.0904928440858766E-2</v>
      </c>
      <c r="H31">
        <v>1218.85588013391</v>
      </c>
      <c r="I31">
        <v>1234.1596469972089</v>
      </c>
      <c r="J31" s="6">
        <v>1.2400151715002399E-2</v>
      </c>
      <c r="K31">
        <v>3600.0267388820648</v>
      </c>
      <c r="L31" s="13">
        <f t="shared" si="10"/>
        <v>0</v>
      </c>
      <c r="M31">
        <v>1238.312745171565</v>
      </c>
      <c r="N31">
        <v>1241.126130138907</v>
      </c>
      <c r="O31">
        <v>180.42405286468559</v>
      </c>
      <c r="P31" s="13">
        <f t="shared" si="11"/>
        <v>3.3651223198399049E-3</v>
      </c>
      <c r="Q31" s="25">
        <f t="shared" si="0"/>
        <v>5.6447179736008801E-3</v>
      </c>
      <c r="R31">
        <v>1236.4466764242461</v>
      </c>
      <c r="S31">
        <v>1239.781080217462</v>
      </c>
      <c r="T31">
        <v>180.00092816048999</v>
      </c>
      <c r="U31" s="13">
        <f t="shared" si="1"/>
        <v>1.8531066321943524E-3</v>
      </c>
      <c r="V31" s="25">
        <f t="shared" si="2"/>
        <v>4.5548671388911093E-3</v>
      </c>
      <c r="W31">
        <v>1237.7489261625101</v>
      </c>
      <c r="X31">
        <v>1245.331107433419</v>
      </c>
      <c r="Y31">
        <v>180.38088525569179</v>
      </c>
      <c r="Z31" s="13">
        <f t="shared" si="3"/>
        <v>2.9082778504661861E-3</v>
      </c>
      <c r="AA31" s="25">
        <f t="shared" si="4"/>
        <v>9.0518762814769931E-3</v>
      </c>
      <c r="AB31">
        <v>1241.481993325368</v>
      </c>
      <c r="AC31">
        <v>1249.412819141912</v>
      </c>
      <c r="AD31">
        <v>180.00109402338859</v>
      </c>
      <c r="AE31" s="13">
        <f t="shared" si="5"/>
        <v>5.9330625061148091E-3</v>
      </c>
      <c r="AF31" s="25">
        <f t="shared" si="6"/>
        <v>1.2359156436377597E-2</v>
      </c>
      <c r="AG31">
        <v>1247.7123785161809</v>
      </c>
      <c r="AH31">
        <v>1257.1603711579421</v>
      </c>
      <c r="AI31">
        <v>180.1489849554375</v>
      </c>
      <c r="AJ31" s="13">
        <f t="shared" si="7"/>
        <v>1.0981343906314452E-2</v>
      </c>
      <c r="AK31" s="25">
        <f t="shared" si="7"/>
        <v>1.8636749481070327E-2</v>
      </c>
    </row>
    <row r="32" spans="1:37" x14ac:dyDescent="0.3">
      <c r="A32" s="11" t="s">
        <v>46</v>
      </c>
      <c r="B32" s="12">
        <f t="shared" si="8"/>
        <v>1385.411549306287</v>
      </c>
      <c r="C32">
        <v>1385.4115493062859</v>
      </c>
      <c r="D32">
        <v>1385.411549306287</v>
      </c>
      <c r="E32">
        <v>0</v>
      </c>
      <c r="F32">
        <v>41.493603944778442</v>
      </c>
      <c r="G32" s="13">
        <f t="shared" si="9"/>
        <v>0</v>
      </c>
      <c r="H32">
        <v>1385.4115493062859</v>
      </c>
      <c r="I32">
        <v>1385.411549306287</v>
      </c>
      <c r="J32" s="6">
        <v>0</v>
      </c>
      <c r="K32">
        <v>12.27465510368347</v>
      </c>
      <c r="L32" s="13">
        <f t="shared" si="10"/>
        <v>0</v>
      </c>
      <c r="M32">
        <v>1385.411549306287</v>
      </c>
      <c r="N32">
        <v>1385.411549306287</v>
      </c>
      <c r="O32">
        <v>60</v>
      </c>
      <c r="P32" s="13">
        <f t="shared" si="11"/>
        <v>0</v>
      </c>
      <c r="Q32" s="25">
        <f t="shared" si="0"/>
        <v>0</v>
      </c>
      <c r="R32">
        <v>1385.411549306287</v>
      </c>
      <c r="S32">
        <v>1385.411549306287</v>
      </c>
      <c r="T32">
        <v>60</v>
      </c>
      <c r="U32" s="13">
        <f t="shared" si="1"/>
        <v>0</v>
      </c>
      <c r="V32" s="25">
        <f t="shared" si="2"/>
        <v>0</v>
      </c>
      <c r="W32">
        <v>1385.411549306287</v>
      </c>
      <c r="X32">
        <v>1385.411549306287</v>
      </c>
      <c r="Y32">
        <v>45</v>
      </c>
      <c r="Z32" s="13">
        <f t="shared" si="3"/>
        <v>0</v>
      </c>
      <c r="AA32" s="25">
        <f t="shared" si="4"/>
        <v>0</v>
      </c>
      <c r="AB32">
        <v>1385.411549306287</v>
      </c>
      <c r="AC32">
        <v>1385.411549306287</v>
      </c>
      <c r="AD32">
        <v>30</v>
      </c>
      <c r="AE32" s="13">
        <f t="shared" si="5"/>
        <v>0</v>
      </c>
      <c r="AF32" s="25">
        <f t="shared" si="6"/>
        <v>0</v>
      </c>
      <c r="AG32">
        <v>1385.411549306287</v>
      </c>
      <c r="AH32">
        <v>1385.411549306287</v>
      </c>
      <c r="AI32">
        <v>60</v>
      </c>
      <c r="AJ32" s="13">
        <f t="shared" si="7"/>
        <v>0</v>
      </c>
      <c r="AK32" s="25">
        <f t="shared" si="7"/>
        <v>0</v>
      </c>
    </row>
    <row r="33" spans="1:37" x14ac:dyDescent="0.3">
      <c r="A33" s="11" t="s">
        <v>47</v>
      </c>
      <c r="B33" s="12">
        <f t="shared" si="8"/>
        <v>1244.6950418336389</v>
      </c>
      <c r="C33">
        <v>1239.264025476903</v>
      </c>
      <c r="D33">
        <v>1246.771172133117</v>
      </c>
      <c r="E33">
        <v>6.0212706421258668E-3</v>
      </c>
      <c r="F33">
        <v>180.0232138633728</v>
      </c>
      <c r="G33" s="13">
        <f t="shared" si="9"/>
        <v>1.6679831040538494E-3</v>
      </c>
      <c r="H33">
        <v>1244.5790321386489</v>
      </c>
      <c r="I33">
        <v>1244.6950418336389</v>
      </c>
      <c r="J33" s="6">
        <v>9.3203307710513139E-5</v>
      </c>
      <c r="K33">
        <v>138.9909899234772</v>
      </c>
      <c r="L33" s="13">
        <f t="shared" si="10"/>
        <v>0</v>
      </c>
      <c r="M33">
        <v>1244.695045133243</v>
      </c>
      <c r="N33">
        <v>1246.3189969015559</v>
      </c>
      <c r="O33">
        <v>180.368697724893</v>
      </c>
      <c r="P33" s="13">
        <f t="shared" si="11"/>
        <v>2.6509336993263387E-9</v>
      </c>
      <c r="Q33" s="25">
        <f t="shared" si="0"/>
        <v>1.3047011624025145E-3</v>
      </c>
      <c r="R33">
        <v>1244.695045133243</v>
      </c>
      <c r="S33">
        <v>1246.3093011234639</v>
      </c>
      <c r="T33">
        <v>180.11264085850561</v>
      </c>
      <c r="U33" s="13">
        <f t="shared" si="1"/>
        <v>2.6509336993263387E-9</v>
      </c>
      <c r="V33" s="25">
        <f t="shared" si="2"/>
        <v>1.2969114807808012E-3</v>
      </c>
      <c r="W33">
        <v>1244.695045133243</v>
      </c>
      <c r="X33">
        <v>1246.0462564867969</v>
      </c>
      <c r="Y33">
        <v>180.3020661778923</v>
      </c>
      <c r="Z33" s="13">
        <f t="shared" si="3"/>
        <v>2.6509336993263387E-9</v>
      </c>
      <c r="AA33" s="25">
        <f t="shared" si="4"/>
        <v>1.0855788829747467E-3</v>
      </c>
      <c r="AB33">
        <v>1244.695045133243</v>
      </c>
      <c r="AC33">
        <v>1246.5833984214289</v>
      </c>
      <c r="AD33">
        <v>180.00081805660159</v>
      </c>
      <c r="AE33" s="13">
        <f t="shared" si="5"/>
        <v>2.6509336993263387E-9</v>
      </c>
      <c r="AF33" s="25">
        <f t="shared" si="6"/>
        <v>1.5171238932615398E-3</v>
      </c>
      <c r="AG33">
        <v>1244.695045133243</v>
      </c>
      <c r="AH33">
        <v>1245.5997398578941</v>
      </c>
      <c r="AI33">
        <v>180.28457644935699</v>
      </c>
      <c r="AJ33" s="13">
        <f t="shared" si="7"/>
        <v>2.6509336993263387E-9</v>
      </c>
      <c r="AK33" s="25">
        <f t="shared" si="7"/>
        <v>7.2684311726860587E-4</v>
      </c>
    </row>
    <row r="34" spans="1:37" x14ac:dyDescent="0.3">
      <c r="A34" s="11" t="s">
        <v>48</v>
      </c>
      <c r="B34" s="12">
        <f t="shared" si="8"/>
        <v>1161.5808298629131</v>
      </c>
      <c r="C34">
        <v>1161.5808298629131</v>
      </c>
      <c r="D34">
        <v>1161.5808298629131</v>
      </c>
      <c r="E34">
        <v>0</v>
      </c>
      <c r="F34">
        <v>12.616246938705441</v>
      </c>
      <c r="G34" s="13">
        <f t="shared" si="9"/>
        <v>0</v>
      </c>
      <c r="H34">
        <v>1161.5808298629131</v>
      </c>
      <c r="I34">
        <v>1161.5808298629131</v>
      </c>
      <c r="J34" s="6">
        <v>0</v>
      </c>
      <c r="K34">
        <v>5.3640201091766357</v>
      </c>
      <c r="L34" s="13">
        <f t="shared" si="10"/>
        <v>0</v>
      </c>
      <c r="M34">
        <v>1161.5808298629131</v>
      </c>
      <c r="N34">
        <v>1161.5808298629131</v>
      </c>
      <c r="O34">
        <v>60</v>
      </c>
      <c r="P34" s="13">
        <f t="shared" si="11"/>
        <v>0</v>
      </c>
      <c r="Q34" s="25">
        <f t="shared" si="0"/>
        <v>0</v>
      </c>
      <c r="R34">
        <v>1161.5808298629131</v>
      </c>
      <c r="S34">
        <v>1161.5808298629131</v>
      </c>
      <c r="T34">
        <v>60</v>
      </c>
      <c r="U34" s="13">
        <f t="shared" si="1"/>
        <v>0</v>
      </c>
      <c r="V34" s="25">
        <f t="shared" si="2"/>
        <v>0</v>
      </c>
      <c r="W34">
        <v>1161.5808298629131</v>
      </c>
      <c r="X34">
        <v>1161.5808298629131</v>
      </c>
      <c r="Y34">
        <v>45</v>
      </c>
      <c r="Z34" s="13">
        <f t="shared" si="3"/>
        <v>0</v>
      </c>
      <c r="AA34" s="25">
        <f t="shared" si="4"/>
        <v>0</v>
      </c>
      <c r="AB34">
        <v>1161.5808298629131</v>
      </c>
      <c r="AC34">
        <v>1161.5808298629131</v>
      </c>
      <c r="AD34">
        <v>30</v>
      </c>
      <c r="AE34" s="13">
        <f t="shared" si="5"/>
        <v>0</v>
      </c>
      <c r="AF34" s="25">
        <f t="shared" si="6"/>
        <v>0</v>
      </c>
      <c r="AG34">
        <v>1161.5808298629131</v>
      </c>
      <c r="AH34">
        <v>1161.5808298629131</v>
      </c>
      <c r="AI34">
        <v>60</v>
      </c>
      <c r="AJ34" s="13">
        <f t="shared" si="7"/>
        <v>0</v>
      </c>
      <c r="AK34" s="25">
        <f t="shared" si="7"/>
        <v>0</v>
      </c>
    </row>
    <row r="35" spans="1:37" x14ac:dyDescent="0.3">
      <c r="A35" s="11" t="s">
        <v>49</v>
      </c>
      <c r="B35" s="12">
        <f t="shared" si="8"/>
        <v>869.65029063894133</v>
      </c>
      <c r="C35">
        <v>869.65029063894076</v>
      </c>
      <c r="D35">
        <v>869.65029063894133</v>
      </c>
      <c r="E35">
        <v>0</v>
      </c>
      <c r="F35">
        <v>35.906077146530151</v>
      </c>
      <c r="G35" s="13">
        <f t="shared" si="9"/>
        <v>0</v>
      </c>
      <c r="H35">
        <v>869.65029063894099</v>
      </c>
      <c r="I35">
        <v>869.65029063894133</v>
      </c>
      <c r="J35" s="6">
        <v>0</v>
      </c>
      <c r="K35">
        <v>11.069586038589479</v>
      </c>
      <c r="L35" s="13">
        <f t="shared" si="10"/>
        <v>0</v>
      </c>
      <c r="M35">
        <v>869.65029063894133</v>
      </c>
      <c r="N35">
        <v>869.65029063894133</v>
      </c>
      <c r="O35">
        <v>60</v>
      </c>
      <c r="P35" s="13">
        <f t="shared" si="11"/>
        <v>0</v>
      </c>
      <c r="Q35" s="25">
        <f t="shared" si="0"/>
        <v>0</v>
      </c>
      <c r="R35">
        <v>869.65029063894133</v>
      </c>
      <c r="S35">
        <v>869.65029063894133</v>
      </c>
      <c r="T35">
        <v>60</v>
      </c>
      <c r="U35" s="13">
        <f t="shared" si="1"/>
        <v>0</v>
      </c>
      <c r="V35" s="25">
        <f t="shared" si="2"/>
        <v>0</v>
      </c>
      <c r="W35">
        <v>869.65029063894133</v>
      </c>
      <c r="X35">
        <v>869.65029063894133</v>
      </c>
      <c r="Y35">
        <v>45</v>
      </c>
      <c r="Z35" s="13">
        <f t="shared" si="3"/>
        <v>0</v>
      </c>
      <c r="AA35" s="25">
        <f t="shared" si="4"/>
        <v>0</v>
      </c>
      <c r="AB35">
        <v>869.65029063894133</v>
      </c>
      <c r="AC35">
        <v>869.65029063894133</v>
      </c>
      <c r="AD35">
        <v>30</v>
      </c>
      <c r="AE35" s="13">
        <f t="shared" si="5"/>
        <v>0</v>
      </c>
      <c r="AF35" s="25">
        <f t="shared" si="6"/>
        <v>0</v>
      </c>
      <c r="AG35">
        <v>869.65029063894133</v>
      </c>
      <c r="AH35">
        <v>869.65029063894133</v>
      </c>
      <c r="AI35">
        <v>60</v>
      </c>
      <c r="AJ35" s="13">
        <f t="shared" si="7"/>
        <v>0</v>
      </c>
      <c r="AK35" s="25">
        <f t="shared" si="7"/>
        <v>0</v>
      </c>
    </row>
    <row r="36" spans="1:37" x14ac:dyDescent="0.3">
      <c r="A36" s="11" t="s">
        <v>50</v>
      </c>
      <c r="B36" s="12">
        <f t="shared" si="8"/>
        <v>1214.3658257183031</v>
      </c>
      <c r="C36">
        <v>1165.953775596073</v>
      </c>
      <c r="D36">
        <v>1216.445280750688</v>
      </c>
      <c r="E36">
        <v>4.1507419983129942E-2</v>
      </c>
      <c r="F36">
        <v>180.0120601654053</v>
      </c>
      <c r="G36" s="13">
        <f t="shared" si="9"/>
        <v>1.7123794068849706E-3</v>
      </c>
      <c r="H36">
        <v>1206.298279227301</v>
      </c>
      <c r="I36">
        <v>1214.3658257183031</v>
      </c>
      <c r="J36" s="6">
        <v>6.6434235220921662E-3</v>
      </c>
      <c r="K36">
        <v>3600.0443079471588</v>
      </c>
      <c r="L36" s="13">
        <f t="shared" si="10"/>
        <v>0</v>
      </c>
      <c r="M36">
        <v>1216.9862745710529</v>
      </c>
      <c r="N36">
        <v>1217.527692370152</v>
      </c>
      <c r="O36">
        <v>180.3859868320869</v>
      </c>
      <c r="P36" s="13">
        <f t="shared" si="11"/>
        <v>2.1578743384019819E-3</v>
      </c>
      <c r="Q36" s="25">
        <f t="shared" si="0"/>
        <v>2.6037184058424973E-3</v>
      </c>
      <c r="R36">
        <v>1216.986272660112</v>
      </c>
      <c r="S36">
        <v>1217.7466110956341</v>
      </c>
      <c r="T36">
        <v>180.0011722602008</v>
      </c>
      <c r="U36" s="13">
        <f t="shared" si="1"/>
        <v>2.1578727647897566E-3</v>
      </c>
      <c r="V36" s="25">
        <f t="shared" si="2"/>
        <v>2.7839925216367515E-3</v>
      </c>
      <c r="W36">
        <v>1216.9862745710529</v>
      </c>
      <c r="X36">
        <v>1217.482518665639</v>
      </c>
      <c r="Y36">
        <v>180.38194050739401</v>
      </c>
      <c r="Z36" s="13">
        <f t="shared" si="3"/>
        <v>2.1578743384019819E-3</v>
      </c>
      <c r="AA36" s="25">
        <f t="shared" si="4"/>
        <v>2.5665189857367234E-3</v>
      </c>
      <c r="AB36">
        <v>1217.4380116161799</v>
      </c>
      <c r="AC36">
        <v>1217.7074908456671</v>
      </c>
      <c r="AD36">
        <v>180.00095337120001</v>
      </c>
      <c r="AE36" s="13">
        <f t="shared" si="5"/>
        <v>2.5298685394572881E-3</v>
      </c>
      <c r="AF36" s="25">
        <f t="shared" si="6"/>
        <v>2.7517779705200094E-3</v>
      </c>
      <c r="AG36">
        <v>1216.9862745710529</v>
      </c>
      <c r="AH36">
        <v>1217.6807870970899</v>
      </c>
      <c r="AI36">
        <v>180.1526350769214</v>
      </c>
      <c r="AJ36" s="13">
        <f t="shared" si="7"/>
        <v>2.1578743384019819E-3</v>
      </c>
      <c r="AK36" s="25">
        <f t="shared" si="7"/>
        <v>2.7297880989248296E-3</v>
      </c>
    </row>
    <row r="37" spans="1:37" x14ac:dyDescent="0.3">
      <c r="A37" s="11" t="s">
        <v>51</v>
      </c>
      <c r="B37" s="12">
        <f t="shared" si="8"/>
        <v>1622.97368168149</v>
      </c>
      <c r="C37">
        <v>1622.97368168149</v>
      </c>
      <c r="D37">
        <v>1622.97368168149</v>
      </c>
      <c r="E37">
        <v>0</v>
      </c>
      <c r="F37">
        <v>13.49290895462036</v>
      </c>
      <c r="G37" s="13">
        <f t="shared" si="9"/>
        <v>0</v>
      </c>
      <c r="H37">
        <v>1622.97368168149</v>
      </c>
      <c r="I37">
        <v>1622.97368168149</v>
      </c>
      <c r="J37" s="6">
        <v>0</v>
      </c>
      <c r="K37">
        <v>3.5634171962738042</v>
      </c>
      <c r="L37" s="13">
        <f t="shared" si="10"/>
        <v>0</v>
      </c>
      <c r="M37">
        <v>1622.9736816814909</v>
      </c>
      <c r="N37">
        <v>1622.9736816814909</v>
      </c>
      <c r="O37">
        <v>60</v>
      </c>
      <c r="P37" s="13">
        <f t="shared" si="11"/>
        <v>5.6038783132369816E-16</v>
      </c>
      <c r="Q37" s="25">
        <f t="shared" si="0"/>
        <v>5.6038783132369816E-16</v>
      </c>
      <c r="R37">
        <v>1622.9736816814909</v>
      </c>
      <c r="S37">
        <v>1622.9736816814909</v>
      </c>
      <c r="T37">
        <v>60</v>
      </c>
      <c r="U37" s="13">
        <f t="shared" si="1"/>
        <v>5.6038783132369816E-16</v>
      </c>
      <c r="V37" s="25">
        <f t="shared" si="2"/>
        <v>5.6038783132369816E-16</v>
      </c>
      <c r="W37">
        <v>1622.9736816814909</v>
      </c>
      <c r="X37">
        <v>1622.9736816814909</v>
      </c>
      <c r="Y37">
        <v>45</v>
      </c>
      <c r="Z37" s="13">
        <f t="shared" si="3"/>
        <v>5.6038783132369816E-16</v>
      </c>
      <c r="AA37" s="25">
        <f t="shared" si="4"/>
        <v>5.6038783132369816E-16</v>
      </c>
      <c r="AB37">
        <v>1622.9736816814909</v>
      </c>
      <c r="AC37">
        <v>1622.9736816814909</v>
      </c>
      <c r="AD37">
        <v>30</v>
      </c>
      <c r="AE37" s="13">
        <f t="shared" si="5"/>
        <v>5.6038783132369816E-16</v>
      </c>
      <c r="AF37" s="25">
        <f t="shared" si="6"/>
        <v>5.6038783132369816E-16</v>
      </c>
      <c r="AG37">
        <v>1622.9736816814909</v>
      </c>
      <c r="AH37">
        <v>1622.9736816814909</v>
      </c>
      <c r="AI37">
        <v>60</v>
      </c>
      <c r="AJ37" s="13">
        <f t="shared" si="7"/>
        <v>5.6038783132369816E-16</v>
      </c>
      <c r="AK37" s="25">
        <f t="shared" si="7"/>
        <v>5.6038783132369816E-16</v>
      </c>
    </row>
    <row r="38" spans="1:37" x14ac:dyDescent="0.3">
      <c r="A38" s="11" t="s">
        <v>52</v>
      </c>
      <c r="B38" s="12">
        <f t="shared" si="8"/>
        <v>1104.281942950902</v>
      </c>
      <c r="C38">
        <v>1053.0916268052979</v>
      </c>
      <c r="D38">
        <v>1115.93244707296</v>
      </c>
      <c r="E38">
        <v>5.6312387396288972E-2</v>
      </c>
      <c r="F38">
        <v>180.05428981781009</v>
      </c>
      <c r="G38" s="13">
        <f t="shared" si="9"/>
        <v>1.0550298496165855E-2</v>
      </c>
      <c r="H38">
        <v>1096.170624784286</v>
      </c>
      <c r="I38">
        <v>1104.8952871191809</v>
      </c>
      <c r="J38" s="6">
        <v>7.8963703045958518E-3</v>
      </c>
      <c r="K38">
        <v>3600.0374660491939</v>
      </c>
      <c r="L38" s="13">
        <f t="shared" si="10"/>
        <v>5.5542352403218644E-4</v>
      </c>
      <c r="M38">
        <v>1105.013778023261</v>
      </c>
      <c r="N38">
        <v>1107.038028498748</v>
      </c>
      <c r="O38">
        <v>180.38212903590181</v>
      </c>
      <c r="P38" s="13">
        <f t="shared" si="11"/>
        <v>6.6272483855287358E-4</v>
      </c>
      <c r="Q38" s="25">
        <f t="shared" si="0"/>
        <v>2.4958169111060809E-3</v>
      </c>
      <c r="R38">
        <v>1104.281942950902</v>
      </c>
      <c r="S38">
        <v>1105.707690758514</v>
      </c>
      <c r="T38">
        <v>180.001603213686</v>
      </c>
      <c r="U38" s="13">
        <f t="shared" si="1"/>
        <v>0</v>
      </c>
      <c r="V38" s="25">
        <f t="shared" si="2"/>
        <v>1.2911085042303914E-3</v>
      </c>
      <c r="W38">
        <v>1104.281942950902</v>
      </c>
      <c r="X38">
        <v>1105.5214253489139</v>
      </c>
      <c r="Y38">
        <v>180.395985954802</v>
      </c>
      <c r="Z38" s="13">
        <f t="shared" si="3"/>
        <v>0</v>
      </c>
      <c r="AA38" s="25">
        <f t="shared" si="4"/>
        <v>1.1224329130110537E-3</v>
      </c>
      <c r="AB38">
        <v>1105.013778023261</v>
      </c>
      <c r="AC38">
        <v>1107.9854911708819</v>
      </c>
      <c r="AD38">
        <v>180.0009218482999</v>
      </c>
      <c r="AE38" s="13">
        <f t="shared" si="5"/>
        <v>6.6272483855287358E-4</v>
      </c>
      <c r="AF38" s="25">
        <f t="shared" si="6"/>
        <v>3.3538067371482491E-3</v>
      </c>
      <c r="AG38">
        <v>1104.281942950902</v>
      </c>
      <c r="AH38">
        <v>1106.4498652005159</v>
      </c>
      <c r="AI38">
        <v>180.23330389922481</v>
      </c>
      <c r="AJ38" s="13">
        <f t="shared" si="7"/>
        <v>0</v>
      </c>
      <c r="AK38" s="25">
        <f t="shared" si="7"/>
        <v>1.9631963226897169E-3</v>
      </c>
    </row>
    <row r="39" spans="1:37" x14ac:dyDescent="0.3">
      <c r="A39" s="11" t="s">
        <v>53</v>
      </c>
      <c r="B39" s="12">
        <f t="shared" si="8"/>
        <v>1141.219986080001</v>
      </c>
      <c r="C39">
        <v>1079.961122822516</v>
      </c>
      <c r="D39">
        <v>1148.735581330513</v>
      </c>
      <c r="E39">
        <v>5.9869703372763802E-2</v>
      </c>
      <c r="F39">
        <v>180.01121091842651</v>
      </c>
      <c r="G39" s="13">
        <f t="shared" si="9"/>
        <v>6.5855797674271759E-3</v>
      </c>
      <c r="H39">
        <v>1141.106100222363</v>
      </c>
      <c r="I39">
        <v>1141.219986080001</v>
      </c>
      <c r="J39" s="6">
        <v>9.9793080236388522E-5</v>
      </c>
      <c r="K39">
        <v>598.0039849281311</v>
      </c>
      <c r="L39" s="13">
        <f t="shared" si="10"/>
        <v>0</v>
      </c>
      <c r="M39">
        <v>1142.295582270689</v>
      </c>
      <c r="N39">
        <v>1145.193384407999</v>
      </c>
      <c r="O39">
        <v>180.3406456499826</v>
      </c>
      <c r="P39" s="13">
        <f t="shared" si="11"/>
        <v>9.4249680500475743E-4</v>
      </c>
      <c r="Q39" s="25">
        <f t="shared" si="0"/>
        <v>3.4817111306000587E-3</v>
      </c>
      <c r="R39">
        <v>1142.295582270689</v>
      </c>
      <c r="S39">
        <v>1144.8200367260731</v>
      </c>
      <c r="T39">
        <v>180.0008190879889</v>
      </c>
      <c r="U39" s="13">
        <f t="shared" si="1"/>
        <v>9.4249680500475743E-4</v>
      </c>
      <c r="V39" s="25">
        <f t="shared" si="2"/>
        <v>3.1545632656136365E-3</v>
      </c>
      <c r="W39">
        <v>1141.7284268042649</v>
      </c>
      <c r="X39">
        <v>1144.3202541439971</v>
      </c>
      <c r="Y39">
        <v>180.37760634350121</v>
      </c>
      <c r="Z39" s="13">
        <f t="shared" si="3"/>
        <v>4.4552385207548354E-4</v>
      </c>
      <c r="AA39" s="25">
        <f t="shared" si="4"/>
        <v>2.7166261560535986E-3</v>
      </c>
      <c r="AB39">
        <v>1142.295582270689</v>
      </c>
      <c r="AC39">
        <v>1145.738854545184</v>
      </c>
      <c r="AD39">
        <v>180.00097064949219</v>
      </c>
      <c r="AE39" s="13">
        <f t="shared" si="5"/>
        <v>9.4249680500475743E-4</v>
      </c>
      <c r="AF39" s="25">
        <f t="shared" si="6"/>
        <v>3.959682200015577E-3</v>
      </c>
      <c r="AG39">
        <v>1144.8128151557009</v>
      </c>
      <c r="AH39">
        <v>1147.0896794285979</v>
      </c>
      <c r="AI39">
        <v>180.12324299104509</v>
      </c>
      <c r="AJ39" s="13">
        <f t="shared" si="7"/>
        <v>3.148235326688406E-3</v>
      </c>
      <c r="AK39" s="25">
        <f t="shared" si="7"/>
        <v>5.1433495909573371E-3</v>
      </c>
    </row>
    <row r="40" spans="1:37" x14ac:dyDescent="0.3">
      <c r="A40" s="11" t="s">
        <v>54</v>
      </c>
      <c r="B40" s="12">
        <f t="shared" si="8"/>
        <v>1405.4364429275431</v>
      </c>
      <c r="C40">
        <v>1405.4364429275431</v>
      </c>
      <c r="D40">
        <v>1405.4364429275431</v>
      </c>
      <c r="E40">
        <v>0</v>
      </c>
      <c r="F40">
        <v>15.696403026580811</v>
      </c>
      <c r="G40" s="13">
        <f t="shared" si="9"/>
        <v>0</v>
      </c>
      <c r="H40">
        <v>1405.4364429275431</v>
      </c>
      <c r="I40">
        <v>1405.4364429275431</v>
      </c>
      <c r="J40" s="6">
        <v>0</v>
      </c>
      <c r="K40">
        <v>5.6597278118133536</v>
      </c>
      <c r="L40" s="13">
        <f t="shared" si="10"/>
        <v>0</v>
      </c>
      <c r="M40">
        <v>1405.4364429275431</v>
      </c>
      <c r="N40">
        <v>1405.4364429275431</v>
      </c>
      <c r="O40">
        <v>60</v>
      </c>
      <c r="P40" s="13">
        <f t="shared" si="11"/>
        <v>0</v>
      </c>
      <c r="Q40" s="25">
        <f t="shared" si="0"/>
        <v>0</v>
      </c>
      <c r="R40">
        <v>1405.4364429275431</v>
      </c>
      <c r="S40">
        <v>1405.4364429275431</v>
      </c>
      <c r="T40">
        <v>60</v>
      </c>
      <c r="U40" s="13">
        <f t="shared" si="1"/>
        <v>0</v>
      </c>
      <c r="V40" s="25">
        <f t="shared" si="2"/>
        <v>0</v>
      </c>
      <c r="W40">
        <v>1405.4364429275431</v>
      </c>
      <c r="X40">
        <v>1405.4364429275431</v>
      </c>
      <c r="Y40">
        <v>45</v>
      </c>
      <c r="Z40" s="13">
        <f t="shared" si="3"/>
        <v>0</v>
      </c>
      <c r="AA40" s="25">
        <f t="shared" si="4"/>
        <v>0</v>
      </c>
      <c r="AB40">
        <v>1405.4364429275431</v>
      </c>
      <c r="AC40">
        <v>1405.4364429275431</v>
      </c>
      <c r="AD40">
        <v>30</v>
      </c>
      <c r="AE40" s="13">
        <f t="shared" si="5"/>
        <v>0</v>
      </c>
      <c r="AF40" s="25">
        <f t="shared" si="6"/>
        <v>0</v>
      </c>
      <c r="AG40">
        <v>1405.4364429275431</v>
      </c>
      <c r="AH40">
        <v>1405.4364429275431</v>
      </c>
      <c r="AI40">
        <v>60</v>
      </c>
      <c r="AJ40" s="13">
        <f t="shared" si="7"/>
        <v>0</v>
      </c>
      <c r="AK40" s="25">
        <f t="shared" si="7"/>
        <v>0</v>
      </c>
    </row>
    <row r="41" spans="1:37" x14ac:dyDescent="0.3">
      <c r="A41" s="11" t="s">
        <v>55</v>
      </c>
      <c r="B41" s="12">
        <f t="shared" si="8"/>
        <v>1366.703117477299</v>
      </c>
      <c r="C41">
        <v>1340.9787907536429</v>
      </c>
      <c r="D41">
        <v>1389.6849544557749</v>
      </c>
      <c r="E41">
        <v>3.5048349301015323E-2</v>
      </c>
      <c r="F41">
        <v>180.01075482368469</v>
      </c>
      <c r="G41" s="13">
        <f t="shared" si="9"/>
        <v>1.681552978447616E-2</v>
      </c>
      <c r="H41">
        <v>1366.703120875886</v>
      </c>
      <c r="I41">
        <v>1366.703120875886</v>
      </c>
      <c r="J41" s="6">
        <v>0</v>
      </c>
      <c r="K41">
        <v>107.66530418396</v>
      </c>
      <c r="L41" s="13">
        <f t="shared" si="10"/>
        <v>2.4867047021393103E-9</v>
      </c>
      <c r="M41">
        <v>1366.703117477299</v>
      </c>
      <c r="N41">
        <v>1366.703117477299</v>
      </c>
      <c r="O41">
        <v>60</v>
      </c>
      <c r="P41" s="13">
        <f t="shared" si="11"/>
        <v>0</v>
      </c>
      <c r="Q41" s="25">
        <f t="shared" si="0"/>
        <v>0</v>
      </c>
      <c r="R41">
        <v>1366.703117477299</v>
      </c>
      <c r="S41">
        <v>1366.703117477299</v>
      </c>
      <c r="T41">
        <v>60</v>
      </c>
      <c r="U41" s="13">
        <f t="shared" si="1"/>
        <v>0</v>
      </c>
      <c r="V41" s="25">
        <f t="shared" si="2"/>
        <v>0</v>
      </c>
      <c r="W41">
        <v>1366.703120875886</v>
      </c>
      <c r="X41">
        <v>1366.703120875886</v>
      </c>
      <c r="Y41">
        <v>180.14391721170401</v>
      </c>
      <c r="Z41" s="13">
        <f t="shared" si="3"/>
        <v>2.4867047021393103E-9</v>
      </c>
      <c r="AA41" s="25">
        <f t="shared" si="4"/>
        <v>2.4867047021393103E-9</v>
      </c>
      <c r="AB41">
        <v>1366.703120875886</v>
      </c>
      <c r="AC41">
        <v>1366.703120875886</v>
      </c>
      <c r="AD41">
        <v>180.29318906980919</v>
      </c>
      <c r="AE41" s="13">
        <f t="shared" si="5"/>
        <v>2.4867047021393103E-9</v>
      </c>
      <c r="AF41" s="25">
        <f t="shared" si="6"/>
        <v>2.4867047021393103E-9</v>
      </c>
      <c r="AG41">
        <v>1366.703117477299</v>
      </c>
      <c r="AH41">
        <v>1366.703117477299</v>
      </c>
      <c r="AI41">
        <v>60</v>
      </c>
      <c r="AJ41" s="13">
        <f t="shared" si="7"/>
        <v>0</v>
      </c>
      <c r="AK41" s="25">
        <f t="shared" si="7"/>
        <v>0</v>
      </c>
    </row>
    <row r="42" spans="1:37" x14ac:dyDescent="0.3">
      <c r="A42" s="11" t="s">
        <v>56</v>
      </c>
      <c r="B42" s="12">
        <f t="shared" si="8"/>
        <v>1194.249708489931</v>
      </c>
      <c r="C42">
        <v>1139.523721433696</v>
      </c>
      <c r="D42">
        <v>1214.737170688034</v>
      </c>
      <c r="E42">
        <v>6.1917467473015207E-2</v>
      </c>
      <c r="F42">
        <v>180.0145699977875</v>
      </c>
      <c r="G42" s="13">
        <f t="shared" si="9"/>
        <v>1.7155090809281733E-2</v>
      </c>
      <c r="H42">
        <v>1194.1321264326709</v>
      </c>
      <c r="I42">
        <v>1194.249708489931</v>
      </c>
      <c r="J42" s="6">
        <v>9.8456844011329922E-5</v>
      </c>
      <c r="K42">
        <v>712.40939402580261</v>
      </c>
      <c r="L42" s="13">
        <f t="shared" si="10"/>
        <v>0</v>
      </c>
      <c r="M42">
        <v>1194.43059625556</v>
      </c>
      <c r="N42">
        <v>1198.8460143360251</v>
      </c>
      <c r="O42">
        <v>180.37901181071069</v>
      </c>
      <c r="P42" s="13">
        <f t="shared" si="11"/>
        <v>1.5146561422042852E-4</v>
      </c>
      <c r="Q42" s="25">
        <f t="shared" si="0"/>
        <v>3.84869748212531E-3</v>
      </c>
      <c r="R42">
        <v>1194.249708489931</v>
      </c>
      <c r="S42">
        <v>1198.0362861388589</v>
      </c>
      <c r="T42">
        <v>180.00118256899879</v>
      </c>
      <c r="U42" s="13">
        <f t="shared" si="1"/>
        <v>0</v>
      </c>
      <c r="V42" s="25">
        <f t="shared" si="2"/>
        <v>3.1706749618686512E-3</v>
      </c>
      <c r="W42">
        <v>1194.249708489931</v>
      </c>
      <c r="X42">
        <v>1198.595322590669</v>
      </c>
      <c r="Y42">
        <v>180.36934371789681</v>
      </c>
      <c r="Z42" s="13">
        <f t="shared" si="3"/>
        <v>0</v>
      </c>
      <c r="AA42" s="25">
        <f t="shared" si="4"/>
        <v>3.6387817973452027E-3</v>
      </c>
      <c r="AB42">
        <v>1194.249708489931</v>
      </c>
      <c r="AC42">
        <v>1196.806646670012</v>
      </c>
      <c r="AD42">
        <v>180.00105397640149</v>
      </c>
      <c r="AE42" s="13">
        <f t="shared" si="5"/>
        <v>0</v>
      </c>
      <c r="AF42" s="25">
        <f t="shared" si="6"/>
        <v>2.1410414940055992E-3</v>
      </c>
      <c r="AG42">
        <v>1194.249708489931</v>
      </c>
      <c r="AH42">
        <v>1196.8951852529269</v>
      </c>
      <c r="AI42">
        <v>180.28610594319181</v>
      </c>
      <c r="AJ42" s="13">
        <f t="shared" si="7"/>
        <v>0</v>
      </c>
      <c r="AK42" s="25">
        <f t="shared" si="7"/>
        <v>2.2151789062113429E-3</v>
      </c>
    </row>
    <row r="43" spans="1:37" x14ac:dyDescent="0.3">
      <c r="A43" s="11" t="s">
        <v>57</v>
      </c>
      <c r="B43" s="12">
        <f t="shared" si="8"/>
        <v>1230.903983982535</v>
      </c>
      <c r="C43">
        <v>1206.7601489506451</v>
      </c>
      <c r="D43">
        <v>1231.610805944239</v>
      </c>
      <c r="E43">
        <v>2.0177361934188759E-2</v>
      </c>
      <c r="F43">
        <v>180.01912498474121</v>
      </c>
      <c r="G43" s="13">
        <f t="shared" si="9"/>
        <v>5.7422997317558243E-4</v>
      </c>
      <c r="H43">
        <v>1230.784252625567</v>
      </c>
      <c r="I43">
        <v>1230.903983982535</v>
      </c>
      <c r="J43" s="6">
        <v>9.7271077619246165E-5</v>
      </c>
      <c r="K43">
        <v>206.5121750831604</v>
      </c>
      <c r="L43" s="13">
        <f t="shared" si="10"/>
        <v>0</v>
      </c>
      <c r="M43">
        <v>1230.903983982535</v>
      </c>
      <c r="N43">
        <v>1231.6020498463311</v>
      </c>
      <c r="O43">
        <v>180.191813816299</v>
      </c>
      <c r="P43" s="13">
        <f t="shared" si="11"/>
        <v>0</v>
      </c>
      <c r="Q43" s="25">
        <f t="shared" si="0"/>
        <v>5.6711642246658829E-4</v>
      </c>
      <c r="R43">
        <v>1231.610805944239</v>
      </c>
      <c r="S43">
        <v>1231.7736836548729</v>
      </c>
      <c r="T43">
        <v>180.22452601429541</v>
      </c>
      <c r="U43" s="13">
        <f t="shared" si="1"/>
        <v>5.7422997317558243E-4</v>
      </c>
      <c r="V43" s="25">
        <f t="shared" si="2"/>
        <v>7.0655362534779282E-4</v>
      </c>
      <c r="W43">
        <v>1230.903983982535</v>
      </c>
      <c r="X43">
        <v>1231.785994217435</v>
      </c>
      <c r="Y43">
        <v>180.36486065670621</v>
      </c>
      <c r="Z43" s="13">
        <f t="shared" si="3"/>
        <v>0</v>
      </c>
      <c r="AA43" s="25">
        <f t="shared" si="4"/>
        <v>7.1655486242420247E-4</v>
      </c>
      <c r="AB43">
        <v>1232.0575782834301</v>
      </c>
      <c r="AC43">
        <v>1235.715478536699</v>
      </c>
      <c r="AD43">
        <v>180.00085098409909</v>
      </c>
      <c r="AE43" s="13">
        <f t="shared" si="5"/>
        <v>9.3719275906692769E-4</v>
      </c>
      <c r="AF43" s="25">
        <f t="shared" si="6"/>
        <v>3.9089113503367268E-3</v>
      </c>
      <c r="AG43">
        <v>1231.610805944239</v>
      </c>
      <c r="AH43">
        <v>1231.8443658510439</v>
      </c>
      <c r="AI43">
        <v>180.0755628475919</v>
      </c>
      <c r="AJ43" s="13">
        <f t="shared" si="7"/>
        <v>5.7422997317558243E-4</v>
      </c>
      <c r="AK43" s="25">
        <f t="shared" si="7"/>
        <v>7.6397662266583131E-4</v>
      </c>
    </row>
    <row r="44" spans="1:37" x14ac:dyDescent="0.3">
      <c r="A44" s="11" t="s">
        <v>58</v>
      </c>
      <c r="B44" s="12">
        <f t="shared" si="8"/>
        <v>1268.8658963021519</v>
      </c>
      <c r="C44">
        <v>1268.8321586483321</v>
      </c>
      <c r="D44">
        <v>1268.865896596998</v>
      </c>
      <c r="E44">
        <v>2.6589057800859929E-5</v>
      </c>
      <c r="F44">
        <v>50.083776950836182</v>
      </c>
      <c r="G44" s="13">
        <f t="shared" si="9"/>
        <v>2.3236981336581991E-10</v>
      </c>
      <c r="H44">
        <v>1268.865896289735</v>
      </c>
      <c r="I44">
        <v>1268.8658963021519</v>
      </c>
      <c r="J44" s="6">
        <v>9.7852691376709023E-12</v>
      </c>
      <c r="K44">
        <v>16.601639032363892</v>
      </c>
      <c r="L44" s="13">
        <f t="shared" si="10"/>
        <v>0</v>
      </c>
      <c r="M44">
        <v>1268.865896596998</v>
      </c>
      <c r="N44">
        <v>1268.865896596998</v>
      </c>
      <c r="O44">
        <v>60</v>
      </c>
      <c r="P44" s="13">
        <f t="shared" si="11"/>
        <v>2.3236981336581991E-10</v>
      </c>
      <c r="Q44" s="25">
        <f t="shared" si="0"/>
        <v>2.3236981336581991E-10</v>
      </c>
      <c r="R44">
        <v>1268.865896596998</v>
      </c>
      <c r="S44">
        <v>1268.865896596998</v>
      </c>
      <c r="T44">
        <v>60</v>
      </c>
      <c r="U44" s="13">
        <f t="shared" si="1"/>
        <v>2.3236981336581991E-10</v>
      </c>
      <c r="V44" s="25">
        <f t="shared" si="2"/>
        <v>2.3236981336581991E-10</v>
      </c>
      <c r="W44">
        <v>1268.865896596998</v>
      </c>
      <c r="X44">
        <v>1268.865896596998</v>
      </c>
      <c r="Y44">
        <v>45</v>
      </c>
      <c r="Z44" s="13">
        <f t="shared" si="3"/>
        <v>2.3236981336581991E-10</v>
      </c>
      <c r="AA44" s="25">
        <f t="shared" si="4"/>
        <v>2.3236981336581991E-10</v>
      </c>
      <c r="AB44">
        <v>1268.865896596998</v>
      </c>
      <c r="AC44">
        <v>1268.865896596998</v>
      </c>
      <c r="AD44">
        <v>30</v>
      </c>
      <c r="AE44" s="13">
        <f t="shared" si="5"/>
        <v>2.3236981336581991E-10</v>
      </c>
      <c r="AF44" s="25">
        <f t="shared" si="6"/>
        <v>2.3236981336581991E-10</v>
      </c>
      <c r="AG44">
        <v>1268.865896596998</v>
      </c>
      <c r="AH44">
        <v>1268.865896596998</v>
      </c>
      <c r="AI44">
        <v>60</v>
      </c>
      <c r="AJ44" s="13">
        <f t="shared" si="7"/>
        <v>2.3236981336581991E-10</v>
      </c>
      <c r="AK44" s="25">
        <f t="shared" si="7"/>
        <v>2.3236981336581991E-10</v>
      </c>
    </row>
    <row r="45" spans="1:37" x14ac:dyDescent="0.3">
      <c r="A45" s="11" t="s">
        <v>59</v>
      </c>
      <c r="B45" s="12">
        <f t="shared" si="8"/>
        <v>817.1806821152087</v>
      </c>
      <c r="C45">
        <v>817.18068303781138</v>
      </c>
      <c r="D45">
        <v>817.1806830378116</v>
      </c>
      <c r="E45">
        <v>0</v>
      </c>
      <c r="F45">
        <v>90.151201009750366</v>
      </c>
      <c r="G45" s="13">
        <f t="shared" si="9"/>
        <v>1.1290072416555202E-9</v>
      </c>
      <c r="H45">
        <v>817.18068211520836</v>
      </c>
      <c r="I45">
        <v>817.1806821152087</v>
      </c>
      <c r="J45" s="6">
        <v>0</v>
      </c>
      <c r="K45">
        <v>71.517668008804321</v>
      </c>
      <c r="L45" s="13">
        <f t="shared" si="10"/>
        <v>0</v>
      </c>
      <c r="M45">
        <v>817.18068303781172</v>
      </c>
      <c r="N45">
        <v>817.18068303781172</v>
      </c>
      <c r="O45">
        <v>60</v>
      </c>
      <c r="P45" s="13">
        <f t="shared" si="11"/>
        <v>1.1290073807763294E-9</v>
      </c>
      <c r="Q45" s="25">
        <f t="shared" si="0"/>
        <v>1.1290073807763294E-9</v>
      </c>
      <c r="R45">
        <v>817.18068303781172</v>
      </c>
      <c r="S45">
        <v>817.18068303781172</v>
      </c>
      <c r="T45">
        <v>60</v>
      </c>
      <c r="U45" s="13">
        <f t="shared" si="1"/>
        <v>1.1290073807763294E-9</v>
      </c>
      <c r="V45" s="25">
        <f t="shared" si="2"/>
        <v>1.1290073807763294E-9</v>
      </c>
      <c r="W45">
        <v>817.18068303781172</v>
      </c>
      <c r="X45">
        <v>817.18068303781172</v>
      </c>
      <c r="Y45">
        <v>45</v>
      </c>
      <c r="Z45" s="13">
        <f t="shared" si="3"/>
        <v>1.1290073807763294E-9</v>
      </c>
      <c r="AA45" s="25">
        <f t="shared" si="4"/>
        <v>1.1290073807763294E-9</v>
      </c>
      <c r="AB45">
        <v>817.18068271954485</v>
      </c>
      <c r="AC45">
        <v>817.18068300598509</v>
      </c>
      <c r="AD45">
        <v>180.31956666971669</v>
      </c>
      <c r="AE45" s="13">
        <f t="shared" si="5"/>
        <v>7.3953797994315792E-10</v>
      </c>
      <c r="AF45" s="25">
        <f t="shared" si="6"/>
        <v>1.0900605102534168E-9</v>
      </c>
      <c r="AG45">
        <v>817.18068303781172</v>
      </c>
      <c r="AH45">
        <v>817.18068303781172</v>
      </c>
      <c r="AI45">
        <v>60</v>
      </c>
      <c r="AJ45" s="13">
        <f t="shared" si="7"/>
        <v>1.1290073807763294E-9</v>
      </c>
      <c r="AK45" s="25">
        <f t="shared" si="7"/>
        <v>1.1290073807763294E-9</v>
      </c>
    </row>
    <row r="46" spans="1:37" x14ac:dyDescent="0.3">
      <c r="A46" s="11" t="s">
        <v>60</v>
      </c>
      <c r="B46" s="12">
        <f t="shared" si="8"/>
        <v>1109.6568201727371</v>
      </c>
      <c r="C46">
        <v>1105.8142407944561</v>
      </c>
      <c r="D46">
        <v>1110.289949510518</v>
      </c>
      <c r="E46">
        <v>4.0311170231115334E-3</v>
      </c>
      <c r="F46">
        <v>180.0220320224762</v>
      </c>
      <c r="G46" s="13">
        <f t="shared" si="9"/>
        <v>5.7056319239525907E-4</v>
      </c>
      <c r="H46">
        <v>1109.561623772621</v>
      </c>
      <c r="I46">
        <v>1109.656823145737</v>
      </c>
      <c r="J46" s="6">
        <v>8.5791725089757339E-5</v>
      </c>
      <c r="K46">
        <v>86.353988170623779</v>
      </c>
      <c r="L46" s="13">
        <f t="shared" si="10"/>
        <v>2.6792066545747311E-9</v>
      </c>
      <c r="M46">
        <v>1109.6568224383479</v>
      </c>
      <c r="N46">
        <v>1109.6568230749981</v>
      </c>
      <c r="O46">
        <v>180.11219002420549</v>
      </c>
      <c r="P46" s="13">
        <f t="shared" si="11"/>
        <v>2.0417221187958357E-9</v>
      </c>
      <c r="Q46" s="25">
        <f t="shared" si="0"/>
        <v>2.6154582009968418E-9</v>
      </c>
      <c r="R46">
        <v>1109.6568201727371</v>
      </c>
      <c r="S46">
        <v>1109.6568228484371</v>
      </c>
      <c r="T46">
        <v>180.14582501029949</v>
      </c>
      <c r="U46" s="13">
        <f t="shared" si="1"/>
        <v>0</v>
      </c>
      <c r="V46" s="25">
        <f t="shared" si="2"/>
        <v>2.411286030098158E-9</v>
      </c>
      <c r="W46">
        <v>1109.656823145737</v>
      </c>
      <c r="X46">
        <v>1109.6817923091651</v>
      </c>
      <c r="Y46">
        <v>180.18603408659689</v>
      </c>
      <c r="Z46" s="13">
        <f t="shared" si="3"/>
        <v>2.6792066545747311E-9</v>
      </c>
      <c r="AA46" s="25">
        <f t="shared" si="4"/>
        <v>2.2504377906781619E-5</v>
      </c>
      <c r="AB46">
        <v>1109.656823145737</v>
      </c>
      <c r="AC46">
        <v>1109.6817923091651</v>
      </c>
      <c r="AD46">
        <v>180.0739387098933</v>
      </c>
      <c r="AE46" s="13">
        <f t="shared" si="5"/>
        <v>2.6792066545747311E-9</v>
      </c>
      <c r="AF46" s="25">
        <f t="shared" si="6"/>
        <v>2.2504377906781619E-5</v>
      </c>
      <c r="AG46">
        <v>1109.656823145737</v>
      </c>
      <c r="AH46">
        <v>1109.656823145737</v>
      </c>
      <c r="AI46">
        <v>180.16011899327859</v>
      </c>
      <c r="AJ46" s="13">
        <f t="shared" si="7"/>
        <v>2.6792066545747311E-9</v>
      </c>
      <c r="AK46" s="25">
        <f t="shared" si="7"/>
        <v>2.6792066545747311E-9</v>
      </c>
    </row>
    <row r="47" spans="1:37" x14ac:dyDescent="0.3">
      <c r="A47" s="11" t="s">
        <v>61</v>
      </c>
      <c r="B47" s="12">
        <f t="shared" si="8"/>
        <v>1175.827447453257</v>
      </c>
      <c r="C47">
        <v>1126.0440432171799</v>
      </c>
      <c r="D47">
        <v>1177.9500859882869</v>
      </c>
      <c r="E47">
        <v>4.4064721747151432E-2</v>
      </c>
      <c r="F47">
        <v>180.02488708496091</v>
      </c>
      <c r="G47" s="13">
        <f t="shared" si="9"/>
        <v>1.8052296190459918E-3</v>
      </c>
      <c r="H47">
        <v>1175.709943523028</v>
      </c>
      <c r="I47">
        <v>1175.8274480288071</v>
      </c>
      <c r="J47" s="6">
        <v>9.9933460454132281E-5</v>
      </c>
      <c r="K47">
        <v>102.1110668182373</v>
      </c>
      <c r="L47" s="13">
        <f t="shared" si="10"/>
        <v>4.8948515056468905E-10</v>
      </c>
      <c r="M47">
        <v>1175.8274475591829</v>
      </c>
      <c r="N47">
        <v>1175.8274479818449</v>
      </c>
      <c r="O47">
        <v>180.34466628860679</v>
      </c>
      <c r="P47" s="13">
        <f t="shared" si="11"/>
        <v>9.0086255672240623E-11</v>
      </c>
      <c r="Q47" s="25">
        <f t="shared" si="0"/>
        <v>4.4954543511144614E-10</v>
      </c>
      <c r="R47">
        <v>1175.8274480288071</v>
      </c>
      <c r="S47">
        <v>1175.8274480288071</v>
      </c>
      <c r="T47">
        <v>180.036443508009</v>
      </c>
      <c r="U47" s="13">
        <f t="shared" si="1"/>
        <v>4.8948515056468905E-10</v>
      </c>
      <c r="V47" s="25">
        <f t="shared" si="2"/>
        <v>4.8948515056468905E-10</v>
      </c>
      <c r="W47">
        <v>1175.8274480288071</v>
      </c>
      <c r="X47">
        <v>1175.8274480288071</v>
      </c>
      <c r="Y47">
        <v>180.37175685540419</v>
      </c>
      <c r="Z47" s="13">
        <f t="shared" si="3"/>
        <v>4.8948515056468905E-10</v>
      </c>
      <c r="AA47" s="25">
        <f t="shared" si="4"/>
        <v>4.8948515056468905E-10</v>
      </c>
      <c r="AB47">
        <v>1175.827447453257</v>
      </c>
      <c r="AC47">
        <v>1175.827447971252</v>
      </c>
      <c r="AD47">
        <v>180.00085104759199</v>
      </c>
      <c r="AE47" s="13">
        <f t="shared" si="5"/>
        <v>0</v>
      </c>
      <c r="AF47" s="25">
        <f t="shared" si="6"/>
        <v>4.4053655815888599E-10</v>
      </c>
      <c r="AG47">
        <v>1175.8274480288071</v>
      </c>
      <c r="AH47">
        <v>1175.8274480288071</v>
      </c>
      <c r="AI47">
        <v>180.25210680719471</v>
      </c>
      <c r="AJ47" s="13">
        <f t="shared" si="7"/>
        <v>4.8948515056468905E-10</v>
      </c>
      <c r="AK47" s="25">
        <f t="shared" si="7"/>
        <v>4.8948515056468905E-10</v>
      </c>
    </row>
    <row r="48" spans="1:37" x14ac:dyDescent="0.3">
      <c r="A48" s="11" t="s">
        <v>62</v>
      </c>
      <c r="B48" s="12">
        <f t="shared" si="8"/>
        <v>993.35049183647516</v>
      </c>
      <c r="C48">
        <v>978.66705751174959</v>
      </c>
      <c r="D48">
        <v>1004.02715933026</v>
      </c>
      <c r="E48">
        <v>2.525838228860881E-2</v>
      </c>
      <c r="F48">
        <v>180.0073809623718</v>
      </c>
      <c r="G48" s="13">
        <f t="shared" si="9"/>
        <v>1.0748137320641152E-2</v>
      </c>
      <c r="H48">
        <v>993.25169097691924</v>
      </c>
      <c r="I48">
        <v>993.35049352857538</v>
      </c>
      <c r="J48" s="6">
        <v>9.9463937753230692E-5</v>
      </c>
      <c r="K48">
        <v>186.6727979183197</v>
      </c>
      <c r="L48" s="13">
        <f t="shared" si="10"/>
        <v>1.7034271799857523E-9</v>
      </c>
      <c r="M48">
        <v>993.35049183647516</v>
      </c>
      <c r="N48">
        <v>993.35049323542023</v>
      </c>
      <c r="O48">
        <v>180.15497644030839</v>
      </c>
      <c r="P48" s="13">
        <f t="shared" si="11"/>
        <v>0</v>
      </c>
      <c r="Q48" s="25">
        <f t="shared" si="0"/>
        <v>1.4083096400087624E-9</v>
      </c>
      <c r="R48">
        <v>993.35049352857504</v>
      </c>
      <c r="S48">
        <v>993.35049352857516</v>
      </c>
      <c r="T48">
        <v>180.15060602000449</v>
      </c>
      <c r="U48" s="13">
        <f t="shared" si="1"/>
        <v>1.7034268366421732E-9</v>
      </c>
      <c r="V48" s="25">
        <f t="shared" si="2"/>
        <v>1.7034269510900328E-9</v>
      </c>
      <c r="W48">
        <v>993.35049352857538</v>
      </c>
      <c r="X48">
        <v>993.90471847552158</v>
      </c>
      <c r="Y48">
        <v>180.3752890760021</v>
      </c>
      <c r="Z48" s="13">
        <f t="shared" si="3"/>
        <v>1.7034271799857523E-9</v>
      </c>
      <c r="AA48" s="25">
        <f t="shared" si="4"/>
        <v>5.5793664331084435E-4</v>
      </c>
      <c r="AB48">
        <v>995.32087389488174</v>
      </c>
      <c r="AC48">
        <v>1008.308758859641</v>
      </c>
      <c r="AD48">
        <v>180.0371887892077</v>
      </c>
      <c r="AE48" s="13">
        <f t="shared" si="5"/>
        <v>1.9835718355198121E-3</v>
      </c>
      <c r="AF48" s="25">
        <f t="shared" si="6"/>
        <v>1.5058397963352751E-2</v>
      </c>
      <c r="AG48">
        <v>995.19790851027199</v>
      </c>
      <c r="AH48">
        <v>995.25782454366527</v>
      </c>
      <c r="AI48">
        <v>180.0871353692375</v>
      </c>
      <c r="AJ48" s="13">
        <f t="shared" si="7"/>
        <v>1.8597833181532766E-3</v>
      </c>
      <c r="AK48" s="25">
        <f t="shared" si="7"/>
        <v>1.9201004306786931E-3</v>
      </c>
    </row>
    <row r="49" spans="1:37" x14ac:dyDescent="0.3">
      <c r="A49" s="11" t="s">
        <v>63</v>
      </c>
      <c r="B49" s="12">
        <f t="shared" si="8"/>
        <v>1542.0760314744821</v>
      </c>
      <c r="C49">
        <v>1542.0760314744809</v>
      </c>
      <c r="D49">
        <v>1542.0760314744821</v>
      </c>
      <c r="E49">
        <v>0</v>
      </c>
      <c r="F49">
        <v>5.1486408710479736</v>
      </c>
      <c r="G49" s="13">
        <f t="shared" si="9"/>
        <v>0</v>
      </c>
      <c r="H49">
        <v>1542.0760314744809</v>
      </c>
      <c r="I49">
        <v>1542.0760314744821</v>
      </c>
      <c r="J49" s="6">
        <v>0</v>
      </c>
      <c r="K49">
        <v>2.486780166625977</v>
      </c>
      <c r="L49" s="13">
        <f t="shared" si="10"/>
        <v>0</v>
      </c>
      <c r="M49">
        <v>1542.0760314744821</v>
      </c>
      <c r="N49">
        <v>1542.0760314744821</v>
      </c>
      <c r="O49">
        <v>60</v>
      </c>
      <c r="P49" s="13">
        <f t="shared" si="11"/>
        <v>0</v>
      </c>
      <c r="Q49" s="25">
        <f t="shared" si="0"/>
        <v>0</v>
      </c>
      <c r="R49">
        <v>1542.0760314744821</v>
      </c>
      <c r="S49">
        <v>1542.0760314744821</v>
      </c>
      <c r="T49">
        <v>60</v>
      </c>
      <c r="U49" s="13">
        <f t="shared" si="1"/>
        <v>0</v>
      </c>
      <c r="V49" s="25">
        <f t="shared" si="2"/>
        <v>0</v>
      </c>
      <c r="W49">
        <v>1542.0760314744821</v>
      </c>
      <c r="X49">
        <v>1542.0760314744821</v>
      </c>
      <c r="Y49">
        <v>45</v>
      </c>
      <c r="Z49" s="13">
        <f t="shared" si="3"/>
        <v>0</v>
      </c>
      <c r="AA49" s="25">
        <f t="shared" si="4"/>
        <v>0</v>
      </c>
      <c r="AB49">
        <v>1542.0760314744821</v>
      </c>
      <c r="AC49">
        <v>1542.0760314744821</v>
      </c>
      <c r="AD49">
        <v>30</v>
      </c>
      <c r="AE49" s="13">
        <f t="shared" si="5"/>
        <v>0</v>
      </c>
      <c r="AF49" s="25">
        <f t="shared" si="6"/>
        <v>0</v>
      </c>
      <c r="AG49">
        <v>1542.0760314744821</v>
      </c>
      <c r="AH49">
        <v>1542.0760314744821</v>
      </c>
      <c r="AI49">
        <v>60</v>
      </c>
      <c r="AJ49" s="13">
        <f t="shared" si="7"/>
        <v>0</v>
      </c>
      <c r="AK49" s="25">
        <f t="shared" si="7"/>
        <v>0</v>
      </c>
    </row>
    <row r="50" spans="1:37" x14ac:dyDescent="0.3">
      <c r="A50" s="11" t="s">
        <v>64</v>
      </c>
      <c r="B50" s="12">
        <f t="shared" si="8"/>
        <v>756.02045793553134</v>
      </c>
      <c r="C50">
        <v>712.38251855060741</v>
      </c>
      <c r="D50">
        <v>757.44005854683166</v>
      </c>
      <c r="E50">
        <v>5.9486608197971448E-2</v>
      </c>
      <c r="F50">
        <v>180.0078151226044</v>
      </c>
      <c r="G50" s="13">
        <f t="shared" si="9"/>
        <v>1.8777277736330511E-3</v>
      </c>
      <c r="H50">
        <v>755.9459103180061</v>
      </c>
      <c r="I50">
        <v>756.02045841514109</v>
      </c>
      <c r="J50" s="6">
        <v>9.8605925679633811E-5</v>
      </c>
      <c r="K50">
        <v>242.0181698799133</v>
      </c>
      <c r="L50" s="13">
        <f t="shared" si="10"/>
        <v>6.3438726792017301E-10</v>
      </c>
      <c r="M50">
        <v>756.02045793553134</v>
      </c>
      <c r="N50">
        <v>756.4492253202684</v>
      </c>
      <c r="O50">
        <v>180.37163490659441</v>
      </c>
      <c r="P50" s="13">
        <f t="shared" si="11"/>
        <v>0</v>
      </c>
      <c r="Q50" s="25">
        <f t="shared" si="0"/>
        <v>5.6713727814706777E-4</v>
      </c>
      <c r="R50">
        <v>756.0204595476747</v>
      </c>
      <c r="S50">
        <v>756.44922548148361</v>
      </c>
      <c r="T50">
        <v>180.0728178233025</v>
      </c>
      <c r="U50" s="13">
        <f t="shared" si="1"/>
        <v>2.1324070634073052E-9</v>
      </c>
      <c r="V50" s="25">
        <f t="shared" si="2"/>
        <v>5.6713749138893204E-4</v>
      </c>
      <c r="W50">
        <v>756.0204595476747</v>
      </c>
      <c r="X50">
        <v>757.38403180322291</v>
      </c>
      <c r="Y50">
        <v>180.40240893920421</v>
      </c>
      <c r="Z50" s="13">
        <f t="shared" si="3"/>
        <v>2.1324070634073052E-9</v>
      </c>
      <c r="AA50" s="25">
        <f t="shared" si="4"/>
        <v>1.8036203298189687E-3</v>
      </c>
      <c r="AB50">
        <v>756.95030237378603</v>
      </c>
      <c r="AC50">
        <v>760.75557728929743</v>
      </c>
      <c r="AD50">
        <v>180.00095391619831</v>
      </c>
      <c r="AE50" s="13">
        <f t="shared" si="5"/>
        <v>1.229919678091544E-3</v>
      </c>
      <c r="AF50" s="25">
        <f t="shared" si="6"/>
        <v>6.2632159011891128E-3</v>
      </c>
      <c r="AG50">
        <v>756.0204595476747</v>
      </c>
      <c r="AH50">
        <v>759.06404533868431</v>
      </c>
      <c r="AI50">
        <v>180.20313357291741</v>
      </c>
      <c r="AJ50" s="13">
        <f t="shared" si="7"/>
        <v>2.1324070634073052E-9</v>
      </c>
      <c r="AK50" s="25">
        <f t="shared" si="7"/>
        <v>4.0258003222083541E-3</v>
      </c>
    </row>
    <row r="51" spans="1:37" x14ac:dyDescent="0.3">
      <c r="A51" s="11" t="s">
        <v>65</v>
      </c>
      <c r="B51" s="12">
        <f t="shared" si="8"/>
        <v>1293.425575595624</v>
      </c>
      <c r="C51">
        <v>1239.4516333541701</v>
      </c>
      <c r="D51">
        <v>1360.133838289458</v>
      </c>
      <c r="E51">
        <v>8.872818360806374E-2</v>
      </c>
      <c r="F51">
        <v>180.06270098686221</v>
      </c>
      <c r="G51" s="13">
        <f t="shared" si="9"/>
        <v>5.1574875240204543E-2</v>
      </c>
      <c r="H51">
        <v>1289.224205249179</v>
      </c>
      <c r="I51">
        <v>1293.425575595624</v>
      </c>
      <c r="J51" s="6">
        <v>3.2482505570608018E-3</v>
      </c>
      <c r="K51">
        <v>3600.034918069839</v>
      </c>
      <c r="L51" s="13">
        <f t="shared" si="10"/>
        <v>0</v>
      </c>
      <c r="M51">
        <v>1293.425586981411</v>
      </c>
      <c r="N51">
        <v>1294.457233159927</v>
      </c>
      <c r="O51">
        <v>180.378725557297</v>
      </c>
      <c r="P51" s="13">
        <f t="shared" si="11"/>
        <v>8.8028157647640071E-9</v>
      </c>
      <c r="Q51" s="25">
        <f t="shared" si="0"/>
        <v>7.9761648738695492E-4</v>
      </c>
      <c r="R51">
        <v>1293.425587551174</v>
      </c>
      <c r="S51">
        <v>1295.941390840793</v>
      </c>
      <c r="T51">
        <v>180.00118173119839</v>
      </c>
      <c r="U51" s="13">
        <f t="shared" si="1"/>
        <v>9.2433227186372468E-9</v>
      </c>
      <c r="V51" s="25">
        <f t="shared" si="2"/>
        <v>1.9450792474167023E-3</v>
      </c>
      <c r="W51">
        <v>1293.4255875511731</v>
      </c>
      <c r="X51">
        <v>1295.782266729228</v>
      </c>
      <c r="Y51">
        <v>180.36736467080189</v>
      </c>
      <c r="Z51" s="13">
        <f t="shared" si="3"/>
        <v>9.2433220154698447E-9</v>
      </c>
      <c r="AA51" s="25">
        <f t="shared" si="4"/>
        <v>1.8220539148677232E-3</v>
      </c>
      <c r="AB51">
        <v>1293.9329619556679</v>
      </c>
      <c r="AC51">
        <v>1297.14487420966</v>
      </c>
      <c r="AD51">
        <v>180.0008103248023</v>
      </c>
      <c r="AE51" s="13">
        <f t="shared" si="5"/>
        <v>3.9228106326124414E-4</v>
      </c>
      <c r="AF51" s="25">
        <f t="shared" si="6"/>
        <v>2.8755412636117584E-3</v>
      </c>
      <c r="AG51">
        <v>1294.098937852795</v>
      </c>
      <c r="AH51">
        <v>1295.1028834687011</v>
      </c>
      <c r="AI51">
        <v>180.21106663867829</v>
      </c>
      <c r="AJ51" s="13">
        <f t="shared" si="7"/>
        <v>5.2060379033475415E-4</v>
      </c>
      <c r="AK51" s="25">
        <f t="shared" si="7"/>
        <v>1.2967950415737647E-3</v>
      </c>
    </row>
    <row r="52" spans="1:37" x14ac:dyDescent="0.3">
      <c r="A52" s="11" t="s">
        <v>66</v>
      </c>
      <c r="B52" s="12">
        <f t="shared" si="8"/>
        <v>1087.631929973413</v>
      </c>
      <c r="C52">
        <v>1045.9214696648571</v>
      </c>
      <c r="D52">
        <v>1102.811314392728</v>
      </c>
      <c r="E52">
        <v>5.1586199729186613E-2</v>
      </c>
      <c r="F52">
        <v>180.0108919143677</v>
      </c>
      <c r="G52" s="13">
        <f t="shared" si="9"/>
        <v>1.3956361523595685E-2</v>
      </c>
      <c r="H52">
        <v>1087.53276100172</v>
      </c>
      <c r="I52">
        <v>1087.631929973413</v>
      </c>
      <c r="J52" s="6">
        <v>9.1178797679221111E-5</v>
      </c>
      <c r="K52">
        <v>483.55047392845148</v>
      </c>
      <c r="L52" s="13">
        <f t="shared" si="10"/>
        <v>0</v>
      </c>
      <c r="M52">
        <v>1087.631930207672</v>
      </c>
      <c r="N52">
        <v>1094.1959414646501</v>
      </c>
      <c r="O52">
        <v>180.33856736189921</v>
      </c>
      <c r="P52" s="13">
        <f t="shared" si="11"/>
        <v>2.1538445003975787E-10</v>
      </c>
      <c r="Q52" s="25">
        <f t="shared" si="0"/>
        <v>6.0351404830470369E-3</v>
      </c>
      <c r="R52">
        <v>1087.6319302076711</v>
      </c>
      <c r="S52">
        <v>1098.3925858248781</v>
      </c>
      <c r="T52">
        <v>180.03696888890701</v>
      </c>
      <c r="U52" s="13">
        <f t="shared" si="1"/>
        <v>2.1538361382423616E-10</v>
      </c>
      <c r="V52" s="25">
        <f t="shared" si="2"/>
        <v>9.8936557073385657E-3</v>
      </c>
      <c r="W52">
        <v>1087.631930207672</v>
      </c>
      <c r="X52">
        <v>1092.5558830684281</v>
      </c>
      <c r="Y52">
        <v>180.37193848530299</v>
      </c>
      <c r="Z52" s="13">
        <f t="shared" si="3"/>
        <v>2.1538445003975787E-10</v>
      </c>
      <c r="AA52" s="25">
        <f t="shared" si="4"/>
        <v>4.5272237411561533E-3</v>
      </c>
      <c r="AB52">
        <v>1087.6319302076711</v>
      </c>
      <c r="AC52">
        <v>1095.3819169252099</v>
      </c>
      <c r="AD52">
        <v>180.03925500850309</v>
      </c>
      <c r="AE52" s="13">
        <f t="shared" si="5"/>
        <v>2.1538361382423616E-10</v>
      </c>
      <c r="AF52" s="25">
        <f t="shared" si="6"/>
        <v>7.125560346491827E-3</v>
      </c>
      <c r="AG52">
        <v>1087.6319302076711</v>
      </c>
      <c r="AH52">
        <v>1095.0921201309559</v>
      </c>
      <c r="AI52">
        <v>180.28373612249271</v>
      </c>
      <c r="AJ52" s="13">
        <f t="shared" si="7"/>
        <v>2.1538361382423616E-10</v>
      </c>
      <c r="AK52" s="25">
        <f t="shared" si="7"/>
        <v>6.8591128597385647E-3</v>
      </c>
    </row>
    <row r="53" spans="1:37" x14ac:dyDescent="0.3">
      <c r="A53" s="11" t="s">
        <v>67</v>
      </c>
      <c r="B53" s="12">
        <f t="shared" si="8"/>
        <v>1066.127229210605</v>
      </c>
      <c r="C53">
        <v>1036.660485633296</v>
      </c>
      <c r="D53">
        <v>1069.9179244013469</v>
      </c>
      <c r="E53">
        <v>3.1084102817194158E-2</v>
      </c>
      <c r="F53">
        <v>180.00793099403381</v>
      </c>
      <c r="G53" s="13">
        <f t="shared" si="9"/>
        <v>3.5555748759448012E-3</v>
      </c>
      <c r="H53">
        <v>1066.0212999930459</v>
      </c>
      <c r="I53">
        <v>1066.127229210822</v>
      </c>
      <c r="J53" s="6">
        <v>9.9358889701717633E-5</v>
      </c>
      <c r="K53">
        <v>1171.3516728878019</v>
      </c>
      <c r="L53" s="13">
        <f t="shared" si="10"/>
        <v>2.0346022541179617E-13</v>
      </c>
      <c r="M53">
        <v>1066.127229210822</v>
      </c>
      <c r="N53">
        <v>1067.3152955947189</v>
      </c>
      <c r="O53">
        <v>180.35682755819869</v>
      </c>
      <c r="P53" s="13">
        <f t="shared" si="11"/>
        <v>2.0346022541179617E-13</v>
      </c>
      <c r="Q53" s="25">
        <f t="shared" si="0"/>
        <v>1.1143758001505729E-3</v>
      </c>
      <c r="R53">
        <v>1066.127229210822</v>
      </c>
      <c r="S53">
        <v>1067.8835729912589</v>
      </c>
      <c r="T53">
        <v>180.0012495303003</v>
      </c>
      <c r="U53" s="13">
        <f t="shared" si="1"/>
        <v>2.0346022541179617E-13</v>
      </c>
      <c r="V53" s="25">
        <f t="shared" si="2"/>
        <v>1.6474054245423711E-3</v>
      </c>
      <c r="W53">
        <v>1066.127229210822</v>
      </c>
      <c r="X53">
        <v>1067.3067401305741</v>
      </c>
      <c r="Y53">
        <v>180.3870393338031</v>
      </c>
      <c r="Z53" s="13">
        <f t="shared" si="3"/>
        <v>2.0346022541179617E-13</v>
      </c>
      <c r="AA53" s="25">
        <f t="shared" si="4"/>
        <v>1.106350994188948E-3</v>
      </c>
      <c r="AB53">
        <v>1066.127229210822</v>
      </c>
      <c r="AC53">
        <v>1072.202874630118</v>
      </c>
      <c r="AD53">
        <v>180.03709183549509</v>
      </c>
      <c r="AE53" s="13">
        <f t="shared" si="5"/>
        <v>2.0346022541179617E-13</v>
      </c>
      <c r="AF53" s="25">
        <f t="shared" si="6"/>
        <v>5.6987995926260793E-3</v>
      </c>
      <c r="AG53">
        <v>1066.127229210605</v>
      </c>
      <c r="AH53">
        <v>1067.458225890814</v>
      </c>
      <c r="AI53">
        <v>180.11826863810421</v>
      </c>
      <c r="AJ53" s="13">
        <f t="shared" si="7"/>
        <v>0</v>
      </c>
      <c r="AK53" s="25">
        <f t="shared" si="7"/>
        <v>1.2484407524179526E-3</v>
      </c>
    </row>
    <row r="54" spans="1:37" x14ac:dyDescent="0.3">
      <c r="A54" s="11" t="s">
        <v>68</v>
      </c>
      <c r="B54" s="12">
        <f t="shared" si="8"/>
        <v>1244.9144996272601</v>
      </c>
      <c r="C54">
        <v>1219.0381256938711</v>
      </c>
      <c r="D54">
        <v>1248.051038414118</v>
      </c>
      <c r="E54">
        <v>2.3246575522354491E-2</v>
      </c>
      <c r="F54">
        <v>180.00676798820501</v>
      </c>
      <c r="G54" s="13">
        <f t="shared" si="9"/>
        <v>2.5194812879093835E-3</v>
      </c>
      <c r="H54">
        <v>1244.794267418024</v>
      </c>
      <c r="I54">
        <v>1244.9145009218701</v>
      </c>
      <c r="J54" s="6">
        <v>9.6579727970354568E-5</v>
      </c>
      <c r="K54">
        <v>249.5896329879761</v>
      </c>
      <c r="L54" s="13">
        <f t="shared" si="10"/>
        <v>1.039918807123621E-9</v>
      </c>
      <c r="M54">
        <v>1244.9145005383259</v>
      </c>
      <c r="N54">
        <v>1245.5452281241051</v>
      </c>
      <c r="O54">
        <v>180.18466655140509</v>
      </c>
      <c r="P54" s="13">
        <f t="shared" si="11"/>
        <v>7.3183006073350686E-10</v>
      </c>
      <c r="Q54" s="25">
        <f t="shared" si="0"/>
        <v>5.0664402819136688E-4</v>
      </c>
      <c r="R54">
        <v>1244.9144996272601</v>
      </c>
      <c r="S54">
        <v>1245.8605917535281</v>
      </c>
      <c r="T54">
        <v>180.1455599466164</v>
      </c>
      <c r="U54" s="13">
        <f t="shared" si="1"/>
        <v>0</v>
      </c>
      <c r="V54" s="25">
        <f t="shared" si="2"/>
        <v>7.5996554506456676E-4</v>
      </c>
      <c r="W54">
        <v>1244.9145009218701</v>
      </c>
      <c r="X54">
        <v>1245.8993434499571</v>
      </c>
      <c r="Y54">
        <v>180.3442265865975</v>
      </c>
      <c r="Z54" s="13">
        <f t="shared" si="3"/>
        <v>1.039918807123621E-9</v>
      </c>
      <c r="AA54" s="25">
        <f t="shared" si="4"/>
        <v>7.9109354336534944E-4</v>
      </c>
      <c r="AB54">
        <v>1246.9494446053459</v>
      </c>
      <c r="AC54">
        <v>1256.164709145603</v>
      </c>
      <c r="AD54">
        <v>180.0015533590049</v>
      </c>
      <c r="AE54" s="13">
        <f t="shared" si="5"/>
        <v>1.6346062148807129E-3</v>
      </c>
      <c r="AF54" s="25">
        <f t="shared" si="6"/>
        <v>9.0369334775290393E-3</v>
      </c>
      <c r="AG54">
        <v>1244.9145009218701</v>
      </c>
      <c r="AH54">
        <v>1246.0463701516619</v>
      </c>
      <c r="AI54">
        <v>180.08502558730541</v>
      </c>
      <c r="AJ54" s="13">
        <f t="shared" si="7"/>
        <v>1.039918807123621E-9</v>
      </c>
      <c r="AK54" s="25">
        <f t="shared" si="7"/>
        <v>9.091953903185647E-4</v>
      </c>
    </row>
    <row r="55" spans="1:37" x14ac:dyDescent="0.3">
      <c r="A55" s="11" t="s">
        <v>69</v>
      </c>
      <c r="B55" s="12">
        <f t="shared" si="8"/>
        <v>1124.758901700724</v>
      </c>
      <c r="C55">
        <v>1124.690855414919</v>
      </c>
      <c r="D55">
        <v>1124.758903701739</v>
      </c>
      <c r="E55">
        <v>6.0500331756611603E-5</v>
      </c>
      <c r="F55">
        <v>91.89673900604248</v>
      </c>
      <c r="G55" s="13">
        <f t="shared" si="9"/>
        <v>1.779061261939756E-9</v>
      </c>
      <c r="H55">
        <v>1124.758903701739</v>
      </c>
      <c r="I55">
        <v>1124.758903701739</v>
      </c>
      <c r="J55" s="6">
        <v>0</v>
      </c>
      <c r="K55">
        <v>32.903729915618896</v>
      </c>
      <c r="L55" s="13">
        <f t="shared" si="10"/>
        <v>1.779061261939756E-9</v>
      </c>
      <c r="M55">
        <v>1124.758903701739</v>
      </c>
      <c r="N55">
        <v>1124.758903701739</v>
      </c>
      <c r="O55">
        <v>60</v>
      </c>
      <c r="P55" s="13">
        <f t="shared" si="11"/>
        <v>1.779061261939756E-9</v>
      </c>
      <c r="Q55" s="25">
        <f t="shared" si="0"/>
        <v>1.779061261939756E-9</v>
      </c>
      <c r="R55">
        <v>1124.758903701739</v>
      </c>
      <c r="S55">
        <v>1124.758903701739</v>
      </c>
      <c r="T55">
        <v>60</v>
      </c>
      <c r="U55" s="13">
        <f t="shared" si="1"/>
        <v>1.779061261939756E-9</v>
      </c>
      <c r="V55" s="25">
        <f t="shared" si="2"/>
        <v>1.779061261939756E-9</v>
      </c>
      <c r="W55">
        <v>1124.758903701739</v>
      </c>
      <c r="X55">
        <v>1124.758903701739</v>
      </c>
      <c r="Y55">
        <v>45</v>
      </c>
      <c r="Z55" s="13">
        <f t="shared" si="3"/>
        <v>1.779061261939756E-9</v>
      </c>
      <c r="AA55" s="25">
        <f t="shared" si="4"/>
        <v>1.779061261939756E-9</v>
      </c>
      <c r="AB55">
        <v>1124.758901700724</v>
      </c>
      <c r="AC55">
        <v>1124.7589032457661</v>
      </c>
      <c r="AD55">
        <v>180.21481828879331</v>
      </c>
      <c r="AE55" s="13">
        <f t="shared" si="5"/>
        <v>0</v>
      </c>
      <c r="AF55" s="25">
        <f t="shared" si="6"/>
        <v>1.3736651416622136E-9</v>
      </c>
      <c r="AG55">
        <v>1124.758903701739</v>
      </c>
      <c r="AH55">
        <v>1124.758903701739</v>
      </c>
      <c r="AI55">
        <v>60</v>
      </c>
      <c r="AJ55" s="13">
        <f t="shared" si="7"/>
        <v>1.779061261939756E-9</v>
      </c>
      <c r="AK55" s="25">
        <f t="shared" si="7"/>
        <v>1.779061261939756E-9</v>
      </c>
    </row>
    <row r="56" spans="1:37" x14ac:dyDescent="0.3">
      <c r="A56" s="11" t="s">
        <v>70</v>
      </c>
      <c r="B56" s="12">
        <f t="shared" si="8"/>
        <v>1341.284490679792</v>
      </c>
      <c r="C56">
        <v>1317.005106545663</v>
      </c>
      <c r="D56">
        <v>1341.304483456576</v>
      </c>
      <c r="E56">
        <v>1.81162273075339E-2</v>
      </c>
      <c r="F56">
        <v>180.0063970088959</v>
      </c>
      <c r="G56" s="13">
        <f t="shared" si="9"/>
        <v>1.4905694446546988E-5</v>
      </c>
      <c r="H56">
        <v>1341.2341217951871</v>
      </c>
      <c r="I56">
        <v>1341.284490864713</v>
      </c>
      <c r="J56" s="6">
        <v>3.7552860612086453E-5</v>
      </c>
      <c r="K56">
        <v>87.774088859558105</v>
      </c>
      <c r="L56" s="13">
        <f t="shared" si="10"/>
        <v>1.3786856193437358E-10</v>
      </c>
      <c r="M56">
        <v>1341.284490679792</v>
      </c>
      <c r="N56">
        <v>1341.2864905737831</v>
      </c>
      <c r="O56">
        <v>180.07377983500481</v>
      </c>
      <c r="P56" s="13">
        <f t="shared" si="11"/>
        <v>0</v>
      </c>
      <c r="Q56" s="25">
        <f t="shared" si="0"/>
        <v>1.4910289390252082E-6</v>
      </c>
      <c r="R56">
        <v>1341.2844914501829</v>
      </c>
      <c r="S56">
        <v>1341.290489013297</v>
      </c>
      <c r="T56">
        <v>180.2186421495106</v>
      </c>
      <c r="U56" s="13">
        <f t="shared" si="1"/>
        <v>5.7436800551644324E-10</v>
      </c>
      <c r="V56" s="25">
        <f t="shared" si="2"/>
        <v>4.4720814612091624E-6</v>
      </c>
      <c r="W56">
        <v>1341.2844914501829</v>
      </c>
      <c r="X56">
        <v>1341.288489851461</v>
      </c>
      <c r="Y56">
        <v>180.31176353911289</v>
      </c>
      <c r="Z56" s="13">
        <f t="shared" si="3"/>
        <v>5.7436800551644324E-10</v>
      </c>
      <c r="AA56" s="25">
        <f t="shared" si="4"/>
        <v>2.9815983833069645E-6</v>
      </c>
      <c r="AB56">
        <v>1341.284491450182</v>
      </c>
      <c r="AC56">
        <v>1343.6870600843099</v>
      </c>
      <c r="AD56">
        <v>180.0369532072975</v>
      </c>
      <c r="AE56" s="13">
        <f t="shared" si="5"/>
        <v>5.7436732743904195E-10</v>
      </c>
      <c r="AF56" s="25">
        <f t="shared" si="6"/>
        <v>1.7912451990704733E-3</v>
      </c>
      <c r="AG56">
        <v>1341.2844914501829</v>
      </c>
      <c r="AH56">
        <v>1341.2904890521011</v>
      </c>
      <c r="AI56">
        <v>180.2328562299721</v>
      </c>
      <c r="AJ56" s="13">
        <f t="shared" si="7"/>
        <v>5.7436800551644324E-10</v>
      </c>
      <c r="AK56" s="25">
        <f t="shared" si="7"/>
        <v>4.4721103917205252E-6</v>
      </c>
    </row>
    <row r="57" spans="1:37" x14ac:dyDescent="0.3">
      <c r="A57" s="11" t="s">
        <v>71</v>
      </c>
      <c r="B57" s="12">
        <f t="shared" si="8"/>
        <v>798.02283465614266</v>
      </c>
      <c r="C57">
        <v>752.49990487926584</v>
      </c>
      <c r="D57">
        <v>803.68737425537904</v>
      </c>
      <c r="E57">
        <v>6.3690772078556501E-2</v>
      </c>
      <c r="F57">
        <v>180.01553392410281</v>
      </c>
      <c r="G57" s="13">
        <f t="shared" si="9"/>
        <v>7.0982174359423581E-3</v>
      </c>
      <c r="H57">
        <v>797.9456121745136</v>
      </c>
      <c r="I57">
        <v>798.02283465614266</v>
      </c>
      <c r="J57" s="6">
        <v>9.676725812223652E-5</v>
      </c>
      <c r="K57">
        <v>366.58764791488647</v>
      </c>
      <c r="L57" s="13">
        <f t="shared" si="10"/>
        <v>0</v>
      </c>
      <c r="M57">
        <v>798.02283465614266</v>
      </c>
      <c r="N57">
        <v>802.53201454706914</v>
      </c>
      <c r="O57">
        <v>180.38130050750331</v>
      </c>
      <c r="P57" s="13">
        <f t="shared" si="11"/>
        <v>0</v>
      </c>
      <c r="Q57" s="25">
        <f t="shared" si="0"/>
        <v>5.6504396805505197E-3</v>
      </c>
      <c r="R57">
        <v>798.55980750069386</v>
      </c>
      <c r="S57">
        <v>802.16126260996089</v>
      </c>
      <c r="T57">
        <v>180.00092674741751</v>
      </c>
      <c r="U57" s="13">
        <f t="shared" si="1"/>
        <v>6.7287904710468011E-4</v>
      </c>
      <c r="V57" s="25">
        <f t="shared" si="2"/>
        <v>5.1858515497259124E-3</v>
      </c>
      <c r="W57">
        <v>798.02283465614266</v>
      </c>
      <c r="X57">
        <v>801.16569949893017</v>
      </c>
      <c r="Y57">
        <v>180.3833091765118</v>
      </c>
      <c r="Z57" s="13">
        <f t="shared" si="3"/>
        <v>0</v>
      </c>
      <c r="AA57" s="25">
        <f t="shared" si="4"/>
        <v>3.9383144269821823E-3</v>
      </c>
      <c r="AB57">
        <v>798.02283465614266</v>
      </c>
      <c r="AC57">
        <v>803.25927518618778</v>
      </c>
      <c r="AD57">
        <v>180.0008946858114</v>
      </c>
      <c r="AE57" s="13">
        <f t="shared" si="5"/>
        <v>0</v>
      </c>
      <c r="AF57" s="25">
        <f t="shared" si="6"/>
        <v>6.5617677873859677E-3</v>
      </c>
      <c r="AG57">
        <v>800.63001592021317</v>
      </c>
      <c r="AH57">
        <v>806.02965301479026</v>
      </c>
      <c r="AI57">
        <v>180.32974754106249</v>
      </c>
      <c r="AJ57" s="13">
        <f t="shared" si="7"/>
        <v>3.2670509549941689E-3</v>
      </c>
      <c r="AK57" s="25">
        <f t="shared" si="7"/>
        <v>1.0033319863707438E-2</v>
      </c>
    </row>
    <row r="58" spans="1:37" x14ac:dyDescent="0.3">
      <c r="A58" s="11" t="s">
        <v>72</v>
      </c>
      <c r="B58" s="12">
        <f t="shared" si="8"/>
        <v>1312.598388775737</v>
      </c>
      <c r="C58">
        <v>1257.023208037732</v>
      </c>
      <c r="D58">
        <v>1314.2025397423099</v>
      </c>
      <c r="E58">
        <v>4.3508766704855692E-2</v>
      </c>
      <c r="F58">
        <v>180.0475301742554</v>
      </c>
      <c r="G58" s="13">
        <f t="shared" si="9"/>
        <v>1.2221186467165199E-3</v>
      </c>
      <c r="H58">
        <v>1312.50181797442</v>
      </c>
      <c r="I58">
        <v>1312.5983887757379</v>
      </c>
      <c r="J58" s="6">
        <v>7.3572238198146421E-5</v>
      </c>
      <c r="K58">
        <v>665.58154106140137</v>
      </c>
      <c r="L58" s="13">
        <f t="shared" si="10"/>
        <v>6.9289640270030779E-16</v>
      </c>
      <c r="M58">
        <v>1312.5983887757379</v>
      </c>
      <c r="N58">
        <v>1318.5089250287019</v>
      </c>
      <c r="O58">
        <v>180.44247834060221</v>
      </c>
      <c r="P58" s="13">
        <f t="shared" si="11"/>
        <v>6.9289640270030779E-16</v>
      </c>
      <c r="Q58" s="25">
        <f t="shared" si="0"/>
        <v>4.5029281640956995E-3</v>
      </c>
      <c r="R58">
        <v>1312.8794736633729</v>
      </c>
      <c r="S58">
        <v>1318.1260519812049</v>
      </c>
      <c r="T58">
        <v>180.000989731896</v>
      </c>
      <c r="U58" s="13">
        <f t="shared" si="1"/>
        <v>2.1414386154933413E-4</v>
      </c>
      <c r="V58" s="25">
        <f t="shared" si="2"/>
        <v>4.2112372319941293E-3</v>
      </c>
      <c r="W58">
        <v>1313.236444558062</v>
      </c>
      <c r="X58">
        <v>1317.600112239234</v>
      </c>
      <c r="Y58">
        <v>180.38132614201169</v>
      </c>
      <c r="Z58" s="13">
        <f t="shared" si="3"/>
        <v>4.8610129936245807E-4</v>
      </c>
      <c r="AA58" s="25">
        <f t="shared" si="4"/>
        <v>3.810551274683582E-3</v>
      </c>
      <c r="AB58">
        <v>1313.2364445580611</v>
      </c>
      <c r="AC58">
        <v>1316.798050822161</v>
      </c>
      <c r="AD58">
        <v>180.0009453102015</v>
      </c>
      <c r="AE58" s="13">
        <f t="shared" si="5"/>
        <v>4.8610129936176515E-4</v>
      </c>
      <c r="AF58" s="25">
        <f t="shared" si="6"/>
        <v>3.1995026676370085E-3</v>
      </c>
      <c r="AG58">
        <v>1312.598388775737</v>
      </c>
      <c r="AH58">
        <v>1318.7093444409859</v>
      </c>
      <c r="AI58">
        <v>180.1734040658921</v>
      </c>
      <c r="AJ58" s="13">
        <f t="shared" si="7"/>
        <v>0</v>
      </c>
      <c r="AK58" s="25">
        <f t="shared" si="7"/>
        <v>4.6556172226819249E-3</v>
      </c>
    </row>
    <row r="59" spans="1:37" x14ac:dyDescent="0.3">
      <c r="A59" s="11" t="s">
        <v>73</v>
      </c>
      <c r="B59" s="12">
        <f t="shared" si="8"/>
        <v>1242.431246883996</v>
      </c>
      <c r="C59">
        <v>1220.820589629662</v>
      </c>
      <c r="D59">
        <v>1244.057884375173</v>
      </c>
      <c r="E59">
        <v>1.867862825143499E-2</v>
      </c>
      <c r="F59">
        <v>180.01295900344849</v>
      </c>
      <c r="G59" s="13">
        <f t="shared" si="9"/>
        <v>1.3092374288368844E-3</v>
      </c>
      <c r="H59">
        <v>1242.3129046087381</v>
      </c>
      <c r="I59">
        <v>1242.4312468839969</v>
      </c>
      <c r="J59" s="6">
        <v>9.5250562601016417E-5</v>
      </c>
      <c r="K59">
        <v>105.7386109828949</v>
      </c>
      <c r="L59" s="13">
        <f t="shared" si="10"/>
        <v>7.320281939575578E-16</v>
      </c>
      <c r="M59">
        <v>1242.4312468839969</v>
      </c>
      <c r="N59">
        <v>1243.0506833961169</v>
      </c>
      <c r="O59">
        <v>180.29642853918489</v>
      </c>
      <c r="P59" s="13">
        <f t="shared" si="11"/>
        <v>7.320281939575578E-16</v>
      </c>
      <c r="Q59" s="25">
        <f t="shared" si="0"/>
        <v>4.9856804042436613E-4</v>
      </c>
      <c r="R59">
        <v>1242.4312468839969</v>
      </c>
      <c r="S59">
        <v>1242.802356692926</v>
      </c>
      <c r="T59">
        <v>180.07383976159039</v>
      </c>
      <c r="U59" s="13">
        <f t="shared" si="1"/>
        <v>7.320281939575578E-16</v>
      </c>
      <c r="V59" s="25">
        <f t="shared" si="2"/>
        <v>2.9869645492314043E-4</v>
      </c>
      <c r="W59">
        <v>1242.4312468839969</v>
      </c>
      <c r="X59">
        <v>1242.7924082713421</v>
      </c>
      <c r="Y59">
        <v>180.3637560375908</v>
      </c>
      <c r="Z59" s="13">
        <f t="shared" si="3"/>
        <v>7.320281939575578E-16</v>
      </c>
      <c r="AA59" s="25">
        <f t="shared" si="4"/>
        <v>2.9068923391285421E-4</v>
      </c>
      <c r="AB59">
        <v>1242.4312468839969</v>
      </c>
      <c r="AC59">
        <v>1243.1535696586441</v>
      </c>
      <c r="AD59">
        <v>180.00165338581431</v>
      </c>
      <c r="AE59" s="13">
        <f t="shared" si="5"/>
        <v>7.320281939575578E-16</v>
      </c>
      <c r="AF59" s="25">
        <f t="shared" si="6"/>
        <v>5.8137846779020503E-4</v>
      </c>
      <c r="AG59">
        <v>1242.431246883996</v>
      </c>
      <c r="AH59">
        <v>1243.2519890549011</v>
      </c>
      <c r="AI59">
        <v>180.24130851132799</v>
      </c>
      <c r="AJ59" s="13">
        <f t="shared" si="7"/>
        <v>0</v>
      </c>
      <c r="AK59" s="25">
        <f t="shared" si="7"/>
        <v>6.6059363281750208E-4</v>
      </c>
    </row>
    <row r="60" spans="1:37" x14ac:dyDescent="0.3">
      <c r="A60" s="11" t="s">
        <v>74</v>
      </c>
      <c r="B60" s="12">
        <f t="shared" si="8"/>
        <v>1154.3107575251561</v>
      </c>
      <c r="C60">
        <v>1096.0554806584601</v>
      </c>
      <c r="D60">
        <v>1161.6146664496259</v>
      </c>
      <c r="E60">
        <v>5.6437980411819771E-2</v>
      </c>
      <c r="F60">
        <v>180.0099170207977</v>
      </c>
      <c r="G60" s="13">
        <f t="shared" si="9"/>
        <v>6.3275065894122335E-3</v>
      </c>
      <c r="H60">
        <v>1154.1953283572409</v>
      </c>
      <c r="I60">
        <v>1154.3107575251561</v>
      </c>
      <c r="J60" s="6">
        <v>9.9998347205893946E-5</v>
      </c>
      <c r="K60">
        <v>2015.8506510257721</v>
      </c>
      <c r="L60" s="13">
        <f t="shared" si="10"/>
        <v>0</v>
      </c>
      <c r="M60">
        <v>1155.42919744392</v>
      </c>
      <c r="N60">
        <v>1156.928816845606</v>
      </c>
      <c r="O60">
        <v>180.3829951440857</v>
      </c>
      <c r="P60" s="13">
        <f t="shared" si="11"/>
        <v>9.6892445251210702E-4</v>
      </c>
      <c r="Q60" s="25">
        <f t="shared" si="0"/>
        <v>2.2680714906123068E-3</v>
      </c>
      <c r="R60">
        <v>1156.7152278674489</v>
      </c>
      <c r="S60">
        <v>1158.310108664994</v>
      </c>
      <c r="T60">
        <v>180.00087564910649</v>
      </c>
      <c r="U60" s="13">
        <f t="shared" si="1"/>
        <v>2.0830355488049104E-3</v>
      </c>
      <c r="V60" s="25">
        <f t="shared" si="2"/>
        <v>3.4647092334238847E-3</v>
      </c>
      <c r="W60">
        <v>1161.4971037899811</v>
      </c>
      <c r="X60">
        <v>1162.631734522485</v>
      </c>
      <c r="Y60">
        <v>180.36358542349191</v>
      </c>
      <c r="Z60" s="13">
        <f t="shared" si="3"/>
        <v>6.2256599602628412E-3</v>
      </c>
      <c r="AA60" s="25">
        <f t="shared" si="4"/>
        <v>7.2086108035318711E-3</v>
      </c>
      <c r="AB60">
        <v>1160.496226530862</v>
      </c>
      <c r="AC60">
        <v>1162.1602515865791</v>
      </c>
      <c r="AD60">
        <v>180.00160781660821</v>
      </c>
      <c r="AE60" s="13">
        <f t="shared" si="5"/>
        <v>5.3585821369001264E-3</v>
      </c>
      <c r="AF60" s="25">
        <f t="shared" si="6"/>
        <v>6.8001567257783583E-3</v>
      </c>
      <c r="AG60">
        <v>1156.71522786745</v>
      </c>
      <c r="AH60">
        <v>1160.358524629368</v>
      </c>
      <c r="AI60">
        <v>180.12986024785789</v>
      </c>
      <c r="AJ60" s="13">
        <f t="shared" si="7"/>
        <v>2.0830355488058953E-3</v>
      </c>
      <c r="AK60" s="25">
        <f t="shared" si="7"/>
        <v>5.2392885232902036E-3</v>
      </c>
    </row>
    <row r="61" spans="1:37" x14ac:dyDescent="0.3">
      <c r="A61" s="11" t="s">
        <v>75</v>
      </c>
      <c r="B61" s="12">
        <f t="shared" si="8"/>
        <v>1030.460457868825</v>
      </c>
      <c r="C61">
        <v>1005.108408916188</v>
      </c>
      <c r="D61">
        <v>1036.7452828806199</v>
      </c>
      <c r="E61">
        <v>3.051557068726423E-2</v>
      </c>
      <c r="F61">
        <v>180.00792598724371</v>
      </c>
      <c r="G61" s="13">
        <f t="shared" si="9"/>
        <v>6.0990452994121652E-3</v>
      </c>
      <c r="H61">
        <v>1026.5355828266499</v>
      </c>
      <c r="I61">
        <v>1030.460457868825</v>
      </c>
      <c r="J61" s="6">
        <v>3.8088555579237609E-3</v>
      </c>
      <c r="K61">
        <v>3600.0335068702698</v>
      </c>
      <c r="L61" s="13">
        <f t="shared" si="10"/>
        <v>0</v>
      </c>
      <c r="M61">
        <v>1031.248038777499</v>
      </c>
      <c r="N61">
        <v>1041.5279473649989</v>
      </c>
      <c r="O61">
        <v>180.33167885480219</v>
      </c>
      <c r="P61" s="13">
        <f t="shared" si="11"/>
        <v>7.642999812946745E-4</v>
      </c>
      <c r="Q61" s="25">
        <f t="shared" si="0"/>
        <v>1.0740334004725887E-2</v>
      </c>
      <c r="R61">
        <v>1041.420320092891</v>
      </c>
      <c r="S61">
        <v>1043.164485432897</v>
      </c>
      <c r="T61">
        <v>180.03700875259821</v>
      </c>
      <c r="U61" s="13">
        <f t="shared" si="1"/>
        <v>1.0635888199662644E-2</v>
      </c>
      <c r="V61" s="25">
        <f t="shared" si="2"/>
        <v>1.232849593311538E-2</v>
      </c>
      <c r="W61">
        <v>1034.974936259938</v>
      </c>
      <c r="X61">
        <v>1042.572073254767</v>
      </c>
      <c r="Y61">
        <v>180.3717222591105</v>
      </c>
      <c r="Z61" s="13">
        <f t="shared" si="3"/>
        <v>4.3810302051276754E-3</v>
      </c>
      <c r="AA61" s="25">
        <f t="shared" si="4"/>
        <v>1.1753595485838465E-2</v>
      </c>
      <c r="AB61">
        <v>1042.533141295839</v>
      </c>
      <c r="AC61">
        <v>1044.0375946612451</v>
      </c>
      <c r="AD61">
        <v>180.03471441009319</v>
      </c>
      <c r="AE61" s="13">
        <f t="shared" si="5"/>
        <v>1.171581435738199E-2</v>
      </c>
      <c r="AF61" s="25">
        <f t="shared" si="6"/>
        <v>1.3175796013075586E-2</v>
      </c>
      <c r="AG61">
        <v>1034.5218763888431</v>
      </c>
      <c r="AH61">
        <v>1041.329435084878</v>
      </c>
      <c r="AI61">
        <v>180.0919577399269</v>
      </c>
      <c r="AJ61" s="13">
        <f t="shared" si="7"/>
        <v>3.9413628043698879E-3</v>
      </c>
      <c r="AK61" s="25">
        <f t="shared" si="7"/>
        <v>1.0547689756608445E-2</v>
      </c>
    </row>
    <row r="62" spans="1:37" x14ac:dyDescent="0.3">
      <c r="A62" s="11" t="s">
        <v>76</v>
      </c>
      <c r="B62" s="12">
        <f t="shared" si="8"/>
        <v>1165.2765698049591</v>
      </c>
      <c r="C62">
        <v>1113.4509880330661</v>
      </c>
      <c r="D62">
        <v>1170.0340868021281</v>
      </c>
      <c r="E62">
        <v>4.836021395215185E-2</v>
      </c>
      <c r="F62">
        <v>180.01022815704351</v>
      </c>
      <c r="G62" s="13">
        <f t="shared" si="9"/>
        <v>4.0827363395500851E-3</v>
      </c>
      <c r="H62">
        <v>1165.162085665075</v>
      </c>
      <c r="I62">
        <v>1165.2765698413571</v>
      </c>
      <c r="J62" s="6">
        <v>9.8246355624577171E-5</v>
      </c>
      <c r="K62">
        <v>182.9584131240845</v>
      </c>
      <c r="L62" s="13">
        <f t="shared" si="10"/>
        <v>3.123548426880735E-11</v>
      </c>
      <c r="M62">
        <v>1165.2765698049591</v>
      </c>
      <c r="N62">
        <v>1165.6540098355711</v>
      </c>
      <c r="O62">
        <v>180.26320937619889</v>
      </c>
      <c r="P62" s="13">
        <f t="shared" si="11"/>
        <v>0</v>
      </c>
      <c r="Q62" s="25">
        <f t="shared" si="0"/>
        <v>3.2390596395081867E-4</v>
      </c>
      <c r="R62">
        <v>1165.2765700459961</v>
      </c>
      <c r="S62">
        <v>1165.7620461623701</v>
      </c>
      <c r="T62">
        <v>180.07304018150319</v>
      </c>
      <c r="U62" s="13">
        <f t="shared" si="1"/>
        <v>2.0684961887486583E-10</v>
      </c>
      <c r="V62" s="25">
        <f t="shared" si="2"/>
        <v>4.166189984342295E-4</v>
      </c>
      <c r="W62">
        <v>1165.2765700459961</v>
      </c>
      <c r="X62">
        <v>1170.8071082001661</v>
      </c>
      <c r="Y62">
        <v>180.36871280251069</v>
      </c>
      <c r="Z62" s="13">
        <f t="shared" si="3"/>
        <v>2.0684961887486583E-10</v>
      </c>
      <c r="AA62" s="25">
        <f t="shared" si="4"/>
        <v>4.7461165344916513E-3</v>
      </c>
      <c r="AB62">
        <v>1165.2765700459961</v>
      </c>
      <c r="AC62">
        <v>1170.8838392830751</v>
      </c>
      <c r="AD62">
        <v>180.0009167338896</v>
      </c>
      <c r="AE62" s="13">
        <f t="shared" si="5"/>
        <v>2.0684961887486583E-10</v>
      </c>
      <c r="AF62" s="25">
        <f t="shared" si="6"/>
        <v>4.8119644927337082E-3</v>
      </c>
      <c r="AG62">
        <v>1165.512638023496</v>
      </c>
      <c r="AH62">
        <v>1173.8843399154171</v>
      </c>
      <c r="AI62">
        <v>180.19916013916949</v>
      </c>
      <c r="AJ62" s="13">
        <f t="shared" si="7"/>
        <v>2.025855703736233E-4</v>
      </c>
      <c r="AK62" s="25">
        <f t="shared" si="7"/>
        <v>7.3868902314741672E-3</v>
      </c>
    </row>
    <row r="63" spans="1:37" x14ac:dyDescent="0.3">
      <c r="A63" s="14" t="s">
        <v>7</v>
      </c>
      <c r="B63" s="15"/>
      <c r="C63" s="16">
        <f>AVERAGE(C3:C62)</f>
        <v>1140.269946310917</v>
      </c>
      <c r="D63" s="16">
        <f>AVERAGE(D3:D62)</f>
        <v>1169.5352335705568</v>
      </c>
      <c r="E63" s="21">
        <f>AVERAGE(E3:E62)</f>
        <v>2.5498579100118778E-2</v>
      </c>
      <c r="F63" s="16">
        <f t="shared" ref="F63:G63" si="12">AVERAGE(F3:F62)</f>
        <v>136.22613441944122</v>
      </c>
      <c r="G63" s="21">
        <f t="shared" si="12"/>
        <v>4.4836868849915997E-3</v>
      </c>
      <c r="H63" s="16">
        <f>AVERAGE(H3:H62)</f>
        <v>1162.45983891732</v>
      </c>
      <c r="I63" s="16">
        <f>AVERAGE(I3:I62)</f>
        <v>1164.2347844635524</v>
      </c>
      <c r="J63" s="21">
        <f>AVERAGE(J3:J62)</f>
        <v>1.4830196833394748E-3</v>
      </c>
      <c r="K63" s="16">
        <f t="shared" ref="K63:L63" si="13">AVERAGE(K3:K62)</f>
        <v>746.76051865418754</v>
      </c>
      <c r="L63" s="16">
        <f t="shared" si="13"/>
        <v>9.2574064054646297E-6</v>
      </c>
      <c r="M63" s="16">
        <f>AVERAGE(M3:M62)</f>
        <v>1164.8969584996269</v>
      </c>
      <c r="N63" s="16">
        <f t="shared" ref="N63:AK63" si="14">AVERAGE(N3:N62)</f>
        <v>1166.8569793322104</v>
      </c>
      <c r="O63" s="16">
        <f t="shared" si="14"/>
        <v>140.19259625887796</v>
      </c>
      <c r="P63" s="21">
        <f t="shared" si="14"/>
        <v>5.6905156055093271E-4</v>
      </c>
      <c r="Q63" s="21">
        <f t="shared" si="14"/>
        <v>2.3493507404264802E-3</v>
      </c>
      <c r="R63" s="16">
        <f t="shared" si="14"/>
        <v>1165.2798057800021</v>
      </c>
      <c r="S63" s="16">
        <f t="shared" si="14"/>
        <v>1167.0855675288315</v>
      </c>
      <c r="T63" s="16">
        <f t="shared" si="14"/>
        <v>140.0514885275656</v>
      </c>
      <c r="U63" s="21">
        <f t="shared" si="14"/>
        <v>9.2281306969748268E-4</v>
      </c>
      <c r="V63" s="21">
        <f t="shared" si="14"/>
        <v>2.5526590933928838E-3</v>
      </c>
      <c r="W63" s="16">
        <f t="shared" si="14"/>
        <v>1165.2222652828661</v>
      </c>
      <c r="X63" s="16">
        <f t="shared" si="14"/>
        <v>1167.302679401889</v>
      </c>
      <c r="Y63" s="16">
        <f t="shared" si="14"/>
        <v>139.73340517584904</v>
      </c>
      <c r="Z63" s="21">
        <f t="shared" si="14"/>
        <v>8.6253024346307416E-4</v>
      </c>
      <c r="AA63" s="21">
        <f t="shared" si="14"/>
        <v>2.7435305889497745E-3</v>
      </c>
      <c r="AB63" s="16">
        <f t="shared" si="14"/>
        <v>1165.4472121763124</v>
      </c>
      <c r="AC63" s="16">
        <f t="shared" si="14"/>
        <v>1168.5884119173556</v>
      </c>
      <c r="AD63" s="16">
        <f t="shared" si="14"/>
        <v>145.03189650727185</v>
      </c>
      <c r="AE63" s="21">
        <f t="shared" si="14"/>
        <v>1.0634440622211032E-3</v>
      </c>
      <c r="AF63" s="21">
        <f t="shared" si="14"/>
        <v>3.9182800289135735E-3</v>
      </c>
      <c r="AG63" s="16">
        <f t="shared" si="14"/>
        <v>1165.5524989590672</v>
      </c>
      <c r="AH63" s="16">
        <f t="shared" si="14"/>
        <v>1167.7074693910736</v>
      </c>
      <c r="AI63" s="16">
        <f t="shared" si="14"/>
        <v>140.11086978139821</v>
      </c>
      <c r="AJ63" s="21">
        <f t="shared" si="14"/>
        <v>1.2043080203024861E-3</v>
      </c>
      <c r="AK63" s="21">
        <f t="shared" si="14"/>
        <v>3.1893524851048793E-3</v>
      </c>
    </row>
    <row r="64" spans="1:37" x14ac:dyDescent="0.3">
      <c r="F64">
        <f>COUNTIF(F3:F62,"&lt;60")</f>
        <v>13</v>
      </c>
      <c r="G64">
        <f>COUNTIF(G3:G62,"&lt;0,000001")</f>
        <v>25</v>
      </c>
      <c r="K64">
        <f>COUNTIF(K3:K62,"&lt;3600")</f>
        <v>53</v>
      </c>
      <c r="L64">
        <f>COUNTIF(L3:L62,"&lt;0,000001")</f>
        <v>59</v>
      </c>
      <c r="P64">
        <f>COUNTIF(P3:P62,"&lt;0,000001")</f>
        <v>49</v>
      </c>
      <c r="U64">
        <f>COUNTIF(U3:U62,"&lt;0,000001")</f>
        <v>47</v>
      </c>
      <c r="Z64">
        <f>COUNTIF(Z3:Z62,"&lt;0,000001")</f>
        <v>49</v>
      </c>
      <c r="AE64">
        <f>COUNTIF(AE3:AE62,"&lt;0,000001")</f>
        <v>40</v>
      </c>
      <c r="AJ64">
        <f>COUNTIF(AJ3:AJ62,"&lt;0,000001")</f>
        <v>44</v>
      </c>
    </row>
  </sheetData>
  <mergeCells count="7">
    <mergeCell ref="AG1:AK1"/>
    <mergeCell ref="AB1:AF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K64"/>
  <sheetViews>
    <sheetView zoomScale="55" zoomScaleNormal="55" workbookViewId="0">
      <pane xSplit="2" ySplit="2" topLeftCell="W3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AG3" sqref="AG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93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1321.544111002059</v>
      </c>
      <c r="C3">
        <v>1252.1457128939719</v>
      </c>
      <c r="D3">
        <v>1351.92311494311</v>
      </c>
      <c r="E3">
        <v>7.3804050649239061E-2</v>
      </c>
      <c r="F3">
        <v>182.37822294235229</v>
      </c>
      <c r="G3" s="13">
        <f>(D3-$B3)/$B3</f>
        <v>2.2987506575180571E-2</v>
      </c>
      <c r="H3">
        <v>1260.6526544705371</v>
      </c>
      <c r="I3">
        <v>1336.8359147739991</v>
      </c>
      <c r="J3" s="6">
        <v>5.698774207180192E-2</v>
      </c>
      <c r="K3">
        <v>3600.0194189548488</v>
      </c>
      <c r="L3" s="13">
        <f>(I3-$B3)/$B3</f>
        <v>1.1571164098597569E-2</v>
      </c>
      <c r="M3">
        <v>1342.855563578493</v>
      </c>
      <c r="N3">
        <v>1347.1051966115911</v>
      </c>
      <c r="O3">
        <v>180.62099555780301</v>
      </c>
      <c r="P3" s="23">
        <f>(M3-$B3)/$B3</f>
        <v>1.6126175735651109E-2</v>
      </c>
      <c r="Q3" s="24">
        <f t="shared" ref="Q3:Q62" si="0">(N3-$B3)/$B3</f>
        <v>1.9341833085049557E-2</v>
      </c>
      <c r="R3">
        <v>1338.621509304169</v>
      </c>
      <c r="S3">
        <v>1346.16375918739</v>
      </c>
      <c r="T3">
        <v>180.0009509870026</v>
      </c>
      <c r="U3" s="23">
        <f t="shared" ref="U3:V62" si="1">(R3-$B3)/$B3</f>
        <v>1.2922306686502525E-2</v>
      </c>
      <c r="V3" s="24">
        <f t="shared" si="1"/>
        <v>1.8629456240142603E-2</v>
      </c>
      <c r="W3">
        <v>1340.3834276234929</v>
      </c>
      <c r="X3">
        <v>1342.9979875929459</v>
      </c>
      <c r="Y3">
        <v>180.36610252359529</v>
      </c>
      <c r="Z3" s="23">
        <f t="shared" ref="Z3:AA62" si="2">(W3-$B3)/$B3</f>
        <v>1.4255533708329283E-2</v>
      </c>
      <c r="AA3" s="24">
        <f t="shared" si="2"/>
        <v>1.6233946647925015E-2</v>
      </c>
      <c r="AB3">
        <v>1336.8359147739991</v>
      </c>
      <c r="AC3">
        <v>1342.9673604940469</v>
      </c>
      <c r="AD3">
        <v>180.00395294969201</v>
      </c>
      <c r="AE3" s="23">
        <f t="shared" ref="AE3:AF62" si="3">(AB3-$B3)/$B3</f>
        <v>1.1571164098597569E-2</v>
      </c>
      <c r="AF3" s="24">
        <f t="shared" si="3"/>
        <v>1.6210771410228423E-2</v>
      </c>
      <c r="AG3">
        <v>1321.544111002059</v>
      </c>
      <c r="AH3">
        <v>1345.0598080083789</v>
      </c>
      <c r="AI3">
        <v>180.00286819655449</v>
      </c>
      <c r="AJ3" s="23">
        <f t="shared" ref="AJ3:AK62" si="4">(AG3-$B3)/$B3</f>
        <v>0</v>
      </c>
      <c r="AK3" s="24">
        <f t="shared" si="4"/>
        <v>1.7794106765372478E-2</v>
      </c>
    </row>
    <row r="4" spans="1:37" x14ac:dyDescent="0.3">
      <c r="A4" s="11" t="s">
        <v>18</v>
      </c>
      <c r="B4" s="12">
        <f t="shared" ref="B4:B62" si="5">MIN(D4,I4,M4,R4,W4,AB4,AG4)</f>
        <v>1417.96486553554</v>
      </c>
      <c r="C4">
        <v>1349.1620606604949</v>
      </c>
      <c r="D4">
        <v>1452.7907017268849</v>
      </c>
      <c r="E4">
        <v>7.1330743611732458E-2</v>
      </c>
      <c r="F4">
        <v>182.28520798683169</v>
      </c>
      <c r="G4" s="13">
        <f t="shared" ref="G4:G62" si="6">(D4-$B4)/$B4</f>
        <v>2.4560436607286344E-2</v>
      </c>
      <c r="H4">
        <v>1377.075865663403</v>
      </c>
      <c r="I4">
        <v>1417.96486553554</v>
      </c>
      <c r="J4" s="6">
        <v>2.8836398465130409E-2</v>
      </c>
      <c r="K4">
        <v>3600.0117690563202</v>
      </c>
      <c r="L4" s="13">
        <f t="shared" ref="L4:L62" si="7">(I4-$B4)/$B4</f>
        <v>0</v>
      </c>
      <c r="M4">
        <v>1427.3943023162569</v>
      </c>
      <c r="N4">
        <v>1427.3943110507751</v>
      </c>
      <c r="O4">
        <v>180.70901142649819</v>
      </c>
      <c r="P4" s="13">
        <f>(M4-$B4)/$B4</f>
        <v>6.6499791425760329E-3</v>
      </c>
      <c r="Q4" s="25">
        <f t="shared" si="0"/>
        <v>6.6499853024734636E-3</v>
      </c>
      <c r="R4">
        <v>1425.690811262336</v>
      </c>
      <c r="S4">
        <v>1427.22396198815</v>
      </c>
      <c r="T4">
        <v>180.0009035652038</v>
      </c>
      <c r="U4" s="13">
        <f t="shared" si="1"/>
        <v>5.4486157693886495E-3</v>
      </c>
      <c r="V4" s="25">
        <f t="shared" si="1"/>
        <v>6.5298489953155804E-3</v>
      </c>
      <c r="W4">
        <v>1423.4947588902089</v>
      </c>
      <c r="X4">
        <v>1427.0043557866361</v>
      </c>
      <c r="Y4">
        <v>180.3621199441084</v>
      </c>
      <c r="Z4" s="13">
        <f t="shared" si="2"/>
        <v>3.8998803772055486E-3</v>
      </c>
      <c r="AA4" s="25">
        <f t="shared" si="2"/>
        <v>6.3749747760372651E-3</v>
      </c>
      <c r="AB4">
        <v>1425.021939761845</v>
      </c>
      <c r="AC4">
        <v>1427.1570734068459</v>
      </c>
      <c r="AD4">
        <v>180.0020434697042</v>
      </c>
      <c r="AE4" s="13">
        <f t="shared" si="3"/>
        <v>4.9769034465037649E-3</v>
      </c>
      <c r="AF4" s="25">
        <f t="shared" si="3"/>
        <v>6.4826767536544355E-3</v>
      </c>
      <c r="AG4">
        <v>1427.394312091566</v>
      </c>
      <c r="AH4">
        <v>1427.3943120915651</v>
      </c>
      <c r="AI4">
        <v>180.00167971467599</v>
      </c>
      <c r="AJ4" s="13">
        <f t="shared" si="4"/>
        <v>6.6499860364768043E-3</v>
      </c>
      <c r="AK4" s="25">
        <f t="shared" si="4"/>
        <v>6.6499860364761633E-3</v>
      </c>
    </row>
    <row r="5" spans="1:37" x14ac:dyDescent="0.3">
      <c r="A5" s="11" t="s">
        <v>19</v>
      </c>
      <c r="B5" s="12">
        <f t="shared" si="5"/>
        <v>1408.650701428908</v>
      </c>
      <c r="C5">
        <v>1339.0685244940869</v>
      </c>
      <c r="D5">
        <v>1430.286526526352</v>
      </c>
      <c r="E5">
        <v>6.377603392083972E-2</v>
      </c>
      <c r="F5">
        <v>180.00756311416629</v>
      </c>
      <c r="G5" s="13">
        <f t="shared" si="6"/>
        <v>1.5359254835494031E-2</v>
      </c>
      <c r="H5">
        <v>1353.4597471444299</v>
      </c>
      <c r="I5">
        <v>1408.650701428908</v>
      </c>
      <c r="J5" s="6">
        <v>3.9180014057774153E-2</v>
      </c>
      <c r="K5">
        <v>3600.0116519927979</v>
      </c>
      <c r="L5" s="13">
        <f t="shared" si="7"/>
        <v>0</v>
      </c>
      <c r="M5">
        <v>1410.1844598860921</v>
      </c>
      <c r="N5">
        <v>1417.571391147615</v>
      </c>
      <c r="O5">
        <v>180.57073498228559</v>
      </c>
      <c r="P5" s="13">
        <f t="shared" ref="P5:P62" si="8">(M5-$B5)/$B5</f>
        <v>1.088813895189442E-3</v>
      </c>
      <c r="Q5" s="25">
        <f t="shared" si="0"/>
        <v>6.3327904566107878E-3</v>
      </c>
      <c r="R5">
        <v>1409.712323931092</v>
      </c>
      <c r="S5">
        <v>1419.5810219074001</v>
      </c>
      <c r="T5">
        <v>180.00079747898269</v>
      </c>
      <c r="U5" s="13">
        <f t="shared" si="1"/>
        <v>7.5364496046262364E-4</v>
      </c>
      <c r="V5" s="25">
        <f t="shared" si="1"/>
        <v>7.7594257166838055E-3</v>
      </c>
      <c r="W5">
        <v>1409.712323931092</v>
      </c>
      <c r="X5">
        <v>1415.202995922527</v>
      </c>
      <c r="Y5">
        <v>180.6421643142065</v>
      </c>
      <c r="Z5" s="13">
        <f t="shared" si="2"/>
        <v>7.5364496046262364E-4</v>
      </c>
      <c r="AA5" s="25">
        <f t="shared" si="2"/>
        <v>4.6514685911649223E-3</v>
      </c>
      <c r="AB5">
        <v>1409.7706618174241</v>
      </c>
      <c r="AC5">
        <v>1415.6544435461169</v>
      </c>
      <c r="AD5">
        <v>180.0006992543</v>
      </c>
      <c r="AE5" s="13">
        <f t="shared" si="3"/>
        <v>7.9505897904998981E-4</v>
      </c>
      <c r="AF5" s="25">
        <f t="shared" si="3"/>
        <v>4.9719508960628048E-3</v>
      </c>
      <c r="AG5">
        <v>1412.771085765944</v>
      </c>
      <c r="AH5">
        <v>1423.6550245528911</v>
      </c>
      <c r="AI5">
        <v>180.00153735652569</v>
      </c>
      <c r="AJ5" s="13">
        <f t="shared" si="4"/>
        <v>2.9250575269344058E-3</v>
      </c>
      <c r="AK5" s="25">
        <f t="shared" si="4"/>
        <v>1.0651556918094045E-2</v>
      </c>
    </row>
    <row r="6" spans="1:37" x14ac:dyDescent="0.3">
      <c r="A6" s="11" t="s">
        <v>20</v>
      </c>
      <c r="B6" s="12">
        <f t="shared" si="5"/>
        <v>1023.768323544928</v>
      </c>
      <c r="C6">
        <v>983.45180427334105</v>
      </c>
      <c r="D6">
        <v>1029.776325457791</v>
      </c>
      <c r="E6">
        <v>4.4985032224211748E-2</v>
      </c>
      <c r="F6">
        <v>180.01013517379761</v>
      </c>
      <c r="G6" s="13">
        <f t="shared" si="6"/>
        <v>5.8685170997082436E-3</v>
      </c>
      <c r="H6">
        <v>999.63201836970416</v>
      </c>
      <c r="I6">
        <v>1041.603380001708</v>
      </c>
      <c r="J6" s="6">
        <v>4.0294955294725383E-2</v>
      </c>
      <c r="K6">
        <v>3600.007688999176</v>
      </c>
      <c r="L6" s="13">
        <f t="shared" si="7"/>
        <v>1.7420988759472386E-2</v>
      </c>
      <c r="M6">
        <v>1023.768323544928</v>
      </c>
      <c r="N6">
        <v>1028.9358483562089</v>
      </c>
      <c r="O6">
        <v>180.5004895862192</v>
      </c>
      <c r="P6" s="13">
        <f t="shared" si="8"/>
        <v>0</v>
      </c>
      <c r="Q6" s="25">
        <f t="shared" si="0"/>
        <v>5.0475529398953563E-3</v>
      </c>
      <c r="R6">
        <v>1029.3870698109849</v>
      </c>
      <c r="S6">
        <v>1029.468538457636</v>
      </c>
      <c r="T6">
        <v>180.00090510009321</v>
      </c>
      <c r="U6" s="13">
        <f t="shared" si="1"/>
        <v>5.4882986090069186E-3</v>
      </c>
      <c r="V6" s="25">
        <f t="shared" si="1"/>
        <v>5.5678758383247307E-3</v>
      </c>
      <c r="W6">
        <v>1026.363472941038</v>
      </c>
      <c r="X6">
        <v>1037.9306243746839</v>
      </c>
      <c r="Y6">
        <v>180.4547603053972</v>
      </c>
      <c r="Z6" s="13">
        <f t="shared" si="2"/>
        <v>2.5348990942833873E-3</v>
      </c>
      <c r="AA6" s="25">
        <f t="shared" si="2"/>
        <v>1.3833501685925578E-2</v>
      </c>
      <c r="AB6">
        <v>1026.363472941038</v>
      </c>
      <c r="AC6">
        <v>1036.596178428078</v>
      </c>
      <c r="AD6">
        <v>180.00201086359451</v>
      </c>
      <c r="AE6" s="13">
        <f t="shared" si="3"/>
        <v>2.5348990942833873E-3</v>
      </c>
      <c r="AF6" s="25">
        <f t="shared" si="3"/>
        <v>1.2530036911800489E-2</v>
      </c>
      <c r="AG6">
        <v>1029.7558947807411</v>
      </c>
      <c r="AH6">
        <v>1040.802536782852</v>
      </c>
      <c r="AI6">
        <v>180.0024162215181</v>
      </c>
      <c r="AJ6" s="13">
        <f t="shared" si="4"/>
        <v>5.8485607515969826E-3</v>
      </c>
      <c r="AK6" s="25">
        <f t="shared" si="4"/>
        <v>1.6638738322104885E-2</v>
      </c>
    </row>
    <row r="7" spans="1:37" x14ac:dyDescent="0.3">
      <c r="A7" s="11" t="s">
        <v>21</v>
      </c>
      <c r="B7" s="12">
        <f t="shared" si="5"/>
        <v>1275.9957571888781</v>
      </c>
      <c r="C7">
        <v>1216.8555943263709</v>
      </c>
      <c r="D7">
        <v>1288.355220633191</v>
      </c>
      <c r="E7">
        <v>5.5496826621838212E-2</v>
      </c>
      <c r="F7">
        <v>180.01108717918399</v>
      </c>
      <c r="G7" s="13">
        <f t="shared" si="6"/>
        <v>9.6861320852209172E-3</v>
      </c>
      <c r="H7">
        <v>1247.0349585902161</v>
      </c>
      <c r="I7">
        <v>1277.54076854096</v>
      </c>
      <c r="J7" s="6">
        <v>2.3878541258283731E-2</v>
      </c>
      <c r="K7">
        <v>3600.034004926682</v>
      </c>
      <c r="L7" s="13">
        <f t="shared" si="7"/>
        <v>1.2108279697463208E-3</v>
      </c>
      <c r="M7">
        <v>1277.540784782801</v>
      </c>
      <c r="N7">
        <v>1281.6967921475789</v>
      </c>
      <c r="O7">
        <v>180.39300579419941</v>
      </c>
      <c r="P7" s="13">
        <f t="shared" si="8"/>
        <v>1.2108406985041366E-3</v>
      </c>
      <c r="Q7" s="25">
        <f t="shared" si="0"/>
        <v>4.4679105918507466E-3</v>
      </c>
      <c r="R7">
        <v>1275.9957571888781</v>
      </c>
      <c r="S7">
        <v>1283.806712607141</v>
      </c>
      <c r="T7">
        <v>180.00185863809889</v>
      </c>
      <c r="U7" s="13">
        <f t="shared" si="1"/>
        <v>0</v>
      </c>
      <c r="V7" s="25">
        <f t="shared" si="1"/>
        <v>6.1214587699500349E-3</v>
      </c>
      <c r="W7">
        <v>1277.5407812280009</v>
      </c>
      <c r="X7">
        <v>1280.8949084956939</v>
      </c>
      <c r="Y7">
        <v>180.38976910511849</v>
      </c>
      <c r="Z7" s="13">
        <f t="shared" si="2"/>
        <v>1.2108379126014096E-3</v>
      </c>
      <c r="AA7" s="25">
        <f t="shared" si="2"/>
        <v>3.8394730383814637E-3</v>
      </c>
      <c r="AB7">
        <v>1277.540784782801</v>
      </c>
      <c r="AC7">
        <v>1287.787506216343</v>
      </c>
      <c r="AD7">
        <v>180.00318669999831</v>
      </c>
      <c r="AE7" s="13">
        <f t="shared" si="3"/>
        <v>1.2108406985041366E-3</v>
      </c>
      <c r="AF7" s="25">
        <f t="shared" si="3"/>
        <v>9.2412133512442714E-3</v>
      </c>
      <c r="AG7">
        <v>1277.5407847828019</v>
      </c>
      <c r="AH7">
        <v>1284.453840366376</v>
      </c>
      <c r="AI7">
        <v>180.00262072188781</v>
      </c>
      <c r="AJ7" s="13">
        <f t="shared" si="4"/>
        <v>1.2108406985048494E-3</v>
      </c>
      <c r="AK7" s="25">
        <f t="shared" si="4"/>
        <v>6.6286138726132796E-3</v>
      </c>
    </row>
    <row r="8" spans="1:37" x14ac:dyDescent="0.3">
      <c r="A8" s="11" t="s">
        <v>22</v>
      </c>
      <c r="B8" s="12">
        <f t="shared" si="5"/>
        <v>1537.8443345153471</v>
      </c>
      <c r="C8">
        <v>1521.7158420774881</v>
      </c>
      <c r="D8">
        <v>1537.844355163922</v>
      </c>
      <c r="E8">
        <v>1.0487740864200699E-2</v>
      </c>
      <c r="F8">
        <v>180.00969791412351</v>
      </c>
      <c r="G8" s="13">
        <f t="shared" si="6"/>
        <v>1.342696037722706E-8</v>
      </c>
      <c r="H8">
        <v>1537.693794087422</v>
      </c>
      <c r="I8">
        <v>1537.844355163922</v>
      </c>
      <c r="J8" s="6">
        <v>9.7903975778233307E-5</v>
      </c>
      <c r="K8">
        <v>1173.045297861099</v>
      </c>
      <c r="L8" s="13">
        <f t="shared" si="7"/>
        <v>1.342696037722706E-8</v>
      </c>
      <c r="M8">
        <v>1537.8443345153471</v>
      </c>
      <c r="N8">
        <v>1537.8443525791081</v>
      </c>
      <c r="O8">
        <v>180.30605461911759</v>
      </c>
      <c r="P8" s="13">
        <f t="shared" si="8"/>
        <v>0</v>
      </c>
      <c r="Q8" s="25">
        <f t="shared" si="0"/>
        <v>1.1746156996969184E-8</v>
      </c>
      <c r="R8">
        <v>1537.844348052992</v>
      </c>
      <c r="S8">
        <v>1537.8443542867719</v>
      </c>
      <c r="T8">
        <v>180.15216857230411</v>
      </c>
      <c r="U8" s="13">
        <f t="shared" si="1"/>
        <v>8.8030008071178922E-9</v>
      </c>
      <c r="V8" s="25">
        <f t="shared" si="1"/>
        <v>1.2856583977852062E-8</v>
      </c>
      <c r="W8">
        <v>1537.8443545277339</v>
      </c>
      <c r="X8">
        <v>1537.8443551003029</v>
      </c>
      <c r="Y8">
        <v>180.25258160831291</v>
      </c>
      <c r="Z8" s="13">
        <f t="shared" si="2"/>
        <v>1.3013272126078073E-8</v>
      </c>
      <c r="AA8" s="25">
        <f t="shared" si="2"/>
        <v>1.3385591330333855E-8</v>
      </c>
      <c r="AB8">
        <v>1537.844355163922</v>
      </c>
      <c r="AC8">
        <v>1541.917388072309</v>
      </c>
      <c r="AD8">
        <v>180.00078793520231</v>
      </c>
      <c r="AE8" s="13">
        <f t="shared" si="3"/>
        <v>1.342696037722706E-8</v>
      </c>
      <c r="AF8" s="25">
        <f t="shared" si="3"/>
        <v>2.6485473630499289E-3</v>
      </c>
      <c r="AG8">
        <v>1537.844347696325</v>
      </c>
      <c r="AH8">
        <v>1537.8443544171621</v>
      </c>
      <c r="AI8">
        <v>180.0375554901548</v>
      </c>
      <c r="AJ8" s="13">
        <f t="shared" si="4"/>
        <v>8.5710742203399626E-9</v>
      </c>
      <c r="AK8" s="25">
        <f t="shared" si="4"/>
        <v>1.2941371598900926E-8</v>
      </c>
    </row>
    <row r="9" spans="1:37" x14ac:dyDescent="0.3">
      <c r="A9" s="11" t="s">
        <v>23</v>
      </c>
      <c r="B9" s="12">
        <f t="shared" si="5"/>
        <v>1330.9239373319699</v>
      </c>
      <c r="C9">
        <v>1279.028451541634</v>
      </c>
      <c r="D9">
        <v>1348.614265449226</v>
      </c>
      <c r="E9">
        <v>5.1598011151404208E-2</v>
      </c>
      <c r="F9">
        <v>182.42916393280029</v>
      </c>
      <c r="G9" s="13">
        <f t="shared" si="6"/>
        <v>1.3291764931900532E-2</v>
      </c>
      <c r="H9">
        <v>1300.003685612274</v>
      </c>
      <c r="I9">
        <v>1334.2677861127261</v>
      </c>
      <c r="J9" s="6">
        <v>2.5680077760309599E-2</v>
      </c>
      <c r="K9">
        <v>3600.0078208446498</v>
      </c>
      <c r="L9" s="13">
        <f t="shared" si="7"/>
        <v>2.5124266586258803E-3</v>
      </c>
      <c r="M9">
        <v>1334.9101509616751</v>
      </c>
      <c r="N9">
        <v>1343.77822378673</v>
      </c>
      <c r="O9">
        <v>180.50163441039621</v>
      </c>
      <c r="P9" s="13">
        <f t="shared" si="8"/>
        <v>2.9950724589837235E-3</v>
      </c>
      <c r="Q9" s="25">
        <f t="shared" si="0"/>
        <v>9.658167603874019E-3</v>
      </c>
      <c r="R9">
        <v>1332.315375477918</v>
      </c>
      <c r="S9">
        <v>1339.36853713648</v>
      </c>
      <c r="T9">
        <v>180.00078469269789</v>
      </c>
      <c r="U9" s="13">
        <f t="shared" si="1"/>
        <v>1.0454678189479605E-3</v>
      </c>
      <c r="V9" s="25">
        <f t="shared" si="1"/>
        <v>6.3449154137527105E-3</v>
      </c>
      <c r="W9">
        <v>1330.9239373319699</v>
      </c>
      <c r="X9">
        <v>1337.188716095136</v>
      </c>
      <c r="Y9">
        <v>180.37443098360669</v>
      </c>
      <c r="Z9" s="13">
        <f t="shared" si="2"/>
        <v>0</v>
      </c>
      <c r="AA9" s="25">
        <f t="shared" si="2"/>
        <v>4.7070900052520927E-3</v>
      </c>
      <c r="AB9">
        <v>1334.267804416563</v>
      </c>
      <c r="AC9">
        <v>1338.0442594146759</v>
      </c>
      <c r="AD9">
        <v>180.00110288430591</v>
      </c>
      <c r="AE9" s="13">
        <f t="shared" si="3"/>
        <v>2.5124404113553806E-3</v>
      </c>
      <c r="AF9" s="25">
        <f t="shared" si="3"/>
        <v>5.3499090992230134E-3</v>
      </c>
      <c r="AG9">
        <v>1334.6616470765939</v>
      </c>
      <c r="AH9">
        <v>1340.2296916877799</v>
      </c>
      <c r="AI9">
        <v>180.00157327177001</v>
      </c>
      <c r="AJ9" s="13">
        <f t="shared" si="4"/>
        <v>2.808357141818923E-3</v>
      </c>
      <c r="AK9" s="25">
        <f t="shared" si="4"/>
        <v>6.9919505501304076E-3</v>
      </c>
    </row>
    <row r="10" spans="1:37" x14ac:dyDescent="0.3">
      <c r="A10" s="11" t="s">
        <v>24</v>
      </c>
      <c r="B10" s="12">
        <f t="shared" si="5"/>
        <v>1505.30618892957</v>
      </c>
      <c r="C10">
        <v>1446.191880949345</v>
      </c>
      <c r="D10">
        <v>1537.554812370151</v>
      </c>
      <c r="E10">
        <v>5.9420926451375901E-2</v>
      </c>
      <c r="F10">
        <v>180.01722502708441</v>
      </c>
      <c r="G10" s="13">
        <f t="shared" si="6"/>
        <v>2.142329824838703E-2</v>
      </c>
      <c r="H10">
        <v>1480.9263572883301</v>
      </c>
      <c r="I10">
        <v>1505.30618892957</v>
      </c>
      <c r="J10" s="6">
        <v>1.6195928655934291E-2</v>
      </c>
      <c r="K10">
        <v>3600.03361582756</v>
      </c>
      <c r="L10" s="13">
        <f t="shared" si="7"/>
        <v>0</v>
      </c>
      <c r="M10">
        <v>1512.2977350839469</v>
      </c>
      <c r="N10">
        <v>1516.1581096489731</v>
      </c>
      <c r="O10">
        <v>180.4065903470968</v>
      </c>
      <c r="P10" s="13">
        <f t="shared" si="8"/>
        <v>4.6446006837643043E-3</v>
      </c>
      <c r="Q10" s="25">
        <f t="shared" si="0"/>
        <v>7.2091118731930186E-3</v>
      </c>
      <c r="R10">
        <v>1510.0155419340849</v>
      </c>
      <c r="S10">
        <v>1512.336661219703</v>
      </c>
      <c r="T10">
        <v>180.00079627259981</v>
      </c>
      <c r="U10" s="13">
        <f t="shared" si="1"/>
        <v>3.1285017222069389E-3</v>
      </c>
      <c r="V10" s="25">
        <f t="shared" si="1"/>
        <v>4.6704599647812836E-3</v>
      </c>
      <c r="W10">
        <v>1507.7795157447699</v>
      </c>
      <c r="X10">
        <v>1511.7334050280861</v>
      </c>
      <c r="Y10">
        <v>180.38643174450851</v>
      </c>
      <c r="Z10" s="13">
        <f t="shared" si="2"/>
        <v>1.6430722423048823E-3</v>
      </c>
      <c r="AA10" s="25">
        <f t="shared" si="2"/>
        <v>4.2697068183094877E-3</v>
      </c>
      <c r="AB10">
        <v>1509.2740033791049</v>
      </c>
      <c r="AC10">
        <v>1514.432125108802</v>
      </c>
      <c r="AD10">
        <v>180.00155551198989</v>
      </c>
      <c r="AE10" s="13">
        <f t="shared" si="3"/>
        <v>2.6358852961047277E-3</v>
      </c>
      <c r="AF10" s="25">
        <f t="shared" si="3"/>
        <v>6.0625115649869743E-3</v>
      </c>
      <c r="AG10">
        <v>1512.2977350839469</v>
      </c>
      <c r="AH10">
        <v>1520.3383499437571</v>
      </c>
      <c r="AI10">
        <v>180.00116580575701</v>
      </c>
      <c r="AJ10" s="13">
        <f t="shared" si="4"/>
        <v>4.6446006837643043E-3</v>
      </c>
      <c r="AK10" s="25">
        <f t="shared" si="4"/>
        <v>9.9861152001749932E-3</v>
      </c>
    </row>
    <row r="11" spans="1:37" x14ac:dyDescent="0.3">
      <c r="A11" s="11" t="s">
        <v>25</v>
      </c>
      <c r="B11" s="12">
        <f t="shared" si="5"/>
        <v>1444.0859032375081</v>
      </c>
      <c r="C11">
        <v>1397.6260251110691</v>
      </c>
      <c r="D11">
        <v>1444.085916381905</v>
      </c>
      <c r="E11">
        <v>3.2172525709022792E-2</v>
      </c>
      <c r="F11">
        <v>180.00895810127261</v>
      </c>
      <c r="G11" s="13">
        <f t="shared" si="6"/>
        <v>9.1022264584247663E-9</v>
      </c>
      <c r="H11">
        <v>1426.937530666514</v>
      </c>
      <c r="I11">
        <v>1444.0859032375081</v>
      </c>
      <c r="J11" s="6">
        <v>1.1874897838521241E-2</v>
      </c>
      <c r="K11">
        <v>3600.0398511886601</v>
      </c>
      <c r="L11" s="13">
        <f t="shared" si="7"/>
        <v>0</v>
      </c>
      <c r="M11">
        <v>1444.085915321873</v>
      </c>
      <c r="N11">
        <v>1444.0859381199521</v>
      </c>
      <c r="O11">
        <v>180.3645551621041</v>
      </c>
      <c r="P11" s="13">
        <f t="shared" si="8"/>
        <v>8.3681759502817724E-9</v>
      </c>
      <c r="Q11" s="25">
        <f t="shared" si="0"/>
        <v>2.41553801554052E-8</v>
      </c>
      <c r="R11">
        <v>1444.085931758191</v>
      </c>
      <c r="S11">
        <v>1444.0859395683401</v>
      </c>
      <c r="T11">
        <v>180.00089614890169</v>
      </c>
      <c r="U11" s="13">
        <f t="shared" si="1"/>
        <v>1.9749990532867152E-8</v>
      </c>
      <c r="V11" s="25">
        <f t="shared" si="1"/>
        <v>2.5158359302610307E-8</v>
      </c>
      <c r="W11">
        <v>1444.0859339082999</v>
      </c>
      <c r="X11">
        <v>1444.0859406441041</v>
      </c>
      <c r="Y11">
        <v>180.415765578096</v>
      </c>
      <c r="Z11" s="13">
        <f t="shared" si="2"/>
        <v>2.1238897049734535E-8</v>
      </c>
      <c r="AA11" s="25">
        <f t="shared" si="2"/>
        <v>2.5903303888847028E-8</v>
      </c>
      <c r="AB11">
        <v>1444.085941392527</v>
      </c>
      <c r="AC11">
        <v>1444.085941392527</v>
      </c>
      <c r="AD11">
        <v>180.00078500669909</v>
      </c>
      <c r="AE11" s="13">
        <f t="shared" si="3"/>
        <v>2.6421571507855963E-8</v>
      </c>
      <c r="AF11" s="25">
        <f t="shared" si="3"/>
        <v>2.6421571507855963E-8</v>
      </c>
      <c r="AG11">
        <v>1444.0859350138171</v>
      </c>
      <c r="AH11">
        <v>1444.0859407546559</v>
      </c>
      <c r="AI11">
        <v>180.0900168097578</v>
      </c>
      <c r="AJ11" s="13">
        <f t="shared" si="4"/>
        <v>2.2004445126114811E-8</v>
      </c>
      <c r="AK11" s="25">
        <f t="shared" si="4"/>
        <v>2.5979858759465708E-8</v>
      </c>
    </row>
    <row r="12" spans="1:37" x14ac:dyDescent="0.3">
      <c r="A12" s="11" t="s">
        <v>26</v>
      </c>
      <c r="B12" s="12">
        <f t="shared" si="5"/>
        <v>1392.955161280159</v>
      </c>
      <c r="C12">
        <v>1310.723465367734</v>
      </c>
      <c r="D12">
        <v>1430.8888942450419</v>
      </c>
      <c r="E12">
        <v>8.3979566380454965E-2</v>
      </c>
      <c r="F12">
        <v>180.01269698143011</v>
      </c>
      <c r="G12" s="13">
        <f t="shared" si="6"/>
        <v>2.7232558534059981E-2</v>
      </c>
      <c r="H12">
        <v>1334.8661589005451</v>
      </c>
      <c r="I12">
        <v>1392.955161280159</v>
      </c>
      <c r="J12" s="6">
        <v>4.1701990124527022E-2</v>
      </c>
      <c r="K12">
        <v>3600.0087780952449</v>
      </c>
      <c r="L12" s="13">
        <f t="shared" si="7"/>
        <v>0</v>
      </c>
      <c r="M12">
        <v>1403.9362521380181</v>
      </c>
      <c r="N12">
        <v>1418.1435177367559</v>
      </c>
      <c r="O12">
        <v>180.3986255679047</v>
      </c>
      <c r="P12" s="13">
        <f t="shared" si="8"/>
        <v>7.8833053375294282E-3</v>
      </c>
      <c r="Q12" s="25">
        <f t="shared" si="0"/>
        <v>1.8082675707557033E-2</v>
      </c>
      <c r="R12">
        <v>1404.7407435564601</v>
      </c>
      <c r="S12">
        <v>1418.911171157951</v>
      </c>
      <c r="T12">
        <v>180.0007382284966</v>
      </c>
      <c r="U12" s="13">
        <f t="shared" si="1"/>
        <v>8.460848277032711E-3</v>
      </c>
      <c r="V12" s="25">
        <f t="shared" si="1"/>
        <v>1.8633772715223505E-2</v>
      </c>
      <c r="W12">
        <v>1403.2263064746051</v>
      </c>
      <c r="X12">
        <v>1415.065618652598</v>
      </c>
      <c r="Y12">
        <v>180.501866781601</v>
      </c>
      <c r="Z12" s="13">
        <f t="shared" si="2"/>
        <v>7.373636625177947E-3</v>
      </c>
      <c r="AA12" s="25">
        <f t="shared" si="2"/>
        <v>1.587305750180713E-2</v>
      </c>
      <c r="AB12">
        <v>1406.407952450357</v>
      </c>
      <c r="AC12">
        <v>1417.2769782915079</v>
      </c>
      <c r="AD12">
        <v>180.00095679491059</v>
      </c>
      <c r="AE12" s="13">
        <f t="shared" si="3"/>
        <v>9.6577345374380622E-3</v>
      </c>
      <c r="AF12" s="25">
        <f t="shared" si="3"/>
        <v>1.7460588601428191E-2</v>
      </c>
      <c r="AG12">
        <v>1403.032073405614</v>
      </c>
      <c r="AH12">
        <v>1415.6907789114489</v>
      </c>
      <c r="AI12">
        <v>180.00102223148571</v>
      </c>
      <c r="AJ12" s="13">
        <f t="shared" si="4"/>
        <v>7.2341970549820766E-3</v>
      </c>
      <c r="AK12" s="25">
        <f t="shared" si="4"/>
        <v>1.6321858925017581E-2</v>
      </c>
    </row>
    <row r="13" spans="1:37" x14ac:dyDescent="0.3">
      <c r="A13" s="11" t="s">
        <v>27</v>
      </c>
      <c r="B13" s="12">
        <f t="shared" si="5"/>
        <v>976.46748828480645</v>
      </c>
      <c r="C13">
        <v>909.20540943099195</v>
      </c>
      <c r="D13">
        <v>982.5779905078748</v>
      </c>
      <c r="E13">
        <v>7.4673544274035303E-2</v>
      </c>
      <c r="F13">
        <v>180.04432511329651</v>
      </c>
      <c r="G13" s="13">
        <f t="shared" si="6"/>
        <v>6.2577631066873781E-3</v>
      </c>
      <c r="H13">
        <v>948.35332012189406</v>
      </c>
      <c r="I13">
        <v>979.60199723301071</v>
      </c>
      <c r="J13" s="6">
        <v>3.1899360351838303E-2</v>
      </c>
      <c r="K13">
        <v>3600.1182129383092</v>
      </c>
      <c r="L13" s="13">
        <f t="shared" si="7"/>
        <v>3.2100494750829981E-3</v>
      </c>
      <c r="M13">
        <v>976.46749808622394</v>
      </c>
      <c r="N13">
        <v>981.05545676650854</v>
      </c>
      <c r="O13">
        <v>180.49212816999059</v>
      </c>
      <c r="P13" s="13">
        <f t="shared" si="8"/>
        <v>1.0037628091621022E-8</v>
      </c>
      <c r="Q13" s="25">
        <f t="shared" si="0"/>
        <v>4.6985368552935561E-3</v>
      </c>
      <c r="R13">
        <v>976.46748828480645</v>
      </c>
      <c r="S13">
        <v>981.4167918031186</v>
      </c>
      <c r="T13">
        <v>180.0008941224078</v>
      </c>
      <c r="U13" s="13">
        <f t="shared" si="1"/>
        <v>0</v>
      </c>
      <c r="V13" s="25">
        <f t="shared" si="1"/>
        <v>5.0685799350122188E-3</v>
      </c>
      <c r="W13">
        <v>976.46749304010814</v>
      </c>
      <c r="X13">
        <v>979.43897453585157</v>
      </c>
      <c r="Y13">
        <v>180.3772885437065</v>
      </c>
      <c r="Z13" s="13">
        <f t="shared" si="2"/>
        <v>4.8699027315003061E-9</v>
      </c>
      <c r="AA13" s="25">
        <f t="shared" si="2"/>
        <v>3.0430979901487792E-3</v>
      </c>
      <c r="AB13">
        <v>976.46749808622394</v>
      </c>
      <c r="AC13">
        <v>982.35068766066831</v>
      </c>
      <c r="AD13">
        <v>180.00308207830531</v>
      </c>
      <c r="AE13" s="13">
        <f t="shared" si="3"/>
        <v>1.0037628091621022E-8</v>
      </c>
      <c r="AF13" s="25">
        <f t="shared" si="3"/>
        <v>6.0249823434427646E-3</v>
      </c>
      <c r="AG13">
        <v>976.46749808622394</v>
      </c>
      <c r="AH13">
        <v>984.17894134093785</v>
      </c>
      <c r="AI13">
        <v>180.00116134164861</v>
      </c>
      <c r="AJ13" s="13">
        <f t="shared" si="4"/>
        <v>1.0037628091621022E-8</v>
      </c>
      <c r="AK13" s="25">
        <f t="shared" si="4"/>
        <v>7.8972962731988089E-3</v>
      </c>
    </row>
    <row r="14" spans="1:37" x14ac:dyDescent="0.3">
      <c r="A14" s="11" t="s">
        <v>28</v>
      </c>
      <c r="B14" s="12">
        <f t="shared" si="5"/>
        <v>1024.3436141767929</v>
      </c>
      <c r="C14">
        <v>987.33053149317129</v>
      </c>
      <c r="D14">
        <v>1029.0143078904091</v>
      </c>
      <c r="E14">
        <v>4.0508451707239747E-2</v>
      </c>
      <c r="F14">
        <v>180.07248187065119</v>
      </c>
      <c r="G14" s="13">
        <f t="shared" si="6"/>
        <v>4.5596942754114267E-3</v>
      </c>
      <c r="H14">
        <v>1024.259607454969</v>
      </c>
      <c r="I14">
        <v>1024.3436141767929</v>
      </c>
      <c r="J14" s="6">
        <v>8.2010294847185915E-5</v>
      </c>
      <c r="K14">
        <v>1872.751260042191</v>
      </c>
      <c r="L14" s="13">
        <f t="shared" si="7"/>
        <v>0</v>
      </c>
      <c r="M14">
        <v>1029.0142684518501</v>
      </c>
      <c r="N14">
        <v>1029.014302855491</v>
      </c>
      <c r="O14">
        <v>180.40919389209009</v>
      </c>
      <c r="P14" s="13">
        <f t="shared" si="8"/>
        <v>4.5596557741131357E-3</v>
      </c>
      <c r="Q14" s="25">
        <f t="shared" si="0"/>
        <v>4.559689360148585E-3</v>
      </c>
      <c r="R14">
        <v>1026.7001276559261</v>
      </c>
      <c r="S14">
        <v>1028.7828886625391</v>
      </c>
      <c r="T14">
        <v>180.00082793899929</v>
      </c>
      <c r="U14" s="13">
        <f t="shared" si="1"/>
        <v>2.3005107334289621E-3</v>
      </c>
      <c r="V14" s="25">
        <f t="shared" si="1"/>
        <v>4.3337747454146782E-3</v>
      </c>
      <c r="W14">
        <v>1029.0142867844199</v>
      </c>
      <c r="X14">
        <v>1029.0143044674289</v>
      </c>
      <c r="Y14">
        <v>180.43661088210649</v>
      </c>
      <c r="Z14" s="13">
        <f t="shared" si="2"/>
        <v>4.5596736710079135E-3</v>
      </c>
      <c r="AA14" s="25">
        <f t="shared" si="2"/>
        <v>4.5596909337786741E-3</v>
      </c>
      <c r="AB14">
        <v>1029.014299645343</v>
      </c>
      <c r="AC14">
        <v>1029.014305568905</v>
      </c>
      <c r="AD14">
        <v>180.0370130696858</v>
      </c>
      <c r="AE14" s="13">
        <f t="shared" si="3"/>
        <v>4.5596862262900755E-3</v>
      </c>
      <c r="AF14" s="25">
        <f t="shared" si="3"/>
        <v>4.5596920090780731E-3</v>
      </c>
      <c r="AG14">
        <v>1026.8356880021729</v>
      </c>
      <c r="AH14">
        <v>1028.7964453217439</v>
      </c>
      <c r="AI14">
        <v>180.0013523369096</v>
      </c>
      <c r="AJ14" s="13">
        <f t="shared" si="4"/>
        <v>2.432849476376845E-3</v>
      </c>
      <c r="AK14" s="25">
        <f t="shared" si="4"/>
        <v>4.3470092294464044E-3</v>
      </c>
    </row>
    <row r="15" spans="1:37" x14ac:dyDescent="0.3">
      <c r="A15" s="11" t="s">
        <v>29</v>
      </c>
      <c r="B15" s="12">
        <f t="shared" si="5"/>
        <v>1301.9779300002201</v>
      </c>
      <c r="C15">
        <v>1257.4561275899739</v>
      </c>
      <c r="D15">
        <v>1368.921373998558</v>
      </c>
      <c r="E15">
        <v>8.1425601590980293E-2</v>
      </c>
      <c r="F15">
        <v>180.09827399253851</v>
      </c>
      <c r="G15" s="13">
        <f t="shared" si="6"/>
        <v>5.14167271624386E-2</v>
      </c>
      <c r="H15">
        <v>1273.8140373333399</v>
      </c>
      <c r="I15">
        <v>1301.9779300002201</v>
      </c>
      <c r="J15" s="6">
        <v>2.163162064265926E-2</v>
      </c>
      <c r="K15">
        <v>3600.0070791244511</v>
      </c>
      <c r="L15" s="13">
        <f t="shared" si="7"/>
        <v>0</v>
      </c>
      <c r="M15">
        <v>1304.5387571212821</v>
      </c>
      <c r="N15">
        <v>1313.771629173315</v>
      </c>
      <c r="O15">
        <v>180.40476837929461</v>
      </c>
      <c r="P15" s="13">
        <f t="shared" si="8"/>
        <v>1.9668744469896774E-3</v>
      </c>
      <c r="Q15" s="25">
        <f t="shared" si="0"/>
        <v>9.0582942316793889E-3</v>
      </c>
      <c r="R15">
        <v>1312.8483733389151</v>
      </c>
      <c r="S15">
        <v>1317.771663308617</v>
      </c>
      <c r="T15">
        <v>180.00142906100371</v>
      </c>
      <c r="U15" s="13">
        <f t="shared" si="1"/>
        <v>8.3491763479378658E-3</v>
      </c>
      <c r="V15" s="25">
        <f t="shared" si="1"/>
        <v>1.213056914750792E-2</v>
      </c>
      <c r="W15">
        <v>1312.5893086206099</v>
      </c>
      <c r="X15">
        <v>1316.23932067638</v>
      </c>
      <c r="Y15">
        <v>180.37256075351621</v>
      </c>
      <c r="Z15" s="13">
        <f t="shared" si="2"/>
        <v>8.1501985370735289E-3</v>
      </c>
      <c r="AA15" s="25">
        <f t="shared" si="2"/>
        <v>1.0953634733391719E-2</v>
      </c>
      <c r="AB15">
        <v>1312.5893086206099</v>
      </c>
      <c r="AC15">
        <v>1333.997640842588</v>
      </c>
      <c r="AD15">
        <v>180.00208351170289</v>
      </c>
      <c r="AE15" s="13">
        <f t="shared" si="3"/>
        <v>8.1501985370735289E-3</v>
      </c>
      <c r="AF15" s="25">
        <f t="shared" si="3"/>
        <v>2.459312873480311E-2</v>
      </c>
      <c r="AG15">
        <v>1305.6761271196269</v>
      </c>
      <c r="AH15">
        <v>1321.8654153644941</v>
      </c>
      <c r="AI15">
        <v>180.0039249242283</v>
      </c>
      <c r="AJ15" s="13">
        <f t="shared" si="4"/>
        <v>2.8404453210709867E-3</v>
      </c>
      <c r="AK15" s="25">
        <f t="shared" si="4"/>
        <v>1.5274825253198116E-2</v>
      </c>
    </row>
    <row r="16" spans="1:37" x14ac:dyDescent="0.3">
      <c r="A16" s="11" t="s">
        <v>30</v>
      </c>
      <c r="B16" s="12">
        <f t="shared" si="5"/>
        <v>1308.771031829418</v>
      </c>
      <c r="C16">
        <v>1218.140257026897</v>
      </c>
      <c r="D16">
        <v>1371.3491999632879</v>
      </c>
      <c r="E16">
        <v>0.1117213200988425</v>
      </c>
      <c r="F16">
        <v>180.02985906600949</v>
      </c>
      <c r="G16" s="13">
        <f t="shared" si="6"/>
        <v>4.7814450818335484E-2</v>
      </c>
      <c r="H16">
        <v>1233.968518578559</v>
      </c>
      <c r="I16">
        <v>1313.128261530007</v>
      </c>
      <c r="J16" s="6">
        <v>6.0283328956162723E-2</v>
      </c>
      <c r="K16">
        <v>3600.0096309185028</v>
      </c>
      <c r="L16" s="13">
        <f t="shared" si="7"/>
        <v>3.3292528598362729E-3</v>
      </c>
      <c r="M16">
        <v>1318.106553022664</v>
      </c>
      <c r="N16">
        <v>1331.5971230928569</v>
      </c>
      <c r="O16">
        <v>181.2211326537828</v>
      </c>
      <c r="P16" s="13">
        <f t="shared" si="8"/>
        <v>7.1330438756706561E-3</v>
      </c>
      <c r="Q16" s="25">
        <f t="shared" si="0"/>
        <v>1.7440859178807076E-2</v>
      </c>
      <c r="R16">
        <v>1313.543664859272</v>
      </c>
      <c r="S16">
        <v>1328.26135001425</v>
      </c>
      <c r="T16">
        <v>180.0006566153956</v>
      </c>
      <c r="U16" s="13">
        <f t="shared" si="1"/>
        <v>3.6466524042656464E-3</v>
      </c>
      <c r="V16" s="25">
        <f t="shared" si="1"/>
        <v>1.4892076391382316E-2</v>
      </c>
      <c r="W16">
        <v>1316.125033285397</v>
      </c>
      <c r="X16">
        <v>1330.037348518609</v>
      </c>
      <c r="Y16">
        <v>180.41675390470189</v>
      </c>
      <c r="Z16" s="13">
        <f t="shared" si="2"/>
        <v>5.6190130107780858E-3</v>
      </c>
      <c r="AA16" s="25">
        <f t="shared" si="2"/>
        <v>1.6249073498719326E-2</v>
      </c>
      <c r="AB16">
        <v>1308.771031829418</v>
      </c>
      <c r="AC16">
        <v>1323.7058989382631</v>
      </c>
      <c r="AD16">
        <v>180.00318054279779</v>
      </c>
      <c r="AE16" s="13">
        <f t="shared" si="3"/>
        <v>0</v>
      </c>
      <c r="AF16" s="25">
        <f t="shared" si="3"/>
        <v>1.1411367416933825E-2</v>
      </c>
      <c r="AG16">
        <v>1318.0484209418721</v>
      </c>
      <c r="AH16">
        <v>1330.3516268356809</v>
      </c>
      <c r="AI16">
        <v>180.0007286766544</v>
      </c>
      <c r="AJ16" s="13">
        <f t="shared" si="4"/>
        <v>7.0886265716670407E-3</v>
      </c>
      <c r="AK16" s="25">
        <f t="shared" si="4"/>
        <v>1.6489205889663724E-2</v>
      </c>
    </row>
    <row r="17" spans="1:37" x14ac:dyDescent="0.3">
      <c r="A17" s="11" t="s">
        <v>31</v>
      </c>
      <c r="B17" s="12">
        <f t="shared" si="5"/>
        <v>1223.586591598023</v>
      </c>
      <c r="C17">
        <v>1162.158676777123</v>
      </c>
      <c r="D17">
        <v>1247.793433608193</v>
      </c>
      <c r="E17">
        <v>6.8628952937702006E-2</v>
      </c>
      <c r="F17">
        <v>180.20154404640201</v>
      </c>
      <c r="G17" s="13">
        <f t="shared" si="6"/>
        <v>1.978351362820633E-2</v>
      </c>
      <c r="H17">
        <v>1197.216856372529</v>
      </c>
      <c r="I17">
        <v>1223.586591598023</v>
      </c>
      <c r="J17" s="6">
        <v>2.1551180281449488E-2</v>
      </c>
      <c r="K17">
        <v>3600.010470867157</v>
      </c>
      <c r="L17" s="13">
        <f t="shared" si="7"/>
        <v>0</v>
      </c>
      <c r="M17">
        <v>1230.6883339943131</v>
      </c>
      <c r="N17">
        <v>1232.0907027818589</v>
      </c>
      <c r="O17">
        <v>180.39480736068799</v>
      </c>
      <c r="P17" s="13">
        <f t="shared" si="8"/>
        <v>5.8040374461893265E-3</v>
      </c>
      <c r="Q17" s="25">
        <f t="shared" si="0"/>
        <v>6.9501506817996449E-3</v>
      </c>
      <c r="R17">
        <v>1230.6883339943131</v>
      </c>
      <c r="S17">
        <v>1232.4851701992411</v>
      </c>
      <c r="T17">
        <v>180.0008276161912</v>
      </c>
      <c r="U17" s="13">
        <f t="shared" si="1"/>
        <v>5.8040374461893265E-3</v>
      </c>
      <c r="V17" s="25">
        <f t="shared" si="1"/>
        <v>7.2725368701502553E-3</v>
      </c>
      <c r="W17">
        <v>1228.0866726811171</v>
      </c>
      <c r="X17">
        <v>1232.598812551526</v>
      </c>
      <c r="Y17">
        <v>180.42935465748889</v>
      </c>
      <c r="Z17" s="13">
        <f t="shared" si="2"/>
        <v>3.6777790096709853E-3</v>
      </c>
      <c r="AA17" s="25">
        <f t="shared" si="2"/>
        <v>7.3654132984024012E-3</v>
      </c>
      <c r="AB17">
        <v>1223.5865936293951</v>
      </c>
      <c r="AC17">
        <v>1231.1407939987339</v>
      </c>
      <c r="AD17">
        <v>180.0009632300935</v>
      </c>
      <c r="AE17" s="13">
        <f t="shared" si="3"/>
        <v>1.6601784615344938E-9</v>
      </c>
      <c r="AF17" s="25">
        <f t="shared" si="3"/>
        <v>6.1738192070615837E-3</v>
      </c>
      <c r="AG17">
        <v>1228.0866726811171</v>
      </c>
      <c r="AH17">
        <v>1235.4453207372651</v>
      </c>
      <c r="AI17">
        <v>180.0196644351818</v>
      </c>
      <c r="AJ17" s="13">
        <f t="shared" si="4"/>
        <v>3.6777790096709853E-3</v>
      </c>
      <c r="AK17" s="25">
        <f t="shared" si="4"/>
        <v>9.6917776156360148E-3</v>
      </c>
    </row>
    <row r="18" spans="1:37" x14ac:dyDescent="0.3">
      <c r="A18" s="11" t="s">
        <v>32</v>
      </c>
      <c r="B18" s="12">
        <f t="shared" si="5"/>
        <v>1253.403417546039</v>
      </c>
      <c r="C18">
        <v>1177.749015045335</v>
      </c>
      <c r="D18">
        <v>1289.570671989517</v>
      </c>
      <c r="E18">
        <v>8.671231392977212E-2</v>
      </c>
      <c r="F18">
        <v>180.03576016426089</v>
      </c>
      <c r="G18" s="13">
        <f t="shared" si="6"/>
        <v>2.8855238415008966E-2</v>
      </c>
      <c r="H18">
        <v>1195.9554540780521</v>
      </c>
      <c r="I18">
        <v>1253.403417546039</v>
      </c>
      <c r="J18" s="6">
        <v>4.5833578131181663E-2</v>
      </c>
      <c r="K18">
        <v>3600.0265371799469</v>
      </c>
      <c r="L18" s="13">
        <f t="shared" si="7"/>
        <v>0</v>
      </c>
      <c r="M18">
        <v>1259.4026342689069</v>
      </c>
      <c r="N18">
        <v>1274.876785405804</v>
      </c>
      <c r="O18">
        <v>180.3887731138035</v>
      </c>
      <c r="P18" s="13">
        <f t="shared" si="8"/>
        <v>4.7863414435341247E-3</v>
      </c>
      <c r="Q18" s="25">
        <f t="shared" si="0"/>
        <v>1.7132048276847951E-2</v>
      </c>
      <c r="R18">
        <v>1263.979530069055</v>
      </c>
      <c r="S18">
        <v>1269.6933165716939</v>
      </c>
      <c r="T18">
        <v>180.51272169039581</v>
      </c>
      <c r="U18" s="13">
        <f t="shared" si="1"/>
        <v>8.4379158178157446E-3</v>
      </c>
      <c r="V18" s="25">
        <f t="shared" si="1"/>
        <v>1.2996533117444253E-2</v>
      </c>
      <c r="W18">
        <v>1256.3249944583131</v>
      </c>
      <c r="X18">
        <v>1265.8061979471199</v>
      </c>
      <c r="Y18">
        <v>180.38183286899579</v>
      </c>
      <c r="Z18" s="13">
        <f t="shared" si="2"/>
        <v>2.3309150680265824E-3</v>
      </c>
      <c r="AA18" s="25">
        <f t="shared" si="2"/>
        <v>9.8952820994884106E-3</v>
      </c>
      <c r="AB18">
        <v>1258.829315408489</v>
      </c>
      <c r="AC18">
        <v>1270.198501103175</v>
      </c>
      <c r="AD18">
        <v>180.00078962150729</v>
      </c>
      <c r="AE18" s="13">
        <f t="shared" si="3"/>
        <v>4.3289317601136416E-3</v>
      </c>
      <c r="AF18" s="25">
        <f t="shared" si="3"/>
        <v>1.3399583344058549E-2</v>
      </c>
      <c r="AG18">
        <v>1279.4268893822459</v>
      </c>
      <c r="AH18">
        <v>1282.0268896497601</v>
      </c>
      <c r="AI18">
        <v>180.0024679533206</v>
      </c>
      <c r="AJ18" s="13">
        <f t="shared" si="4"/>
        <v>2.0762247391312091E-2</v>
      </c>
      <c r="AK18" s="25">
        <f t="shared" si="4"/>
        <v>2.2836599695699861E-2</v>
      </c>
    </row>
    <row r="19" spans="1:37" x14ac:dyDescent="0.3">
      <c r="A19" s="11" t="s">
        <v>33</v>
      </c>
      <c r="B19" s="12">
        <f t="shared" si="5"/>
        <v>1087.37988999664</v>
      </c>
      <c r="C19">
        <v>1072.499772135455</v>
      </c>
      <c r="D19">
        <v>1087.379894820768</v>
      </c>
      <c r="E19">
        <v>1.3684382759132569E-2</v>
      </c>
      <c r="F19">
        <v>180.0079300403595</v>
      </c>
      <c r="G19" s="13">
        <f t="shared" si="6"/>
        <v>4.436469693553621E-9</v>
      </c>
      <c r="H19">
        <v>1087.271397630052</v>
      </c>
      <c r="I19">
        <v>1087.3798920240349</v>
      </c>
      <c r="J19" s="6">
        <v>9.9775979654164064E-5</v>
      </c>
      <c r="K19">
        <v>153.92142200469971</v>
      </c>
      <c r="L19" s="13">
        <f t="shared" si="7"/>
        <v>1.8644770824930855E-9</v>
      </c>
      <c r="M19">
        <v>1087.37988999664</v>
      </c>
      <c r="N19">
        <v>1087.3798943383549</v>
      </c>
      <c r="O19">
        <v>180.31339664740949</v>
      </c>
      <c r="P19" s="13">
        <f t="shared" si="8"/>
        <v>0</v>
      </c>
      <c r="Q19" s="25">
        <f t="shared" si="0"/>
        <v>3.992822494185689E-9</v>
      </c>
      <c r="R19">
        <v>1087.379892475732</v>
      </c>
      <c r="S19">
        <v>1087.3798945862641</v>
      </c>
      <c r="T19">
        <v>180.11196323360781</v>
      </c>
      <c r="U19" s="13">
        <f t="shared" si="1"/>
        <v>2.2798766472503379E-9</v>
      </c>
      <c r="V19" s="25">
        <f t="shared" si="1"/>
        <v>4.2208101170902554E-9</v>
      </c>
      <c r="W19">
        <v>1087.379894820768</v>
      </c>
      <c r="X19">
        <v>1087.379894820768</v>
      </c>
      <c r="Y19">
        <v>180.34260923649421</v>
      </c>
      <c r="Z19" s="13">
        <f t="shared" si="2"/>
        <v>4.436469693553621E-9</v>
      </c>
      <c r="AA19" s="25">
        <f t="shared" si="2"/>
        <v>4.436469693553621E-9</v>
      </c>
      <c r="AB19">
        <v>1087.379894820768</v>
      </c>
      <c r="AC19">
        <v>1087.379894820768</v>
      </c>
      <c r="AD19">
        <v>180.16549778290209</v>
      </c>
      <c r="AE19" s="13">
        <f t="shared" si="3"/>
        <v>4.436469693553621E-9</v>
      </c>
      <c r="AF19" s="25">
        <f t="shared" si="3"/>
        <v>4.436469693553621E-9</v>
      </c>
      <c r="AG19">
        <v>1087.379894820768</v>
      </c>
      <c r="AH19">
        <v>1087.379894820768</v>
      </c>
      <c r="AI19">
        <v>180.19897525375711</v>
      </c>
      <c r="AJ19" s="13">
        <f t="shared" si="4"/>
        <v>4.436469693553621E-9</v>
      </c>
      <c r="AK19" s="25">
        <f t="shared" si="4"/>
        <v>4.436469693553621E-9</v>
      </c>
    </row>
    <row r="20" spans="1:37" x14ac:dyDescent="0.3">
      <c r="A20" s="11" t="s">
        <v>34</v>
      </c>
      <c r="B20" s="12">
        <f t="shared" si="5"/>
        <v>1593.498170275064</v>
      </c>
      <c r="C20">
        <v>1588.309076640089</v>
      </c>
      <c r="D20">
        <v>1593.498178843538</v>
      </c>
      <c r="E20">
        <v>3.2564217972402771E-3</v>
      </c>
      <c r="F20">
        <v>180.00862884521479</v>
      </c>
      <c r="G20" s="13">
        <f t="shared" si="6"/>
        <v>5.3771470332621497E-9</v>
      </c>
      <c r="H20">
        <v>1593.3433069772159</v>
      </c>
      <c r="I20">
        <v>1593.498176395012</v>
      </c>
      <c r="J20" s="6">
        <v>9.7188324461404716E-5</v>
      </c>
      <c r="K20">
        <v>138.39770102500921</v>
      </c>
      <c r="L20" s="13">
        <f t="shared" si="7"/>
        <v>3.8405742319850603E-9</v>
      </c>
      <c r="M20">
        <v>1593.498178843538</v>
      </c>
      <c r="N20">
        <v>1593.498178843538</v>
      </c>
      <c r="O20">
        <v>180.18415979649291</v>
      </c>
      <c r="P20" s="13">
        <f t="shared" si="8"/>
        <v>5.3771470332621497E-9</v>
      </c>
      <c r="Q20" s="25">
        <f t="shared" si="0"/>
        <v>5.3771470332621497E-9</v>
      </c>
      <c r="R20">
        <v>1593.498170275064</v>
      </c>
      <c r="S20">
        <v>1593.4981779007251</v>
      </c>
      <c r="T20">
        <v>180.149636366294</v>
      </c>
      <c r="U20" s="13">
        <f t="shared" si="1"/>
        <v>0</v>
      </c>
      <c r="V20" s="25">
        <f t="shared" si="1"/>
        <v>4.785484663708718E-9</v>
      </c>
      <c r="W20">
        <v>1593.4981778535259</v>
      </c>
      <c r="X20">
        <v>1593.498178744537</v>
      </c>
      <c r="Y20">
        <v>180.22499217520229</v>
      </c>
      <c r="Z20" s="13">
        <f t="shared" si="2"/>
        <v>4.7558648386448083E-9</v>
      </c>
      <c r="AA20" s="25">
        <f t="shared" si="2"/>
        <v>5.3150189422199596E-9</v>
      </c>
      <c r="AB20">
        <v>1593.498178843538</v>
      </c>
      <c r="AC20">
        <v>1593.498178843538</v>
      </c>
      <c r="AD20">
        <v>180.11166892178591</v>
      </c>
      <c r="AE20" s="13">
        <f t="shared" si="3"/>
        <v>5.3771470332621497E-9</v>
      </c>
      <c r="AF20" s="25">
        <f t="shared" si="3"/>
        <v>5.3771470332621497E-9</v>
      </c>
      <c r="AG20">
        <v>1593.498178843538</v>
      </c>
      <c r="AH20">
        <v>1593.498178843538</v>
      </c>
      <c r="AI20">
        <v>180.13065550578759</v>
      </c>
      <c r="AJ20" s="13">
        <f t="shared" si="4"/>
        <v>5.3771470332621497E-9</v>
      </c>
      <c r="AK20" s="25">
        <f t="shared" si="4"/>
        <v>5.3771470332621497E-9</v>
      </c>
    </row>
    <row r="21" spans="1:37" x14ac:dyDescent="0.3">
      <c r="A21" s="11" t="s">
        <v>35</v>
      </c>
      <c r="B21" s="12">
        <f t="shared" si="5"/>
        <v>1026.791164487305</v>
      </c>
      <c r="C21">
        <v>991.92055511879721</v>
      </c>
      <c r="D21">
        <v>1028.1320620357089</v>
      </c>
      <c r="E21">
        <v>3.5220676656277247E-2</v>
      </c>
      <c r="F21">
        <v>180.0102360248566</v>
      </c>
      <c r="G21" s="13">
        <f t="shared" si="6"/>
        <v>1.3059106805554826E-3</v>
      </c>
      <c r="H21">
        <v>1016.997162857271</v>
      </c>
      <c r="I21">
        <v>1026.791164487305</v>
      </c>
      <c r="J21" s="6">
        <v>9.5384553050021151E-3</v>
      </c>
      <c r="K21">
        <v>3600.0420410633092</v>
      </c>
      <c r="L21" s="13">
        <f t="shared" si="7"/>
        <v>0</v>
      </c>
      <c r="M21">
        <v>1028.132056118287</v>
      </c>
      <c r="N21">
        <v>1028.132061411344</v>
      </c>
      <c r="O21">
        <v>180.4163396760938</v>
      </c>
      <c r="P21" s="13">
        <f t="shared" si="8"/>
        <v>1.3059049175316436E-3</v>
      </c>
      <c r="Q21" s="25">
        <f t="shared" si="0"/>
        <v>1.3059100724815615E-3</v>
      </c>
      <c r="R21">
        <v>1028.1320620357089</v>
      </c>
      <c r="S21">
        <v>1028.1320620357089</v>
      </c>
      <c r="T21">
        <v>180.0010604821029</v>
      </c>
      <c r="U21" s="13">
        <f t="shared" si="1"/>
        <v>1.3059106805554826E-3</v>
      </c>
      <c r="V21" s="25">
        <f t="shared" si="1"/>
        <v>1.3059106805554826E-3</v>
      </c>
      <c r="W21">
        <v>1028.1320620357089</v>
      </c>
      <c r="X21">
        <v>1028.1320620357089</v>
      </c>
      <c r="Y21">
        <v>180.3734559860022</v>
      </c>
      <c r="Z21" s="13">
        <f t="shared" si="2"/>
        <v>1.3059106805554826E-3</v>
      </c>
      <c r="AA21" s="25">
        <f t="shared" si="2"/>
        <v>1.3059106805554826E-3</v>
      </c>
      <c r="AB21">
        <v>1028.1320547749469</v>
      </c>
      <c r="AC21">
        <v>1028.132060284516</v>
      </c>
      <c r="AD21">
        <v>180.00161043060359</v>
      </c>
      <c r="AE21" s="13">
        <f t="shared" si="3"/>
        <v>1.3059036092421959E-3</v>
      </c>
      <c r="AF21" s="25">
        <f t="shared" si="3"/>
        <v>1.3059089750548896E-3</v>
      </c>
      <c r="AG21">
        <v>1027.509291309631</v>
      </c>
      <c r="AH21">
        <v>1028.069781299756</v>
      </c>
      <c r="AI21">
        <v>180.08173083020381</v>
      </c>
      <c r="AJ21" s="13">
        <f t="shared" si="4"/>
        <v>6.99389366760434E-4</v>
      </c>
      <c r="AK21" s="25">
        <f t="shared" si="4"/>
        <v>1.2452549814152593E-3</v>
      </c>
    </row>
    <row r="22" spans="1:37" x14ac:dyDescent="0.3">
      <c r="A22" s="11" t="s">
        <v>36</v>
      </c>
      <c r="B22" s="12">
        <f t="shared" si="5"/>
        <v>1325.892681646169</v>
      </c>
      <c r="C22">
        <v>1267.3165725369529</v>
      </c>
      <c r="D22">
        <v>1373.2300848166551</v>
      </c>
      <c r="E22">
        <v>7.7127288027514285E-2</v>
      </c>
      <c r="F22">
        <v>180.68756794929499</v>
      </c>
      <c r="G22" s="13">
        <f t="shared" si="6"/>
        <v>3.5702288598285455E-2</v>
      </c>
      <c r="H22">
        <v>1296.888539279528</v>
      </c>
      <c r="I22">
        <v>1326.861008202018</v>
      </c>
      <c r="J22" s="6">
        <v>2.2589004226679098E-2</v>
      </c>
      <c r="K22">
        <v>3600.0266108512878</v>
      </c>
      <c r="L22" s="13">
        <f t="shared" si="7"/>
        <v>7.3032046202016769E-4</v>
      </c>
      <c r="M22">
        <v>1327.2520611729419</v>
      </c>
      <c r="N22">
        <v>1336.419465735793</v>
      </c>
      <c r="O22">
        <v>180.56911639279571</v>
      </c>
      <c r="P22" s="13">
        <f t="shared" si="8"/>
        <v>1.0252560750883774E-3</v>
      </c>
      <c r="Q22" s="25">
        <f t="shared" si="0"/>
        <v>7.9393937649270621E-3</v>
      </c>
      <c r="R22">
        <v>1334.144597952896</v>
      </c>
      <c r="S22">
        <v>1335.438273302831</v>
      </c>
      <c r="T22">
        <v>180.0007657910115</v>
      </c>
      <c r="U22" s="13">
        <f t="shared" si="1"/>
        <v>6.2236683413033215E-3</v>
      </c>
      <c r="V22" s="25">
        <f t="shared" si="1"/>
        <v>7.1993697444733429E-3</v>
      </c>
      <c r="W22">
        <v>1333.1762692221259</v>
      </c>
      <c r="X22">
        <v>1336.677384470202</v>
      </c>
      <c r="Y22">
        <v>180.39936510538101</v>
      </c>
      <c r="Z22" s="13">
        <f t="shared" si="2"/>
        <v>5.4933462389384303E-3</v>
      </c>
      <c r="AA22" s="25">
        <f t="shared" si="2"/>
        <v>8.1339183580402923E-3</v>
      </c>
      <c r="AB22">
        <v>1325.892681646169</v>
      </c>
      <c r="AC22">
        <v>1335.8109812324849</v>
      </c>
      <c r="AD22">
        <v>180.0009824023</v>
      </c>
      <c r="AE22" s="13">
        <f t="shared" si="3"/>
        <v>0</v>
      </c>
      <c r="AF22" s="25">
        <f t="shared" si="3"/>
        <v>7.4804693649879782E-3</v>
      </c>
      <c r="AG22">
        <v>1334.1446023822459</v>
      </c>
      <c r="AH22">
        <v>1339.6275996750289</v>
      </c>
      <c r="AI22">
        <v>180.00146450018511</v>
      </c>
      <c r="AJ22" s="13">
        <f t="shared" si="4"/>
        <v>6.2236716819582556E-3</v>
      </c>
      <c r="AK22" s="25">
        <f t="shared" si="4"/>
        <v>1.0358996786834442E-2</v>
      </c>
    </row>
    <row r="23" spans="1:37" x14ac:dyDescent="0.3">
      <c r="A23" s="11" t="s">
        <v>37</v>
      </c>
      <c r="B23" s="12">
        <f t="shared" si="5"/>
        <v>1470.2104456845721</v>
      </c>
      <c r="C23">
        <v>1443.874877333335</v>
      </c>
      <c r="D23">
        <v>1474.965113453457</v>
      </c>
      <c r="E23">
        <v>2.1078624732572271E-2</v>
      </c>
      <c r="F23">
        <v>180.05879783630371</v>
      </c>
      <c r="G23" s="13">
        <f t="shared" si="6"/>
        <v>3.2340048887838091E-3</v>
      </c>
      <c r="H23">
        <v>1459.2534141287749</v>
      </c>
      <c r="I23">
        <v>1470.2104456845721</v>
      </c>
      <c r="J23" s="6">
        <v>7.4526960327062344E-3</v>
      </c>
      <c r="K23">
        <v>3600.033811807632</v>
      </c>
      <c r="L23" s="13">
        <f t="shared" si="7"/>
        <v>0</v>
      </c>
      <c r="M23">
        <v>1471.252277628827</v>
      </c>
      <c r="N23">
        <v>1473.8166980008871</v>
      </c>
      <c r="O23">
        <v>180.38738973210559</v>
      </c>
      <c r="P23" s="13">
        <f t="shared" si="8"/>
        <v>7.0862776639422009E-4</v>
      </c>
      <c r="Q23" s="25">
        <f t="shared" si="0"/>
        <v>2.4528817128869245E-3</v>
      </c>
      <c r="R23">
        <v>1470.2104456845721</v>
      </c>
      <c r="S23">
        <v>1473.8001526017979</v>
      </c>
      <c r="T23">
        <v>180.00129538770409</v>
      </c>
      <c r="U23" s="13">
        <f t="shared" si="1"/>
        <v>0</v>
      </c>
      <c r="V23" s="25">
        <f t="shared" si="1"/>
        <v>2.441627950449209E-3</v>
      </c>
      <c r="W23">
        <v>1470.2104456845721</v>
      </c>
      <c r="X23">
        <v>1472.3174841610701</v>
      </c>
      <c r="Y23">
        <v>180.3768905732955</v>
      </c>
      <c r="Z23" s="13">
        <f t="shared" si="2"/>
        <v>0</v>
      </c>
      <c r="AA23" s="25">
        <f t="shared" si="2"/>
        <v>1.4331543369744742E-3</v>
      </c>
      <c r="AB23">
        <v>1471.2522805465289</v>
      </c>
      <c r="AC23">
        <v>1473.747015029712</v>
      </c>
      <c r="AD23">
        <v>180.00086047229709</v>
      </c>
      <c r="AE23" s="13">
        <f t="shared" si="3"/>
        <v>7.0862975094138851E-4</v>
      </c>
      <c r="AF23" s="25">
        <f t="shared" si="3"/>
        <v>2.4054851164475271E-3</v>
      </c>
      <c r="AG23">
        <v>1470.210445684573</v>
      </c>
      <c r="AH23">
        <v>1473.531208362763</v>
      </c>
      <c r="AI23">
        <v>180.17422648863871</v>
      </c>
      <c r="AJ23" s="13">
        <f t="shared" si="4"/>
        <v>6.1861531758430777E-16</v>
      </c>
      <c r="AK23" s="25">
        <f t="shared" si="4"/>
        <v>2.2586988739864986E-3</v>
      </c>
    </row>
    <row r="24" spans="1:37" x14ac:dyDescent="0.3">
      <c r="A24" s="11" t="s">
        <v>38</v>
      </c>
      <c r="B24" s="12">
        <f t="shared" si="5"/>
        <v>954.97414541421358</v>
      </c>
      <c r="C24">
        <v>895.73089307098587</v>
      </c>
      <c r="D24">
        <v>973.05570609240863</v>
      </c>
      <c r="E24">
        <v>7.9465967402773743E-2</v>
      </c>
      <c r="F24">
        <v>180.02606582641599</v>
      </c>
      <c r="G24" s="13">
        <f t="shared" si="6"/>
        <v>1.893408399067421E-2</v>
      </c>
      <c r="H24">
        <v>910.29783371083045</v>
      </c>
      <c r="I24">
        <v>954.97414541421358</v>
      </c>
      <c r="J24" s="6">
        <v>4.678274476635641E-2</v>
      </c>
      <c r="K24">
        <v>3600.0254049301152</v>
      </c>
      <c r="L24" s="13">
        <f t="shared" si="7"/>
        <v>0</v>
      </c>
      <c r="M24">
        <v>960.37207412437567</v>
      </c>
      <c r="N24">
        <v>965.60561673944017</v>
      </c>
      <c r="O24">
        <v>180.7289646653866</v>
      </c>
      <c r="P24" s="13">
        <f t="shared" si="8"/>
        <v>5.6524343994891887E-3</v>
      </c>
      <c r="Q24" s="25">
        <f t="shared" si="0"/>
        <v>1.1132732101993458E-2</v>
      </c>
      <c r="R24">
        <v>955.17347673957352</v>
      </c>
      <c r="S24">
        <v>963.48816963239278</v>
      </c>
      <c r="T24">
        <v>180.00073212700079</v>
      </c>
      <c r="U24" s="13">
        <f t="shared" si="1"/>
        <v>2.0872955180737039E-4</v>
      </c>
      <c r="V24" s="25">
        <f t="shared" si="1"/>
        <v>8.9154499721940655E-3</v>
      </c>
      <c r="W24">
        <v>954.97417031218549</v>
      </c>
      <c r="X24">
        <v>961.15111077267443</v>
      </c>
      <c r="Y24">
        <v>180.40771770959839</v>
      </c>
      <c r="Z24" s="13">
        <f t="shared" si="2"/>
        <v>2.6071880617189013E-8</v>
      </c>
      <c r="AA24" s="25">
        <f t="shared" si="2"/>
        <v>6.468201666110689E-3</v>
      </c>
      <c r="AB24">
        <v>954.9741712511958</v>
      </c>
      <c r="AC24">
        <v>959.87146905773898</v>
      </c>
      <c r="AD24">
        <v>180.0013861318817</v>
      </c>
      <c r="AE24" s="13">
        <f t="shared" si="3"/>
        <v>2.7055164102365046E-8</v>
      </c>
      <c r="AF24" s="25">
        <f t="shared" si="3"/>
        <v>5.1282264206233726E-3</v>
      </c>
      <c r="AG24">
        <v>955.17347673957352</v>
      </c>
      <c r="AH24">
        <v>964.85346212399236</v>
      </c>
      <c r="AI24">
        <v>180.04070510109889</v>
      </c>
      <c r="AJ24" s="13">
        <f t="shared" si="4"/>
        <v>2.0872955180737039E-4</v>
      </c>
      <c r="AK24" s="25">
        <f t="shared" si="4"/>
        <v>1.0345114322957602E-2</v>
      </c>
    </row>
    <row r="25" spans="1:37" x14ac:dyDescent="0.3">
      <c r="A25" s="11" t="s">
        <v>39</v>
      </c>
      <c r="B25" s="12">
        <f t="shared" si="5"/>
        <v>1383.882825482779</v>
      </c>
      <c r="C25">
        <v>1282.960417993798</v>
      </c>
      <c r="D25">
        <v>1396.787758447532</v>
      </c>
      <c r="E25">
        <v>8.1492223686330939E-2</v>
      </c>
      <c r="F25">
        <v>180.62070488929751</v>
      </c>
      <c r="G25" s="13">
        <f t="shared" si="6"/>
        <v>9.3251630319575816E-3</v>
      </c>
      <c r="H25">
        <v>1314.296198081302</v>
      </c>
      <c r="I25">
        <v>1384.760009535767</v>
      </c>
      <c r="J25" s="6">
        <v>5.0885215466387697E-2</v>
      </c>
      <c r="K25">
        <v>3600.855226039886</v>
      </c>
      <c r="L25" s="13">
        <f t="shared" si="7"/>
        <v>6.3385717116765344E-4</v>
      </c>
      <c r="M25">
        <v>1383.8828309905989</v>
      </c>
      <c r="N25">
        <v>1384.231829299182</v>
      </c>
      <c r="O25">
        <v>180.53828560829859</v>
      </c>
      <c r="P25" s="13">
        <f t="shared" si="8"/>
        <v>3.979975599799534E-9</v>
      </c>
      <c r="Q25" s="25">
        <f t="shared" si="0"/>
        <v>2.5219173905218655E-4</v>
      </c>
      <c r="R25">
        <v>1384.379329728069</v>
      </c>
      <c r="S25">
        <v>1384.379329728069</v>
      </c>
      <c r="T25">
        <v>180.00091750000141</v>
      </c>
      <c r="U25" s="13">
        <f t="shared" si="1"/>
        <v>3.5877621728327199E-4</v>
      </c>
      <c r="V25" s="25">
        <f t="shared" si="1"/>
        <v>3.5877621728327199E-4</v>
      </c>
      <c r="W25">
        <v>1383.8828309905989</v>
      </c>
      <c r="X25">
        <v>1384.1339787440411</v>
      </c>
      <c r="Y25">
        <v>180.41310981729191</v>
      </c>
      <c r="Z25" s="13">
        <f t="shared" si="2"/>
        <v>3.979975599799534E-9</v>
      </c>
      <c r="AA25" s="25">
        <f t="shared" si="2"/>
        <v>1.8148448455124398E-4</v>
      </c>
      <c r="AB25">
        <v>1384.379329728069</v>
      </c>
      <c r="AC25">
        <v>1395.481175216082</v>
      </c>
      <c r="AD25">
        <v>180.00074804820471</v>
      </c>
      <c r="AE25" s="13">
        <f t="shared" si="3"/>
        <v>3.5877621728327199E-4</v>
      </c>
      <c r="AF25" s="25">
        <f t="shared" si="3"/>
        <v>8.3810200688463326E-3</v>
      </c>
      <c r="AG25">
        <v>1383.882825482779</v>
      </c>
      <c r="AH25">
        <v>1384.1325290009061</v>
      </c>
      <c r="AI25">
        <v>180.00175125971441</v>
      </c>
      <c r="AJ25" s="13">
        <f t="shared" si="4"/>
        <v>0</v>
      </c>
      <c r="AK25" s="25">
        <f t="shared" si="4"/>
        <v>1.8043689359315785E-4</v>
      </c>
    </row>
    <row r="26" spans="1:37" x14ac:dyDescent="0.3">
      <c r="A26" s="11" t="s">
        <v>40</v>
      </c>
      <c r="B26" s="12">
        <f t="shared" si="5"/>
        <v>1352.1695520484229</v>
      </c>
      <c r="C26">
        <v>1286.0381782698259</v>
      </c>
      <c r="D26">
        <v>1368.751984242246</v>
      </c>
      <c r="E26">
        <v>6.0430090275420449E-2</v>
      </c>
      <c r="F26">
        <v>180.0072948932648</v>
      </c>
      <c r="G26" s="13">
        <f t="shared" si="6"/>
        <v>1.2263574615108021E-2</v>
      </c>
      <c r="H26">
        <v>1304.58676956094</v>
      </c>
      <c r="I26">
        <v>1353.286536348259</v>
      </c>
      <c r="J26" s="6">
        <v>3.5986293722193551E-2</v>
      </c>
      <c r="K26">
        <v>3600.423067092896</v>
      </c>
      <c r="L26" s="13">
        <f t="shared" si="7"/>
        <v>8.2606822357739033E-4</v>
      </c>
      <c r="M26">
        <v>1352.1695520484241</v>
      </c>
      <c r="N26">
        <v>1360.855262124021</v>
      </c>
      <c r="O26">
        <v>180.44056437920079</v>
      </c>
      <c r="P26" s="13">
        <f t="shared" si="8"/>
        <v>8.4077353723421778E-16</v>
      </c>
      <c r="Q26" s="25">
        <f t="shared" si="0"/>
        <v>6.4235362070089227E-3</v>
      </c>
      <c r="R26">
        <v>1352.1695520484229</v>
      </c>
      <c r="S26">
        <v>1360.3780865068079</v>
      </c>
      <c r="T26">
        <v>180.00082511209769</v>
      </c>
      <c r="U26" s="13">
        <f t="shared" si="1"/>
        <v>0</v>
      </c>
      <c r="V26" s="25">
        <f t="shared" si="1"/>
        <v>6.0706399178636558E-3</v>
      </c>
      <c r="W26">
        <v>1352.2183769391841</v>
      </c>
      <c r="X26">
        <v>1357.6350055939399</v>
      </c>
      <c r="Y26">
        <v>180.39847242131361</v>
      </c>
      <c r="Z26" s="13">
        <f t="shared" si="2"/>
        <v>3.6108556569077793E-5</v>
      </c>
      <c r="AA26" s="25">
        <f t="shared" si="2"/>
        <v>4.0419883270092069E-3</v>
      </c>
      <c r="AB26">
        <v>1352.1695520484229</v>
      </c>
      <c r="AC26">
        <v>1354.1445020564081</v>
      </c>
      <c r="AD26">
        <v>180.0007551315008</v>
      </c>
      <c r="AE26" s="13">
        <f t="shared" si="3"/>
        <v>0</v>
      </c>
      <c r="AF26" s="25">
        <f t="shared" si="3"/>
        <v>1.4605786715085312E-3</v>
      </c>
      <c r="AG26">
        <v>1353.3012919433399</v>
      </c>
      <c r="AH26">
        <v>1361.076728420295</v>
      </c>
      <c r="AI26">
        <v>180.00109090534971</v>
      </c>
      <c r="AJ26" s="13">
        <f t="shared" si="4"/>
        <v>8.3698075674202817E-4</v>
      </c>
      <c r="AK26" s="25">
        <f t="shared" si="4"/>
        <v>6.5873220990507152E-3</v>
      </c>
    </row>
    <row r="27" spans="1:37" x14ac:dyDescent="0.3">
      <c r="A27" s="11" t="s">
        <v>41</v>
      </c>
      <c r="B27" s="12">
        <f t="shared" si="5"/>
        <v>1224.5420906939721</v>
      </c>
      <c r="C27">
        <v>1125.817817403225</v>
      </c>
      <c r="D27">
        <v>1276.9205901966241</v>
      </c>
      <c r="E27">
        <v>0.11833372721332</v>
      </c>
      <c r="F27">
        <v>180.05029702186579</v>
      </c>
      <c r="G27" s="13">
        <f t="shared" si="6"/>
        <v>4.2773947829729576E-2</v>
      </c>
      <c r="H27">
        <v>1165.8518441198851</v>
      </c>
      <c r="I27">
        <v>1230.014252688843</v>
      </c>
      <c r="J27" s="6">
        <v>5.2163955359620297E-2</v>
      </c>
      <c r="K27">
        <v>3600.027449131012</v>
      </c>
      <c r="L27" s="13">
        <f t="shared" si="7"/>
        <v>4.4687414474824201E-3</v>
      </c>
      <c r="M27">
        <v>1241.082452380826</v>
      </c>
      <c r="N27">
        <v>1254.9589190280501</v>
      </c>
      <c r="O27">
        <v>180.69318232040391</v>
      </c>
      <c r="P27" s="13">
        <f t="shared" si="8"/>
        <v>1.3507385178961171E-2</v>
      </c>
      <c r="Q27" s="25">
        <f t="shared" si="0"/>
        <v>2.4839348982149054E-2</v>
      </c>
      <c r="R27">
        <v>1238.152408313684</v>
      </c>
      <c r="S27">
        <v>1252.4697436148699</v>
      </c>
      <c r="T27">
        <v>180.00090575640209</v>
      </c>
      <c r="U27" s="13">
        <f t="shared" si="1"/>
        <v>1.1114618046325067E-2</v>
      </c>
      <c r="V27" s="25">
        <f t="shared" si="1"/>
        <v>2.2806609207749361E-2</v>
      </c>
      <c r="W27">
        <v>1230.2337451795911</v>
      </c>
      <c r="X27">
        <v>1244.227262957621</v>
      </c>
      <c r="Y27">
        <v>180.38449579349839</v>
      </c>
      <c r="Z27" s="13">
        <f t="shared" si="2"/>
        <v>4.6479859931914712E-3</v>
      </c>
      <c r="AA27" s="25">
        <f t="shared" si="2"/>
        <v>1.6075537470902991E-2</v>
      </c>
      <c r="AB27">
        <v>1224.5420906939721</v>
      </c>
      <c r="AC27">
        <v>1247.6298807041151</v>
      </c>
      <c r="AD27">
        <v>180.00093303410691</v>
      </c>
      <c r="AE27" s="13">
        <f t="shared" si="3"/>
        <v>0</v>
      </c>
      <c r="AF27" s="25">
        <f t="shared" si="3"/>
        <v>1.8854223293426075E-2</v>
      </c>
      <c r="AG27">
        <v>1233.7088546040511</v>
      </c>
      <c r="AH27">
        <v>1248.1406288541559</v>
      </c>
      <c r="AI27">
        <v>180.00234923567621</v>
      </c>
      <c r="AJ27" s="13">
        <f t="shared" si="4"/>
        <v>7.4858708244842876E-3</v>
      </c>
      <c r="AK27" s="25">
        <f t="shared" si="4"/>
        <v>1.927131646966096E-2</v>
      </c>
    </row>
    <row r="28" spans="1:37" x14ac:dyDescent="0.3">
      <c r="A28" s="11" t="s">
        <v>42</v>
      </c>
      <c r="B28" s="12">
        <f t="shared" si="5"/>
        <v>1278.990250378846</v>
      </c>
      <c r="C28">
        <v>1218.0644124594589</v>
      </c>
      <c r="D28">
        <v>1281.083235142502</v>
      </c>
      <c r="E28">
        <v>4.9191825288411553E-2</v>
      </c>
      <c r="F28">
        <v>180.03647780418399</v>
      </c>
      <c r="G28" s="13">
        <f t="shared" si="6"/>
        <v>1.6364352762157648E-3</v>
      </c>
      <c r="H28">
        <v>1250.5781674686521</v>
      </c>
      <c r="I28">
        <v>1280.5408025407389</v>
      </c>
      <c r="J28" s="6">
        <v>2.339842277000332E-2</v>
      </c>
      <c r="K28">
        <v>3600.013699054718</v>
      </c>
      <c r="L28" s="13">
        <f t="shared" si="7"/>
        <v>1.2123252397222366E-3</v>
      </c>
      <c r="M28">
        <v>1280.54080236971</v>
      </c>
      <c r="N28">
        <v>1281.0289915228141</v>
      </c>
      <c r="O28">
        <v>180.39694799769791</v>
      </c>
      <c r="P28" s="13">
        <f t="shared" si="8"/>
        <v>1.21232510600043E-3</v>
      </c>
      <c r="Q28" s="25">
        <f t="shared" si="0"/>
        <v>1.5940239914762385E-3</v>
      </c>
      <c r="R28">
        <v>1280.5408025407389</v>
      </c>
      <c r="S28">
        <v>1280.9205050785829</v>
      </c>
      <c r="T28">
        <v>180.0014129087096</v>
      </c>
      <c r="U28" s="13">
        <f t="shared" si="1"/>
        <v>1.2123252397222366E-3</v>
      </c>
      <c r="V28" s="25">
        <f t="shared" si="1"/>
        <v>1.5092020436943529E-3</v>
      </c>
      <c r="W28">
        <v>1280.5408025407389</v>
      </c>
      <c r="X28">
        <v>1281.028991882325</v>
      </c>
      <c r="Y28">
        <v>180.39504981230129</v>
      </c>
      <c r="Z28" s="13">
        <f t="shared" si="2"/>
        <v>1.2123252397222366E-3</v>
      </c>
      <c r="AA28" s="25">
        <f t="shared" si="2"/>
        <v>1.5940242725659319E-3</v>
      </c>
      <c r="AB28">
        <v>1278.990250378846</v>
      </c>
      <c r="AC28">
        <v>1284.2363550117441</v>
      </c>
      <c r="AD28">
        <v>180.0005029638007</v>
      </c>
      <c r="AE28" s="13">
        <f t="shared" si="3"/>
        <v>0</v>
      </c>
      <c r="AF28" s="25">
        <f t="shared" si="3"/>
        <v>4.1017549831550027E-3</v>
      </c>
      <c r="AG28">
        <v>1281.083233471707</v>
      </c>
      <c r="AH28">
        <v>1281.0832349754221</v>
      </c>
      <c r="AI28">
        <v>180.0435969179496</v>
      </c>
      <c r="AJ28" s="13">
        <f t="shared" si="4"/>
        <v>1.6364339698766649E-3</v>
      </c>
      <c r="AK28" s="25">
        <f t="shared" si="4"/>
        <v>1.6364351455815703E-3</v>
      </c>
    </row>
    <row r="29" spans="1:37" x14ac:dyDescent="0.3">
      <c r="A29" s="11" t="s">
        <v>43</v>
      </c>
      <c r="B29" s="12">
        <f t="shared" si="5"/>
        <v>1201.980220411137</v>
      </c>
      <c r="C29">
        <v>1153.1641519919669</v>
      </c>
      <c r="D29">
        <v>1210.635345019351</v>
      </c>
      <c r="E29">
        <v>4.7471927251937739E-2</v>
      </c>
      <c r="F29">
        <v>181.07092881202701</v>
      </c>
      <c r="G29" s="13">
        <f t="shared" si="6"/>
        <v>7.2007213273888376E-3</v>
      </c>
      <c r="H29">
        <v>1182.421355844431</v>
      </c>
      <c r="I29">
        <v>1201.980220411137</v>
      </c>
      <c r="J29" s="6">
        <v>1.6272201683996741E-2</v>
      </c>
      <c r="K29">
        <v>3600.0068669319148</v>
      </c>
      <c r="L29" s="13">
        <f t="shared" si="7"/>
        <v>0</v>
      </c>
      <c r="M29">
        <v>1201.9802280437659</v>
      </c>
      <c r="N29">
        <v>1204.830570421633</v>
      </c>
      <c r="O29">
        <v>180.42840949049571</v>
      </c>
      <c r="P29" s="13">
        <f t="shared" si="8"/>
        <v>6.3500453602909054E-9</v>
      </c>
      <c r="Q29" s="25">
        <f t="shared" si="0"/>
        <v>2.3713784653802347E-3</v>
      </c>
      <c r="R29">
        <v>1201.9802276049229</v>
      </c>
      <c r="S29">
        <v>1203.732216877168</v>
      </c>
      <c r="T29">
        <v>180.00096152378831</v>
      </c>
      <c r="U29" s="13">
        <f t="shared" si="1"/>
        <v>5.9849453282068037E-9</v>
      </c>
      <c r="V29" s="25">
        <f t="shared" si="1"/>
        <v>1.457591760895774E-3</v>
      </c>
      <c r="W29">
        <v>1201.9802280437659</v>
      </c>
      <c r="X29">
        <v>1202.2861292241259</v>
      </c>
      <c r="Y29">
        <v>180.43632384709781</v>
      </c>
      <c r="Z29" s="13">
        <f t="shared" si="2"/>
        <v>6.3500453602909054E-9</v>
      </c>
      <c r="AA29" s="25">
        <f t="shared" si="2"/>
        <v>2.5450403242435217E-4</v>
      </c>
      <c r="AB29">
        <v>1201.9802280437659</v>
      </c>
      <c r="AC29">
        <v>1203.9432979797259</v>
      </c>
      <c r="AD29">
        <v>180.0015821776062</v>
      </c>
      <c r="AE29" s="13">
        <f t="shared" si="3"/>
        <v>6.3500453602909054E-9</v>
      </c>
      <c r="AF29" s="25">
        <f t="shared" si="3"/>
        <v>1.6332028890770304E-3</v>
      </c>
      <c r="AG29">
        <v>1201.9802280437659</v>
      </c>
      <c r="AH29">
        <v>1204.9165979681741</v>
      </c>
      <c r="AI29">
        <v>180.00089397318661</v>
      </c>
      <c r="AJ29" s="13">
        <f t="shared" si="4"/>
        <v>6.3500453602909054E-9</v>
      </c>
      <c r="AK29" s="25">
        <f t="shared" si="4"/>
        <v>2.4429499813505159E-3</v>
      </c>
    </row>
    <row r="30" spans="1:37" x14ac:dyDescent="0.3">
      <c r="A30" s="11" t="s">
        <v>44</v>
      </c>
      <c r="B30" s="12">
        <f t="shared" si="5"/>
        <v>1467.9170383547309</v>
      </c>
      <c r="C30">
        <v>1444.1085808111809</v>
      </c>
      <c r="D30">
        <v>1478.403966988762</v>
      </c>
      <c r="E30">
        <v>2.319757450829437E-2</v>
      </c>
      <c r="F30">
        <v>180.009840965271</v>
      </c>
      <c r="G30" s="13">
        <f t="shared" si="6"/>
        <v>7.1440880921887938E-3</v>
      </c>
      <c r="H30">
        <v>1464.909399952428</v>
      </c>
      <c r="I30">
        <v>1467.9170383547309</v>
      </c>
      <c r="J30" s="6">
        <v>2.0489157927301971E-3</v>
      </c>
      <c r="K30">
        <v>3600.0334599018101</v>
      </c>
      <c r="L30" s="13">
        <f t="shared" si="7"/>
        <v>0</v>
      </c>
      <c r="M30">
        <v>1478.403964625169</v>
      </c>
      <c r="N30">
        <v>1478.403966695611</v>
      </c>
      <c r="O30">
        <v>180.3766675981926</v>
      </c>
      <c r="P30" s="13">
        <f t="shared" si="8"/>
        <v>7.1440864820208139E-3</v>
      </c>
      <c r="Q30" s="25">
        <f t="shared" si="0"/>
        <v>7.1440878924833246E-3</v>
      </c>
      <c r="R30">
        <v>1478.403966988762</v>
      </c>
      <c r="S30">
        <v>1478.403966988762</v>
      </c>
      <c r="T30">
        <v>180.00091903999561</v>
      </c>
      <c r="U30" s="13">
        <f t="shared" si="1"/>
        <v>7.1440880921887938E-3</v>
      </c>
      <c r="V30" s="25">
        <f t="shared" si="1"/>
        <v>7.1440880921887938E-3</v>
      </c>
      <c r="W30">
        <v>1478.4039628396249</v>
      </c>
      <c r="X30">
        <v>1478.403966467192</v>
      </c>
      <c r="Y30">
        <v>180.60866404059931</v>
      </c>
      <c r="Z30" s="13">
        <f t="shared" si="2"/>
        <v>7.1440852656413775E-3</v>
      </c>
      <c r="AA30" s="25">
        <f t="shared" si="2"/>
        <v>7.1440877368758159E-3</v>
      </c>
      <c r="AB30">
        <v>1478.40396565123</v>
      </c>
      <c r="AC30">
        <v>1478.403966855009</v>
      </c>
      <c r="AD30">
        <v>180.0010416923906</v>
      </c>
      <c r="AE30" s="13">
        <f t="shared" si="3"/>
        <v>7.1440871810119506E-3</v>
      </c>
      <c r="AF30" s="25">
        <f t="shared" si="3"/>
        <v>7.1440880010712332E-3</v>
      </c>
      <c r="AG30">
        <v>1478.4039579074349</v>
      </c>
      <c r="AH30">
        <v>1478.4039660806291</v>
      </c>
      <c r="AI30">
        <v>180.0010987804271</v>
      </c>
      <c r="AJ30" s="13">
        <f t="shared" si="4"/>
        <v>7.1440819056490436E-3</v>
      </c>
      <c r="AK30" s="25">
        <f t="shared" si="4"/>
        <v>7.1440874735346476E-3</v>
      </c>
    </row>
    <row r="31" spans="1:37" x14ac:dyDescent="0.3">
      <c r="A31" s="11" t="s">
        <v>45</v>
      </c>
      <c r="B31" s="12">
        <f t="shared" si="5"/>
        <v>1313.8710548603369</v>
      </c>
      <c r="C31">
        <v>1259.5416765351899</v>
      </c>
      <c r="D31">
        <v>1338.896652823049</v>
      </c>
      <c r="E31">
        <v>5.9268933207458158E-2</v>
      </c>
      <c r="F31">
        <v>180.0286591053009</v>
      </c>
      <c r="G31" s="13">
        <f t="shared" si="6"/>
        <v>1.9047225273847151E-2</v>
      </c>
      <c r="H31">
        <v>1276.076284242909</v>
      </c>
      <c r="I31">
        <v>1313.8710548603369</v>
      </c>
      <c r="J31" s="6">
        <v>2.876596639952984E-2</v>
      </c>
      <c r="K31">
        <v>3600.501574993134</v>
      </c>
      <c r="L31" s="13">
        <f t="shared" si="7"/>
        <v>0</v>
      </c>
      <c r="M31">
        <v>1322.321826116387</v>
      </c>
      <c r="N31">
        <v>1324.8120876645439</v>
      </c>
      <c r="O31">
        <v>180.4103588880098</v>
      </c>
      <c r="P31" s="13">
        <f t="shared" si="8"/>
        <v>6.4319639471381636E-3</v>
      </c>
      <c r="Q31" s="25">
        <f t="shared" si="0"/>
        <v>8.3273261586313107E-3</v>
      </c>
      <c r="R31">
        <v>1316.2150489574919</v>
      </c>
      <c r="S31">
        <v>1323.219646147925</v>
      </c>
      <c r="T31">
        <v>180.00203764111501</v>
      </c>
      <c r="U31" s="13">
        <f t="shared" si="1"/>
        <v>1.7840366362315385E-3</v>
      </c>
      <c r="V31" s="25">
        <f t="shared" si="1"/>
        <v>7.1153034789870027E-3</v>
      </c>
      <c r="W31">
        <v>1322.950478635084</v>
      </c>
      <c r="X31">
        <v>1324.8917699057729</v>
      </c>
      <c r="Y31">
        <v>180.38558156788929</v>
      </c>
      <c r="Z31" s="13">
        <f t="shared" si="2"/>
        <v>6.9104374749409401E-3</v>
      </c>
      <c r="AA31" s="25">
        <f t="shared" si="2"/>
        <v>8.3879730850813621E-3</v>
      </c>
      <c r="AB31">
        <v>1323.464894229221</v>
      </c>
      <c r="AC31">
        <v>1331.7153551114459</v>
      </c>
      <c r="AD31">
        <v>180.00092661880771</v>
      </c>
      <c r="AE31" s="13">
        <f t="shared" si="3"/>
        <v>7.3019641717458591E-3</v>
      </c>
      <c r="AF31" s="25">
        <f t="shared" si="3"/>
        <v>1.3581469951026352E-2</v>
      </c>
      <c r="AG31">
        <v>1316.2150489574919</v>
      </c>
      <c r="AH31">
        <v>1324.6107788673589</v>
      </c>
      <c r="AI31">
        <v>180.00216742129999</v>
      </c>
      <c r="AJ31" s="13">
        <f t="shared" si="4"/>
        <v>1.7840366362315385E-3</v>
      </c>
      <c r="AK31" s="25">
        <f t="shared" si="4"/>
        <v>8.1741080810731667E-3</v>
      </c>
    </row>
    <row r="32" spans="1:37" x14ac:dyDescent="0.3">
      <c r="A32" s="11" t="s">
        <v>46</v>
      </c>
      <c r="B32" s="12">
        <f t="shared" si="5"/>
        <v>1515.778259951991</v>
      </c>
      <c r="C32">
        <v>1487.9617248575339</v>
      </c>
      <c r="D32">
        <v>1521.458578313491</v>
      </c>
      <c r="E32">
        <v>2.2016276968306981E-2</v>
      </c>
      <c r="F32">
        <v>180.13198614120481</v>
      </c>
      <c r="G32" s="13">
        <f t="shared" si="6"/>
        <v>3.7474599758937676E-3</v>
      </c>
      <c r="H32">
        <v>1502.075101727271</v>
      </c>
      <c r="I32">
        <v>1515.778259951991</v>
      </c>
      <c r="J32" s="6">
        <v>9.040344875478782E-3</v>
      </c>
      <c r="K32">
        <v>3600.0326728820801</v>
      </c>
      <c r="L32" s="13">
        <f t="shared" si="7"/>
        <v>0</v>
      </c>
      <c r="M32">
        <v>1515.778259951991</v>
      </c>
      <c r="N32">
        <v>1520.2378184338879</v>
      </c>
      <c r="O32">
        <v>180.4000603530032</v>
      </c>
      <c r="P32" s="13">
        <f t="shared" si="8"/>
        <v>0</v>
      </c>
      <c r="Q32" s="25">
        <f t="shared" si="0"/>
        <v>2.9420915972486416E-3</v>
      </c>
      <c r="R32">
        <v>1515.778259951991</v>
      </c>
      <c r="S32">
        <v>1518.3520883812989</v>
      </c>
      <c r="T32">
        <v>180.0010650650074</v>
      </c>
      <c r="U32" s="13">
        <f t="shared" si="1"/>
        <v>0</v>
      </c>
      <c r="V32" s="25">
        <f t="shared" si="1"/>
        <v>1.6980243728983444E-3</v>
      </c>
      <c r="W32">
        <v>1515.778259951991</v>
      </c>
      <c r="X32">
        <v>1518.0672087402979</v>
      </c>
      <c r="Y32">
        <v>180.42434242729209</v>
      </c>
      <c r="Z32" s="13">
        <f t="shared" si="2"/>
        <v>0</v>
      </c>
      <c r="AA32" s="25">
        <f t="shared" si="2"/>
        <v>1.5100815526800223E-3</v>
      </c>
      <c r="AB32">
        <v>1515.778259951991</v>
      </c>
      <c r="AC32">
        <v>1519.2218210536939</v>
      </c>
      <c r="AD32">
        <v>180.00074259930409</v>
      </c>
      <c r="AE32" s="13">
        <f t="shared" si="3"/>
        <v>0</v>
      </c>
      <c r="AF32" s="25">
        <f t="shared" si="3"/>
        <v>2.271810589110833E-3</v>
      </c>
      <c r="AG32">
        <v>1518.4415674664101</v>
      </c>
      <c r="AH32">
        <v>1520.8551761440749</v>
      </c>
      <c r="AI32">
        <v>180.12468821192161</v>
      </c>
      <c r="AJ32" s="13">
        <f t="shared" si="4"/>
        <v>1.7570561504843438E-3</v>
      </c>
      <c r="AK32" s="25">
        <f t="shared" si="4"/>
        <v>3.349379210811943E-3</v>
      </c>
    </row>
    <row r="33" spans="1:37" x14ac:dyDescent="0.3">
      <c r="A33" s="11" t="s">
        <v>47</v>
      </c>
      <c r="B33" s="12">
        <f t="shared" si="5"/>
        <v>1407.2228447745269</v>
      </c>
      <c r="C33">
        <v>1346.624841233903</v>
      </c>
      <c r="D33">
        <v>1418.7413515736621</v>
      </c>
      <c r="E33">
        <v>5.0831330361779233E-2</v>
      </c>
      <c r="F33">
        <v>180.00885796546939</v>
      </c>
      <c r="G33" s="13">
        <f t="shared" si="6"/>
        <v>8.185275588658239E-3</v>
      </c>
      <c r="H33">
        <v>1359.2481907913191</v>
      </c>
      <c r="I33">
        <v>1418.782451313625</v>
      </c>
      <c r="J33" s="6">
        <v>4.1961514583989779E-2</v>
      </c>
      <c r="K33">
        <v>3600.0105440616612</v>
      </c>
      <c r="L33" s="13">
        <f t="shared" si="7"/>
        <v>8.2144818654860292E-3</v>
      </c>
      <c r="M33">
        <v>1411.106032621451</v>
      </c>
      <c r="N33">
        <v>1415.2519515540271</v>
      </c>
      <c r="O33">
        <v>180.44684519590231</v>
      </c>
      <c r="P33" s="13">
        <f t="shared" si="8"/>
        <v>2.7594690217996624E-3</v>
      </c>
      <c r="Q33" s="25">
        <f t="shared" si="0"/>
        <v>5.7056398773760626E-3</v>
      </c>
      <c r="R33">
        <v>1411.1060326214499</v>
      </c>
      <c r="S33">
        <v>1415.799876987134</v>
      </c>
      <c r="T33">
        <v>180.00089397720291</v>
      </c>
      <c r="U33" s="13">
        <f t="shared" si="1"/>
        <v>2.7594690217988545E-3</v>
      </c>
      <c r="V33" s="25">
        <f t="shared" si="1"/>
        <v>6.0950063768907166E-3</v>
      </c>
      <c r="W33">
        <v>1407.9732477065161</v>
      </c>
      <c r="X33">
        <v>1415.0372665002949</v>
      </c>
      <c r="Y33">
        <v>180.47220093299981</v>
      </c>
      <c r="Z33" s="13">
        <f t="shared" si="2"/>
        <v>5.3325095934564826E-4</v>
      </c>
      <c r="AA33" s="25">
        <f t="shared" si="2"/>
        <v>5.553080490972283E-3</v>
      </c>
      <c r="AB33">
        <v>1411.1060326214499</v>
      </c>
      <c r="AC33">
        <v>1412.8704738133761</v>
      </c>
      <c r="AD33">
        <v>180.00098605739771</v>
      </c>
      <c r="AE33" s="13">
        <f t="shared" si="3"/>
        <v>2.7594690217988545E-3</v>
      </c>
      <c r="AF33" s="25">
        <f t="shared" si="3"/>
        <v>4.0133153464787675E-3</v>
      </c>
      <c r="AG33">
        <v>1407.2228447745269</v>
      </c>
      <c r="AH33">
        <v>1413.962970137705</v>
      </c>
      <c r="AI33">
        <v>180.00079989302901</v>
      </c>
      <c r="AJ33" s="13">
        <f t="shared" si="4"/>
        <v>0</v>
      </c>
      <c r="AK33" s="25">
        <f t="shared" si="4"/>
        <v>4.7896645426176512E-3</v>
      </c>
    </row>
    <row r="34" spans="1:37" x14ac:dyDescent="0.3">
      <c r="A34" s="11" t="s">
        <v>48</v>
      </c>
      <c r="B34" s="12">
        <f t="shared" si="5"/>
        <v>1276.632085767988</v>
      </c>
      <c r="C34">
        <v>1255.930445709191</v>
      </c>
      <c r="D34">
        <v>1276.632109540677</v>
      </c>
      <c r="E34">
        <v>1.6215841413337252E-2</v>
      </c>
      <c r="F34">
        <v>180.0165650844574</v>
      </c>
      <c r="G34" s="13">
        <f t="shared" si="6"/>
        <v>1.8621409632514442E-8</v>
      </c>
      <c r="H34">
        <v>1276.5045640929079</v>
      </c>
      <c r="I34">
        <v>1276.6321119539391</v>
      </c>
      <c r="J34" s="6">
        <v>9.9909644945024315E-5</v>
      </c>
      <c r="K34">
        <v>2133.7160279750819</v>
      </c>
      <c r="L34" s="13">
        <f t="shared" si="7"/>
        <v>2.0511744472254802E-8</v>
      </c>
      <c r="M34">
        <v>1276.632109540677</v>
      </c>
      <c r="N34">
        <v>1276.6321118015801</v>
      </c>
      <c r="O34">
        <v>180.40157349458889</v>
      </c>
      <c r="P34" s="13">
        <f t="shared" si="8"/>
        <v>1.8621409632514442E-8</v>
      </c>
      <c r="Q34" s="25">
        <f t="shared" si="0"/>
        <v>2.0392399980692304E-8</v>
      </c>
      <c r="R34">
        <v>1276.6321055343681</v>
      </c>
      <c r="S34">
        <v>1276.6321108609479</v>
      </c>
      <c r="T34">
        <v>180.00092347949391</v>
      </c>
      <c r="U34" s="13">
        <f t="shared" si="1"/>
        <v>1.5483223641471139E-8</v>
      </c>
      <c r="V34" s="25">
        <f t="shared" si="1"/>
        <v>1.9655592428329268E-8</v>
      </c>
      <c r="W34">
        <v>1276.632109540677</v>
      </c>
      <c r="X34">
        <v>1276.6321114228149</v>
      </c>
      <c r="Y34">
        <v>180.41220988360001</v>
      </c>
      <c r="Z34" s="13">
        <f t="shared" si="2"/>
        <v>1.8621409632514442E-8</v>
      </c>
      <c r="AA34" s="25">
        <f t="shared" si="2"/>
        <v>2.0095709013995568E-8</v>
      </c>
      <c r="AB34">
        <v>1276.632107212107</v>
      </c>
      <c r="AC34">
        <v>1276.6321109889941</v>
      </c>
      <c r="AD34">
        <v>180.00100583941091</v>
      </c>
      <c r="AE34" s="13">
        <f t="shared" si="3"/>
        <v>1.679741508577882E-8</v>
      </c>
      <c r="AF34" s="25">
        <f t="shared" si="3"/>
        <v>1.9755892404238034E-8</v>
      </c>
      <c r="AG34">
        <v>1276.632085767988</v>
      </c>
      <c r="AH34">
        <v>1276.632108349633</v>
      </c>
      <c r="AI34">
        <v>180.1233511766419</v>
      </c>
      <c r="AJ34" s="13">
        <f t="shared" si="4"/>
        <v>0</v>
      </c>
      <c r="AK34" s="25">
        <f t="shared" si="4"/>
        <v>1.7688451708284852E-8</v>
      </c>
    </row>
    <row r="35" spans="1:37" x14ac:dyDescent="0.3">
      <c r="A35" s="11" t="s">
        <v>49</v>
      </c>
      <c r="B35" s="12">
        <f t="shared" si="5"/>
        <v>1039.081181064653</v>
      </c>
      <c r="C35">
        <v>1000.841623147061</v>
      </c>
      <c r="D35">
        <v>1039.081215715664</v>
      </c>
      <c r="E35">
        <v>3.6801351030356991E-2</v>
      </c>
      <c r="F35">
        <v>180.01406097412109</v>
      </c>
      <c r="G35" s="13">
        <f t="shared" si="6"/>
        <v>3.3347741854576757E-8</v>
      </c>
      <c r="H35">
        <v>1029.4426498744001</v>
      </c>
      <c r="I35">
        <v>1039.081181064653</v>
      </c>
      <c r="J35" s="6">
        <v>9.2760136223203945E-3</v>
      </c>
      <c r="K35">
        <v>3600.040606975555</v>
      </c>
      <c r="L35" s="13">
        <f t="shared" si="7"/>
        <v>0</v>
      </c>
      <c r="M35">
        <v>1039.081215715664</v>
      </c>
      <c r="N35">
        <v>1039.0812339825341</v>
      </c>
      <c r="O35">
        <v>180.3825957153982</v>
      </c>
      <c r="P35" s="13">
        <f t="shared" si="8"/>
        <v>3.3347741854576757E-8</v>
      </c>
      <c r="Q35" s="25">
        <f t="shared" si="0"/>
        <v>5.0927571382738743E-8</v>
      </c>
      <c r="R35">
        <v>1039.081215715664</v>
      </c>
      <c r="S35">
        <v>1039.081235136739</v>
      </c>
      <c r="T35">
        <v>180.00083100590851</v>
      </c>
      <c r="U35" s="13">
        <f t="shared" si="1"/>
        <v>3.3347741854576757E-8</v>
      </c>
      <c r="V35" s="25">
        <f t="shared" si="1"/>
        <v>5.2038365186804242E-8</v>
      </c>
      <c r="W35">
        <v>1039.081215715664</v>
      </c>
      <c r="X35">
        <v>1039.081234132304</v>
      </c>
      <c r="Y35">
        <v>180.39938617489531</v>
      </c>
      <c r="Z35" s="13">
        <f t="shared" si="2"/>
        <v>3.3347741854576757E-8</v>
      </c>
      <c r="AA35" s="25">
        <f t="shared" si="2"/>
        <v>5.1071708246994743E-8</v>
      </c>
      <c r="AB35">
        <v>1039.0812338710509</v>
      </c>
      <c r="AC35">
        <v>1039.081235183935</v>
      </c>
      <c r="AD35">
        <v>180.00079743519311</v>
      </c>
      <c r="AE35" s="13">
        <f t="shared" si="3"/>
        <v>5.0820281274813786E-8</v>
      </c>
      <c r="AF35" s="25">
        <f t="shared" si="3"/>
        <v>5.2083786040027081E-8</v>
      </c>
      <c r="AG35">
        <v>1039.081215715664</v>
      </c>
      <c r="AH35">
        <v>1039.08123406766</v>
      </c>
      <c r="AI35">
        <v>180.119710822776</v>
      </c>
      <c r="AJ35" s="13">
        <f t="shared" si="4"/>
        <v>3.3347741854576757E-8</v>
      </c>
      <c r="AK35" s="25">
        <f t="shared" si="4"/>
        <v>5.1009495660796229E-8</v>
      </c>
    </row>
    <row r="36" spans="1:37" x14ac:dyDescent="0.3">
      <c r="A36" s="11" t="s">
        <v>50</v>
      </c>
      <c r="B36" s="12">
        <f t="shared" si="5"/>
        <v>1376.2997031579639</v>
      </c>
      <c r="C36">
        <v>1294.6080923854281</v>
      </c>
      <c r="D36">
        <v>1416.3338657757261</v>
      </c>
      <c r="E36">
        <v>8.5944265212940296E-2</v>
      </c>
      <c r="F36">
        <v>181.18426609039309</v>
      </c>
      <c r="G36" s="13">
        <f t="shared" si="6"/>
        <v>2.908825928386272E-2</v>
      </c>
      <c r="H36">
        <v>1326.010511705548</v>
      </c>
      <c r="I36">
        <v>1376.2997031579639</v>
      </c>
      <c r="J36" s="6">
        <v>3.6539418948522452E-2</v>
      </c>
      <c r="K36">
        <v>3600.007506847382</v>
      </c>
      <c r="L36" s="13">
        <f t="shared" si="7"/>
        <v>0</v>
      </c>
      <c r="M36">
        <v>1386.9364870991401</v>
      </c>
      <c r="N36">
        <v>1399.2211584470449</v>
      </c>
      <c r="O36">
        <v>180.58826794159251</v>
      </c>
      <c r="P36" s="13">
        <f t="shared" si="8"/>
        <v>7.7285375538262112E-3</v>
      </c>
      <c r="Q36" s="25">
        <f t="shared" si="0"/>
        <v>1.6654406911871724E-2</v>
      </c>
      <c r="R36">
        <v>1385.895705487427</v>
      </c>
      <c r="S36">
        <v>1391.0157699456599</v>
      </c>
      <c r="T36">
        <v>180.0009600145917</v>
      </c>
      <c r="U36" s="13">
        <f t="shared" si="1"/>
        <v>6.9723202783846822E-3</v>
      </c>
      <c r="V36" s="25">
        <f t="shared" si="1"/>
        <v>1.0692487075256609E-2</v>
      </c>
      <c r="W36">
        <v>1385.8957036866641</v>
      </c>
      <c r="X36">
        <v>1393.4228004421759</v>
      </c>
      <c r="Y36">
        <v>180.38671600501399</v>
      </c>
      <c r="Z36" s="13">
        <f t="shared" si="2"/>
        <v>6.9723189699756934E-3</v>
      </c>
      <c r="AA36" s="25">
        <f t="shared" si="2"/>
        <v>1.2441401567494719E-2</v>
      </c>
      <c r="AB36">
        <v>1377.838219338031</v>
      </c>
      <c r="AC36">
        <v>1388.2906148828949</v>
      </c>
      <c r="AD36">
        <v>180.00073582010231</v>
      </c>
      <c r="AE36" s="13">
        <f t="shared" si="3"/>
        <v>1.1178642097625163E-3</v>
      </c>
      <c r="AF36" s="25">
        <f t="shared" si="3"/>
        <v>8.7124277491432318E-3</v>
      </c>
      <c r="AG36">
        <v>1376.6027175694139</v>
      </c>
      <c r="AH36">
        <v>1392.4107963007029</v>
      </c>
      <c r="AI36">
        <v>180.00193637656051</v>
      </c>
      <c r="AJ36" s="13">
        <f t="shared" si="4"/>
        <v>2.2016600799574788E-4</v>
      </c>
      <c r="AK36" s="25">
        <f t="shared" si="4"/>
        <v>1.1706093597035309E-2</v>
      </c>
    </row>
    <row r="37" spans="1:37" x14ac:dyDescent="0.3">
      <c r="A37" s="11" t="s">
        <v>51</v>
      </c>
      <c r="B37" s="12">
        <f t="shared" si="5"/>
        <v>1693.487604962563</v>
      </c>
      <c r="C37">
        <v>1693.4374901224401</v>
      </c>
      <c r="D37">
        <v>1693.487605214679</v>
      </c>
      <c r="E37">
        <v>2.959283084468233E-5</v>
      </c>
      <c r="F37">
        <v>60.849828958511353</v>
      </c>
      <c r="G37" s="13">
        <f t="shared" si="6"/>
        <v>1.4887385258611743E-10</v>
      </c>
      <c r="H37">
        <v>1693.4374901224401</v>
      </c>
      <c r="I37">
        <v>1693.487605214679</v>
      </c>
      <c r="J37" s="6">
        <v>2.959283084468233E-5</v>
      </c>
      <c r="K37">
        <v>29.760147094726559</v>
      </c>
      <c r="L37" s="13">
        <f t="shared" si="7"/>
        <v>1.4887385258611743E-10</v>
      </c>
      <c r="M37">
        <v>1693.487605214679</v>
      </c>
      <c r="N37">
        <v>1693.487605214679</v>
      </c>
      <c r="O37">
        <v>60</v>
      </c>
      <c r="P37" s="13">
        <f t="shared" si="8"/>
        <v>1.4887385258611743E-10</v>
      </c>
      <c r="Q37" s="25">
        <f t="shared" si="0"/>
        <v>1.4887385258611743E-10</v>
      </c>
      <c r="R37">
        <v>1693.487605214679</v>
      </c>
      <c r="S37">
        <v>1693.487605214679</v>
      </c>
      <c r="T37">
        <v>60</v>
      </c>
      <c r="U37" s="13">
        <f t="shared" si="1"/>
        <v>1.4887385258611743E-10</v>
      </c>
      <c r="V37" s="25">
        <f t="shared" si="1"/>
        <v>1.4887385258611743E-10</v>
      </c>
      <c r="W37">
        <v>1693.487605214679</v>
      </c>
      <c r="X37">
        <v>1693.487605214679</v>
      </c>
      <c r="Y37">
        <v>45</v>
      </c>
      <c r="Z37" s="13">
        <f t="shared" si="2"/>
        <v>1.4887385258611743E-10</v>
      </c>
      <c r="AA37" s="25">
        <f t="shared" si="2"/>
        <v>1.4887385258611743E-10</v>
      </c>
      <c r="AB37">
        <v>1693.487604962563</v>
      </c>
      <c r="AC37">
        <v>1693.487605189468</v>
      </c>
      <c r="AD37">
        <v>180.1139585174038</v>
      </c>
      <c r="AE37" s="13">
        <f t="shared" si="3"/>
        <v>0</v>
      </c>
      <c r="AF37" s="25">
        <f t="shared" si="3"/>
        <v>1.33986843265475E-10</v>
      </c>
      <c r="AG37">
        <v>1693.487605214679</v>
      </c>
      <c r="AH37">
        <v>1693.487605214679</v>
      </c>
      <c r="AI37">
        <v>60</v>
      </c>
      <c r="AJ37" s="13">
        <f t="shared" si="4"/>
        <v>1.4887385258611743E-10</v>
      </c>
      <c r="AK37" s="25">
        <f t="shared" si="4"/>
        <v>1.4887385258611743E-10</v>
      </c>
    </row>
    <row r="38" spans="1:37" x14ac:dyDescent="0.3">
      <c r="A38" s="11" t="s">
        <v>52</v>
      </c>
      <c r="B38" s="12">
        <f t="shared" si="5"/>
        <v>1239.756331387528</v>
      </c>
      <c r="C38">
        <v>1167.6535202938021</v>
      </c>
      <c r="D38">
        <v>1251.8101398562551</v>
      </c>
      <c r="E38">
        <v>6.7227942068048926E-2</v>
      </c>
      <c r="F38">
        <v>180.01070404052729</v>
      </c>
      <c r="G38" s="13">
        <f t="shared" si="6"/>
        <v>9.7227238640003807E-3</v>
      </c>
      <c r="H38">
        <v>1201.9834701172911</v>
      </c>
      <c r="I38">
        <v>1247.050413527347</v>
      </c>
      <c r="J38" s="6">
        <v>3.6138830412302432E-2</v>
      </c>
      <c r="K38">
        <v>3600.041162014008</v>
      </c>
      <c r="L38" s="13">
        <f t="shared" si="7"/>
        <v>5.8834804510782511E-3</v>
      </c>
      <c r="M38">
        <v>1247.0504008171511</v>
      </c>
      <c r="N38">
        <v>1247.0504119926791</v>
      </c>
      <c r="O38">
        <v>180.39032633731259</v>
      </c>
      <c r="P38" s="13">
        <f t="shared" si="8"/>
        <v>5.8834701989055951E-3</v>
      </c>
      <c r="Q38" s="25">
        <f t="shared" si="0"/>
        <v>5.8834792131995601E-3</v>
      </c>
      <c r="R38">
        <v>1239.756331387528</v>
      </c>
      <c r="S38">
        <v>1246.321005313365</v>
      </c>
      <c r="T38">
        <v>180.00075553479249</v>
      </c>
      <c r="U38" s="13">
        <f t="shared" si="1"/>
        <v>0</v>
      </c>
      <c r="V38" s="25">
        <f t="shared" si="1"/>
        <v>5.2951324059703712E-3</v>
      </c>
      <c r="W38">
        <v>1247.050413527347</v>
      </c>
      <c r="X38">
        <v>1247.050413527347</v>
      </c>
      <c r="Y38">
        <v>180.40905055960181</v>
      </c>
      <c r="Z38" s="13">
        <f t="shared" si="2"/>
        <v>5.8834804510782511E-3</v>
      </c>
      <c r="AA38" s="25">
        <f t="shared" si="2"/>
        <v>5.8834804510782511E-3</v>
      </c>
      <c r="AB38">
        <v>1241.054071759216</v>
      </c>
      <c r="AC38">
        <v>1244.4993531511629</v>
      </c>
      <c r="AD38">
        <v>180.00183049320469</v>
      </c>
      <c r="AE38" s="13">
        <f t="shared" si="3"/>
        <v>1.0467705135536814E-3</v>
      </c>
      <c r="AF38" s="25">
        <f t="shared" si="3"/>
        <v>3.8257693415661613E-3</v>
      </c>
      <c r="AG38">
        <v>1247.0504075853521</v>
      </c>
      <c r="AH38">
        <v>1247.050412933148</v>
      </c>
      <c r="AI38">
        <v>180.0040175884962</v>
      </c>
      <c r="AJ38" s="13">
        <f t="shared" si="4"/>
        <v>5.8834756582050356E-3</v>
      </c>
      <c r="AK38" s="25">
        <f t="shared" si="4"/>
        <v>5.8834799717912964E-3</v>
      </c>
    </row>
    <row r="39" spans="1:37" x14ac:dyDescent="0.3">
      <c r="A39" s="11" t="s">
        <v>53</v>
      </c>
      <c r="B39" s="12">
        <f t="shared" si="5"/>
        <v>1303.1016641676961</v>
      </c>
      <c r="C39">
        <v>1211.7296179333341</v>
      </c>
      <c r="D39">
        <v>1319.945911058825</v>
      </c>
      <c r="E39">
        <v>8.1985399718904187E-2</v>
      </c>
      <c r="F39">
        <v>180.0222342014313</v>
      </c>
      <c r="G39" s="13">
        <f t="shared" si="6"/>
        <v>1.2926272258187561E-2</v>
      </c>
      <c r="H39">
        <v>1234.8218441418121</v>
      </c>
      <c r="I39">
        <v>1303.1016641676961</v>
      </c>
      <c r="J39" s="6">
        <v>5.2397922513201849E-2</v>
      </c>
      <c r="K39">
        <v>3600.007385969162</v>
      </c>
      <c r="L39" s="13">
        <f t="shared" si="7"/>
        <v>0</v>
      </c>
      <c r="M39">
        <v>1304.096168173874</v>
      </c>
      <c r="N39">
        <v>1306.621001560572</v>
      </c>
      <c r="O39">
        <v>180.5754944886838</v>
      </c>
      <c r="P39" s="13">
        <f t="shared" si="8"/>
        <v>7.6318220866763758E-4</v>
      </c>
      <c r="Q39" s="25">
        <f t="shared" si="0"/>
        <v>2.700738929010427E-3</v>
      </c>
      <c r="R39">
        <v>1303.101694992162</v>
      </c>
      <c r="S39">
        <v>1307.7788125475399</v>
      </c>
      <c r="T39">
        <v>180.00079033539521</v>
      </c>
      <c r="U39" s="13">
        <f t="shared" si="1"/>
        <v>2.3654690047571501E-8</v>
      </c>
      <c r="V39" s="25">
        <f t="shared" si="1"/>
        <v>3.5892428875311105E-3</v>
      </c>
      <c r="W39">
        <v>1303.1016949921609</v>
      </c>
      <c r="X39">
        <v>1305.0155033176579</v>
      </c>
      <c r="Y39">
        <v>180.45639503799029</v>
      </c>
      <c r="Z39" s="13">
        <f t="shared" si="2"/>
        <v>2.3654689175138897E-8</v>
      </c>
      <c r="AA39" s="25">
        <f t="shared" si="2"/>
        <v>1.4686798448563469E-3</v>
      </c>
      <c r="AB39">
        <v>1303.1016919370099</v>
      </c>
      <c r="AC39">
        <v>1308.3204507155181</v>
      </c>
      <c r="AD39">
        <v>180.00139741749729</v>
      </c>
      <c r="AE39" s="13">
        <f t="shared" si="3"/>
        <v>2.1310166840970342E-8</v>
      </c>
      <c r="AF39" s="25">
        <f t="shared" si="3"/>
        <v>4.0048959274066173E-3</v>
      </c>
      <c r="AG39">
        <v>1304.096168173874</v>
      </c>
      <c r="AH39">
        <v>1308.2775774300601</v>
      </c>
      <c r="AI39">
        <v>180.00328765120361</v>
      </c>
      <c r="AJ39" s="13">
        <f t="shared" si="4"/>
        <v>7.6318220866763758E-4</v>
      </c>
      <c r="AK39" s="25">
        <f t="shared" si="4"/>
        <v>3.9719949752883834E-3</v>
      </c>
    </row>
    <row r="40" spans="1:37" x14ac:dyDescent="0.3">
      <c r="A40" s="11" t="s">
        <v>54</v>
      </c>
      <c r="B40" s="12">
        <f t="shared" si="5"/>
        <v>1527.6197158760169</v>
      </c>
      <c r="C40">
        <v>1508.914389105699</v>
      </c>
      <c r="D40">
        <v>1527.61972845016</v>
      </c>
      <c r="E40">
        <v>1.2244761569973931E-2</v>
      </c>
      <c r="F40">
        <v>180.13159108161929</v>
      </c>
      <c r="G40" s="13">
        <f t="shared" si="6"/>
        <v>8.2311997716940633E-9</v>
      </c>
      <c r="H40">
        <v>1527.4688441413391</v>
      </c>
      <c r="I40">
        <v>1527.61972845016</v>
      </c>
      <c r="J40" s="6">
        <v>9.8770856392502978E-5</v>
      </c>
      <c r="K40">
        <v>2563.960691928864</v>
      </c>
      <c r="L40" s="13">
        <f t="shared" si="7"/>
        <v>8.2311997716940633E-9</v>
      </c>
      <c r="M40">
        <v>1527.6197199240339</v>
      </c>
      <c r="N40">
        <v>1527.61972716784</v>
      </c>
      <c r="O40">
        <v>180.39450162299909</v>
      </c>
      <c r="P40" s="13">
        <f t="shared" si="8"/>
        <v>2.6498852744469876E-9</v>
      </c>
      <c r="Q40" s="25">
        <f t="shared" si="0"/>
        <v>7.3917761990656672E-9</v>
      </c>
      <c r="R40">
        <v>1527.619725997353</v>
      </c>
      <c r="S40">
        <v>1527.619728057779</v>
      </c>
      <c r="T40">
        <v>180.00093769990491</v>
      </c>
      <c r="U40" s="13">
        <f t="shared" si="1"/>
        <v>6.6255600215654469E-9</v>
      </c>
      <c r="V40" s="25">
        <f t="shared" si="1"/>
        <v>7.9743419808634915E-9</v>
      </c>
      <c r="W40">
        <v>1527.619727326145</v>
      </c>
      <c r="X40">
        <v>1527.6197281936879</v>
      </c>
      <c r="Y40">
        <v>180.37029096749609</v>
      </c>
      <c r="Z40" s="13">
        <f t="shared" si="2"/>
        <v>7.4954047752941999E-9</v>
      </c>
      <c r="AA40" s="25">
        <f t="shared" si="2"/>
        <v>8.0633097881684968E-9</v>
      </c>
      <c r="AB40">
        <v>1527.61972845016</v>
      </c>
      <c r="AC40">
        <v>1527.61972845016</v>
      </c>
      <c r="AD40">
        <v>180.07366792549149</v>
      </c>
      <c r="AE40" s="13">
        <f t="shared" si="3"/>
        <v>8.2311997716940633E-9</v>
      </c>
      <c r="AF40" s="25">
        <f t="shared" si="3"/>
        <v>8.2311997716940633E-9</v>
      </c>
      <c r="AG40">
        <v>1527.6197158760169</v>
      </c>
      <c r="AH40">
        <v>1527.61972702921</v>
      </c>
      <c r="AI40">
        <v>180.12348862616349</v>
      </c>
      <c r="AJ40" s="13">
        <f t="shared" si="4"/>
        <v>0</v>
      </c>
      <c r="AK40" s="25">
        <f t="shared" si="4"/>
        <v>7.3010272018835274E-9</v>
      </c>
    </row>
    <row r="41" spans="1:37" x14ac:dyDescent="0.3">
      <c r="A41" s="11" t="s">
        <v>55</v>
      </c>
      <c r="B41" s="12">
        <f t="shared" si="5"/>
        <v>1484.111392929123</v>
      </c>
      <c r="C41">
        <v>1424.3917215373499</v>
      </c>
      <c r="D41">
        <v>1527.2743624498671</v>
      </c>
      <c r="E41">
        <v>6.736356180790283E-2</v>
      </c>
      <c r="F41">
        <v>180.37126588821411</v>
      </c>
      <c r="G41" s="13">
        <f t="shared" si="6"/>
        <v>2.9083375901828596E-2</v>
      </c>
      <c r="H41">
        <v>1452.6961846285731</v>
      </c>
      <c r="I41">
        <v>1484.111392929123</v>
      </c>
      <c r="J41" s="6">
        <v>2.1167688928354061E-2</v>
      </c>
      <c r="K41">
        <v>3600.0143361091609</v>
      </c>
      <c r="L41" s="13">
        <f t="shared" si="7"/>
        <v>0</v>
      </c>
      <c r="M41">
        <v>1490.441996272878</v>
      </c>
      <c r="N41">
        <v>1504.871899623261</v>
      </c>
      <c r="O41">
        <v>180.62350259709049</v>
      </c>
      <c r="P41" s="13">
        <f t="shared" si="8"/>
        <v>4.2655850321724016E-3</v>
      </c>
      <c r="Q41" s="25">
        <f t="shared" si="0"/>
        <v>1.3988509752737606E-2</v>
      </c>
      <c r="R41">
        <v>1489.5667303230221</v>
      </c>
      <c r="S41">
        <v>1502.416817664315</v>
      </c>
      <c r="T41">
        <v>180.00074051669799</v>
      </c>
      <c r="U41" s="13">
        <f t="shared" si="1"/>
        <v>3.6758274479196072E-3</v>
      </c>
      <c r="V41" s="25">
        <f t="shared" si="1"/>
        <v>1.2334266027742978E-2</v>
      </c>
      <c r="W41">
        <v>1489.2458315921999</v>
      </c>
      <c r="X41">
        <v>1498.765639621696</v>
      </c>
      <c r="Y41">
        <v>180.39428424680369</v>
      </c>
      <c r="Z41" s="13">
        <f t="shared" si="2"/>
        <v>3.4596046412279928E-3</v>
      </c>
      <c r="AA41" s="25">
        <f t="shared" si="2"/>
        <v>9.8740881327314504E-3</v>
      </c>
      <c r="AB41">
        <v>1487.0057669528101</v>
      </c>
      <c r="AC41">
        <v>1499.706450024461</v>
      </c>
      <c r="AD41">
        <v>180.00144330448819</v>
      </c>
      <c r="AE41" s="13">
        <f t="shared" si="3"/>
        <v>1.9502404182576781E-3</v>
      </c>
      <c r="AF41" s="25">
        <f t="shared" si="3"/>
        <v>1.0508009823008469E-2</v>
      </c>
      <c r="AG41">
        <v>1492.358566778282</v>
      </c>
      <c r="AH41">
        <v>1508.6906458931121</v>
      </c>
      <c r="AI41">
        <v>180.00101382769651</v>
      </c>
      <c r="AJ41" s="13">
        <f t="shared" si="4"/>
        <v>5.5569776557553106E-3</v>
      </c>
      <c r="AK41" s="25">
        <f t="shared" si="4"/>
        <v>1.6561595767739624E-2</v>
      </c>
    </row>
    <row r="42" spans="1:37" x14ac:dyDescent="0.3">
      <c r="A42" s="11" t="s">
        <v>56</v>
      </c>
      <c r="B42" s="12">
        <f t="shared" si="5"/>
        <v>1348.069652813864</v>
      </c>
      <c r="C42">
        <v>1285.4630808610859</v>
      </c>
      <c r="D42">
        <v>1382.2420510919731</v>
      </c>
      <c r="E42">
        <v>7.0015935453874342E-2</v>
      </c>
      <c r="F42">
        <v>181.00097107887271</v>
      </c>
      <c r="G42" s="13">
        <f t="shared" si="6"/>
        <v>2.5349134005635442E-2</v>
      </c>
      <c r="H42">
        <v>1303.323829415895</v>
      </c>
      <c r="I42">
        <v>1349.2589663818619</v>
      </c>
      <c r="J42" s="6">
        <v>3.4044714995777117E-2</v>
      </c>
      <c r="K42">
        <v>3600.0968761444092</v>
      </c>
      <c r="L42" s="13">
        <f t="shared" si="7"/>
        <v>8.8223450881447739E-4</v>
      </c>
      <c r="M42">
        <v>1349.258977200682</v>
      </c>
      <c r="N42">
        <v>1355.3789432664501</v>
      </c>
      <c r="O42">
        <v>180.71129308339439</v>
      </c>
      <c r="P42" s="13">
        <f t="shared" si="8"/>
        <v>8.8224253423072985E-4</v>
      </c>
      <c r="Q42" s="25">
        <f t="shared" si="0"/>
        <v>5.4220421306341209E-3</v>
      </c>
      <c r="R42">
        <v>1349.2589772006811</v>
      </c>
      <c r="S42">
        <v>1354.4816436878671</v>
      </c>
      <c r="T42">
        <v>180.0008936236089</v>
      </c>
      <c r="U42" s="13">
        <f t="shared" si="1"/>
        <v>8.8224253423005515E-4</v>
      </c>
      <c r="V42" s="25">
        <f t="shared" si="1"/>
        <v>4.7564240175714699E-3</v>
      </c>
      <c r="W42">
        <v>1349.258977200682</v>
      </c>
      <c r="X42">
        <v>1354.4447929205569</v>
      </c>
      <c r="Y42">
        <v>180.37719738740131</v>
      </c>
      <c r="Z42" s="13">
        <f t="shared" si="2"/>
        <v>8.8224253423072985E-4</v>
      </c>
      <c r="AA42" s="25">
        <f t="shared" si="2"/>
        <v>4.7290880655802272E-3</v>
      </c>
      <c r="AB42">
        <v>1349.2589772006811</v>
      </c>
      <c r="AC42">
        <v>1355.9788526308471</v>
      </c>
      <c r="AD42">
        <v>180.00107491940139</v>
      </c>
      <c r="AE42" s="13">
        <f t="shared" si="3"/>
        <v>8.8224253423005515E-4</v>
      </c>
      <c r="AF42" s="25">
        <f t="shared" si="3"/>
        <v>5.8670557567066526E-3</v>
      </c>
      <c r="AG42">
        <v>1348.069652813864</v>
      </c>
      <c r="AH42">
        <v>1356.453751818661</v>
      </c>
      <c r="AI42">
        <v>180.0010107455775</v>
      </c>
      <c r="AJ42" s="13">
        <f t="shared" si="4"/>
        <v>0</v>
      </c>
      <c r="AK42" s="25">
        <f t="shared" si="4"/>
        <v>6.2193366546725833E-3</v>
      </c>
    </row>
    <row r="43" spans="1:37" x14ac:dyDescent="0.3">
      <c r="A43" s="11" t="s">
        <v>57</v>
      </c>
      <c r="B43" s="12">
        <f t="shared" si="5"/>
        <v>1345.493066451166</v>
      </c>
      <c r="C43">
        <v>1282.533198167152</v>
      </c>
      <c r="D43">
        <v>1377.9798324458161</v>
      </c>
      <c r="E43">
        <v>6.9265624961472441E-2</v>
      </c>
      <c r="F43">
        <v>180.0318329334259</v>
      </c>
      <c r="G43" s="13">
        <f t="shared" si="6"/>
        <v>2.414487804113051E-2</v>
      </c>
      <c r="H43">
        <v>1294.3927644244011</v>
      </c>
      <c r="I43">
        <v>1345.981243748633</v>
      </c>
      <c r="J43" s="6">
        <v>3.832778470267173E-2</v>
      </c>
      <c r="K43">
        <v>3600.0129759311681</v>
      </c>
      <c r="L43" s="13">
        <f t="shared" si="7"/>
        <v>3.6282409002271631E-4</v>
      </c>
      <c r="M43">
        <v>1362.8043112671551</v>
      </c>
      <c r="N43">
        <v>1365.1326850207811</v>
      </c>
      <c r="O43">
        <v>180.39207885880609</v>
      </c>
      <c r="P43" s="13">
        <f t="shared" si="8"/>
        <v>1.2866097379192544E-2</v>
      </c>
      <c r="Q43" s="25">
        <f t="shared" si="0"/>
        <v>1.4596595894333363E-2</v>
      </c>
      <c r="R43">
        <v>1357.916174759185</v>
      </c>
      <c r="S43">
        <v>1365.413751892803</v>
      </c>
      <c r="T43">
        <v>180.00095659979269</v>
      </c>
      <c r="U43" s="13">
        <f t="shared" si="1"/>
        <v>9.2331269612453797E-3</v>
      </c>
      <c r="V43" s="25">
        <f t="shared" si="1"/>
        <v>1.4805490967098971E-2</v>
      </c>
      <c r="W43">
        <v>1355.9719937686009</v>
      </c>
      <c r="X43">
        <v>1363.7499176238391</v>
      </c>
      <c r="Y43">
        <v>180.40738659430059</v>
      </c>
      <c r="Z43" s="13">
        <f t="shared" si="2"/>
        <v>7.7881689461795798E-3</v>
      </c>
      <c r="AA43" s="25">
        <f t="shared" si="2"/>
        <v>1.3568892793202473E-2</v>
      </c>
      <c r="AB43">
        <v>1345.493066451166</v>
      </c>
      <c r="AC43">
        <v>1359.8816509745479</v>
      </c>
      <c r="AD43">
        <v>180.0027390047151</v>
      </c>
      <c r="AE43" s="13">
        <f t="shared" si="3"/>
        <v>0</v>
      </c>
      <c r="AF43" s="25">
        <f t="shared" si="3"/>
        <v>1.0693912055104728E-2</v>
      </c>
      <c r="AG43">
        <v>1358.9101548387609</v>
      </c>
      <c r="AH43">
        <v>1365.5793575202449</v>
      </c>
      <c r="AI43">
        <v>180.0009503914975</v>
      </c>
      <c r="AJ43" s="13">
        <f t="shared" si="4"/>
        <v>9.9718747886107552E-3</v>
      </c>
      <c r="AK43" s="25">
        <f t="shared" si="4"/>
        <v>1.49285727068501E-2</v>
      </c>
    </row>
    <row r="44" spans="1:37" x14ac:dyDescent="0.3">
      <c r="A44" s="11" t="s">
        <v>58</v>
      </c>
      <c r="B44" s="12">
        <f t="shared" si="5"/>
        <v>1429.0523450388239</v>
      </c>
      <c r="C44">
        <v>1377.627846558162</v>
      </c>
      <c r="D44">
        <v>1429.052357511421</v>
      </c>
      <c r="E44">
        <v>3.5985043293172363E-2</v>
      </c>
      <c r="F44">
        <v>180.01623702049261</v>
      </c>
      <c r="G44" s="13">
        <f t="shared" si="6"/>
        <v>8.7278797777470649E-9</v>
      </c>
      <c r="H44">
        <v>1393.151891745727</v>
      </c>
      <c r="I44">
        <v>1429.052357511421</v>
      </c>
      <c r="J44" s="6">
        <v>2.5121868752388671E-2</v>
      </c>
      <c r="K44">
        <v>3600.0360162258148</v>
      </c>
      <c r="L44" s="13">
        <f t="shared" si="7"/>
        <v>8.7278797777470649E-9</v>
      </c>
      <c r="M44">
        <v>1429.0523450388239</v>
      </c>
      <c r="N44">
        <v>1429.0523555874561</v>
      </c>
      <c r="O44">
        <v>180.37286020199539</v>
      </c>
      <c r="P44" s="13">
        <f t="shared" si="8"/>
        <v>0</v>
      </c>
      <c r="Q44" s="25">
        <f t="shared" si="0"/>
        <v>7.3815575941548704E-9</v>
      </c>
      <c r="R44">
        <v>1429.0523493974879</v>
      </c>
      <c r="S44">
        <v>1429.052356366017</v>
      </c>
      <c r="T44">
        <v>180.0008809274936</v>
      </c>
      <c r="U44" s="13">
        <f t="shared" si="1"/>
        <v>3.0500380308139764E-9</v>
      </c>
      <c r="V44" s="25">
        <f t="shared" si="1"/>
        <v>7.9263668108017004E-9</v>
      </c>
      <c r="W44">
        <v>1429.0523490670989</v>
      </c>
      <c r="X44">
        <v>1429.052356666989</v>
      </c>
      <c r="Y44">
        <v>180.4029182931117</v>
      </c>
      <c r="Z44" s="13">
        <f t="shared" si="2"/>
        <v>2.8188435905063196E-9</v>
      </c>
      <c r="AA44" s="25">
        <f t="shared" si="2"/>
        <v>8.1369763340418019E-9</v>
      </c>
      <c r="AB44">
        <v>1429.052357511421</v>
      </c>
      <c r="AC44">
        <v>1429.052357511421</v>
      </c>
      <c r="AD44">
        <v>180.00094802440151</v>
      </c>
      <c r="AE44" s="13">
        <f t="shared" si="3"/>
        <v>8.7278797777470649E-9</v>
      </c>
      <c r="AF44" s="25">
        <f t="shared" si="3"/>
        <v>8.7278797777470649E-9</v>
      </c>
      <c r="AG44">
        <v>1429.052357200972</v>
      </c>
      <c r="AH44">
        <v>1429.052357480376</v>
      </c>
      <c r="AI44">
        <v>180.07954771714279</v>
      </c>
      <c r="AJ44" s="13">
        <f t="shared" si="4"/>
        <v>8.5106386326315471E-9</v>
      </c>
      <c r="AK44" s="25">
        <f t="shared" si="4"/>
        <v>8.7061556473247121E-9</v>
      </c>
    </row>
    <row r="45" spans="1:37" x14ac:dyDescent="0.3">
      <c r="A45" s="11" t="s">
        <v>59</v>
      </c>
      <c r="B45" s="12">
        <f t="shared" si="5"/>
        <v>1003.318757635232</v>
      </c>
      <c r="C45">
        <v>949.96425328035468</v>
      </c>
      <c r="D45">
        <v>1005.998214714174</v>
      </c>
      <c r="E45">
        <v>5.5699861703769962E-2</v>
      </c>
      <c r="F45">
        <v>180.0093660354614</v>
      </c>
      <c r="G45" s="13">
        <f t="shared" si="6"/>
        <v>2.6705940246320838E-3</v>
      </c>
      <c r="H45">
        <v>980.42803781897737</v>
      </c>
      <c r="I45">
        <v>1003.318759152777</v>
      </c>
      <c r="J45" s="6">
        <v>2.2815003831014279E-2</v>
      </c>
      <c r="K45">
        <v>3600.0338129997249</v>
      </c>
      <c r="L45" s="13">
        <f t="shared" si="7"/>
        <v>1.5125252967841628E-9</v>
      </c>
      <c r="M45">
        <v>1003.318766469751</v>
      </c>
      <c r="N45">
        <v>1005.73026958791</v>
      </c>
      <c r="O45">
        <v>180.410297404218</v>
      </c>
      <c r="P45" s="13">
        <f t="shared" si="8"/>
        <v>8.8052963633689173E-9</v>
      </c>
      <c r="Q45" s="25">
        <f t="shared" si="0"/>
        <v>2.403535201875211E-3</v>
      </c>
      <c r="R45">
        <v>1005.998212652873</v>
      </c>
      <c r="S45">
        <v>1005.998214470823</v>
      </c>
      <c r="T45">
        <v>180.0009584237996</v>
      </c>
      <c r="U45" s="13">
        <f t="shared" si="1"/>
        <v>2.6705919701494529E-3</v>
      </c>
      <c r="V45" s="25">
        <f t="shared" si="1"/>
        <v>2.6705937820860393E-3</v>
      </c>
      <c r="W45">
        <v>1005.998205906455</v>
      </c>
      <c r="X45">
        <v>1005.998213013068</v>
      </c>
      <c r="Y45">
        <v>180.39424422028819</v>
      </c>
      <c r="Z45" s="13">
        <f t="shared" si="2"/>
        <v>2.6705852460471523E-3</v>
      </c>
      <c r="AA45" s="25">
        <f t="shared" si="2"/>
        <v>2.670592329153038E-3</v>
      </c>
      <c r="AB45">
        <v>1005.998212140469</v>
      </c>
      <c r="AC45">
        <v>1005.998214314632</v>
      </c>
      <c r="AD45">
        <v>180.00096092000601</v>
      </c>
      <c r="AE45" s="13">
        <f t="shared" si="3"/>
        <v>2.6705914594404006E-3</v>
      </c>
      <c r="AF45" s="25">
        <f t="shared" si="3"/>
        <v>2.6705936264117486E-3</v>
      </c>
      <c r="AG45">
        <v>1003.318757635232</v>
      </c>
      <c r="AH45">
        <v>1004.39054213842</v>
      </c>
      <c r="AI45">
        <v>180.04159327372909</v>
      </c>
      <c r="AJ45" s="13">
        <f t="shared" si="4"/>
        <v>0</v>
      </c>
      <c r="AK45" s="25">
        <f t="shared" si="4"/>
        <v>1.068239275934665E-3</v>
      </c>
    </row>
    <row r="46" spans="1:37" x14ac:dyDescent="0.3">
      <c r="A46" s="11" t="s">
        <v>60</v>
      </c>
      <c r="B46" s="12">
        <f t="shared" si="5"/>
        <v>1227.1342263616209</v>
      </c>
      <c r="C46">
        <v>1183.6793713100781</v>
      </c>
      <c r="D46">
        <v>1227.5580252422001</v>
      </c>
      <c r="E46">
        <v>3.5744667893368033E-2</v>
      </c>
      <c r="F46">
        <v>180.726037979126</v>
      </c>
      <c r="G46" s="13">
        <f t="shared" si="6"/>
        <v>3.4535658078391988E-4</v>
      </c>
      <c r="H46">
        <v>1214.357652322889</v>
      </c>
      <c r="I46">
        <v>1227.13423194387</v>
      </c>
      <c r="J46" s="6">
        <v>1.041172130023767E-2</v>
      </c>
      <c r="K46">
        <v>3600.035560131073</v>
      </c>
      <c r="L46" s="13">
        <f t="shared" si="7"/>
        <v>4.5490126014940873E-9</v>
      </c>
      <c r="M46">
        <v>1227.134235962566</v>
      </c>
      <c r="N46">
        <v>1227.2038750207071</v>
      </c>
      <c r="O46">
        <v>180.4239212413959</v>
      </c>
      <c r="P46" s="13">
        <f t="shared" si="8"/>
        <v>7.8238752297276414E-9</v>
      </c>
      <c r="Q46" s="25">
        <f t="shared" si="0"/>
        <v>5.6757164448646871E-5</v>
      </c>
      <c r="R46">
        <v>1227.1342359625651</v>
      </c>
      <c r="S46">
        <v>1227.2386945497769</v>
      </c>
      <c r="T46">
        <v>180.0010095472098</v>
      </c>
      <c r="U46" s="13">
        <f t="shared" si="1"/>
        <v>7.8238744885742427E-9</v>
      </c>
      <c r="V46" s="25">
        <f t="shared" si="1"/>
        <v>8.5131834734799574E-5</v>
      </c>
      <c r="W46">
        <v>1227.1342263616209</v>
      </c>
      <c r="X46">
        <v>1227.169054509227</v>
      </c>
      <c r="Y46">
        <v>180.3910727779963</v>
      </c>
      <c r="Z46" s="13">
        <f t="shared" si="2"/>
        <v>0</v>
      </c>
      <c r="AA46" s="25">
        <f t="shared" si="2"/>
        <v>2.8381693589716427E-5</v>
      </c>
      <c r="AB46">
        <v>1227.1342317782851</v>
      </c>
      <c r="AC46">
        <v>1227.1516452100161</v>
      </c>
      <c r="AD46">
        <v>180.0009088896972</v>
      </c>
      <c r="AE46" s="13">
        <f t="shared" si="3"/>
        <v>4.4140763609554441E-9</v>
      </c>
      <c r="AF46" s="25">
        <f t="shared" si="3"/>
        <v>1.4194737642397269E-5</v>
      </c>
      <c r="AG46">
        <v>1227.134231442868</v>
      </c>
      <c r="AH46">
        <v>1227.221284333272</v>
      </c>
      <c r="AI46">
        <v>180.08664262881501</v>
      </c>
      <c r="AJ46" s="13">
        <f t="shared" si="4"/>
        <v>4.1407426935091058E-9</v>
      </c>
      <c r="AK46" s="25">
        <f t="shared" si="4"/>
        <v>7.0944131278321374E-5</v>
      </c>
    </row>
    <row r="47" spans="1:37" x14ac:dyDescent="0.3">
      <c r="A47" s="11" t="s">
        <v>61</v>
      </c>
      <c r="B47" s="12">
        <f t="shared" si="5"/>
        <v>1335.5765004077821</v>
      </c>
      <c r="C47">
        <v>1282.186477171316</v>
      </c>
      <c r="D47">
        <v>1382.694449434327</v>
      </c>
      <c r="E47">
        <v>7.2689936886728437E-2</v>
      </c>
      <c r="F47">
        <v>182.11368298530579</v>
      </c>
      <c r="G47" s="13">
        <f t="shared" si="6"/>
        <v>3.5279109068000775E-2</v>
      </c>
      <c r="H47">
        <v>1286.8344597101179</v>
      </c>
      <c r="I47">
        <v>1335.5765004077821</v>
      </c>
      <c r="J47" s="6">
        <v>3.6495132014363413E-2</v>
      </c>
      <c r="K47">
        <v>3600.0069179534912</v>
      </c>
      <c r="L47" s="13">
        <f t="shared" si="7"/>
        <v>0</v>
      </c>
      <c r="M47">
        <v>1338.4354010060299</v>
      </c>
      <c r="N47">
        <v>1351.3630320825171</v>
      </c>
      <c r="O47">
        <v>180.63879232720359</v>
      </c>
      <c r="P47" s="13">
        <f t="shared" si="8"/>
        <v>2.1405741995123009E-3</v>
      </c>
      <c r="Q47" s="25">
        <f t="shared" si="0"/>
        <v>1.182001305796785E-2</v>
      </c>
      <c r="R47">
        <v>1338.5640776643861</v>
      </c>
      <c r="S47">
        <v>1347.2657543816961</v>
      </c>
      <c r="T47">
        <v>180.00096609711181</v>
      </c>
      <c r="U47" s="13">
        <f t="shared" si="1"/>
        <v>2.2369196041498569E-3</v>
      </c>
      <c r="V47" s="25">
        <f t="shared" si="1"/>
        <v>8.752215968418877E-3</v>
      </c>
      <c r="W47">
        <v>1338.371606672212</v>
      </c>
      <c r="X47">
        <v>1348.4712293204959</v>
      </c>
      <c r="Y47">
        <v>180.3827743626025</v>
      </c>
      <c r="Z47" s="13">
        <f t="shared" si="2"/>
        <v>2.0928088084632536E-3</v>
      </c>
      <c r="AA47" s="25">
        <f t="shared" si="2"/>
        <v>9.654803681239367E-3</v>
      </c>
      <c r="AB47">
        <v>1343.0828813340779</v>
      </c>
      <c r="AC47">
        <v>1349.2313364422121</v>
      </c>
      <c r="AD47">
        <v>180.00080086419479</v>
      </c>
      <c r="AE47" s="13">
        <f t="shared" si="3"/>
        <v>5.6203301899995714E-3</v>
      </c>
      <c r="AF47" s="25">
        <f t="shared" si="3"/>
        <v>1.0223926544275716E-2</v>
      </c>
      <c r="AG47">
        <v>1342.9742929629981</v>
      </c>
      <c r="AH47">
        <v>1359.2044593948069</v>
      </c>
      <c r="AI47">
        <v>180.0101091247052</v>
      </c>
      <c r="AJ47" s="13">
        <f t="shared" si="4"/>
        <v>5.5390256963620682E-3</v>
      </c>
      <c r="AK47" s="25">
        <f t="shared" si="4"/>
        <v>1.7691205992176925E-2</v>
      </c>
    </row>
    <row r="48" spans="1:37" x14ac:dyDescent="0.3">
      <c r="A48" s="11" t="s">
        <v>62</v>
      </c>
      <c r="B48" s="12">
        <f t="shared" si="5"/>
        <v>1141.0188425373899</v>
      </c>
      <c r="C48">
        <v>1055.573105463614</v>
      </c>
      <c r="D48">
        <v>1217.7243232892131</v>
      </c>
      <c r="E48">
        <v>0.13315921734043179</v>
      </c>
      <c r="F48">
        <v>180.008013010025</v>
      </c>
      <c r="G48" s="13">
        <f t="shared" si="6"/>
        <v>6.722542861890525E-2</v>
      </c>
      <c r="H48">
        <v>1064.917073748961</v>
      </c>
      <c r="I48">
        <v>1154.8718963407571</v>
      </c>
      <c r="J48" s="6">
        <v>7.789160241652697E-2</v>
      </c>
      <c r="K48">
        <v>3600.0084080696111</v>
      </c>
      <c r="L48" s="13">
        <f t="shared" si="7"/>
        <v>1.2140950952712445E-2</v>
      </c>
      <c r="M48">
        <v>1162.4627023215701</v>
      </c>
      <c r="N48">
        <v>1177.5103853652529</v>
      </c>
      <c r="O48">
        <v>180.41199809340179</v>
      </c>
      <c r="P48" s="13">
        <f t="shared" si="8"/>
        <v>1.8793607068305258E-2</v>
      </c>
      <c r="Q48" s="25">
        <f t="shared" si="0"/>
        <v>3.1981542694521456E-2</v>
      </c>
      <c r="R48">
        <v>1146.0305555338509</v>
      </c>
      <c r="S48">
        <v>1167.143468423583</v>
      </c>
      <c r="T48">
        <v>180.00097835360791</v>
      </c>
      <c r="U48" s="13">
        <f t="shared" si="1"/>
        <v>4.3923139650490044E-3</v>
      </c>
      <c r="V48" s="25">
        <f t="shared" si="1"/>
        <v>2.2895875959504208E-2</v>
      </c>
      <c r="W48">
        <v>1141.0188425373899</v>
      </c>
      <c r="X48">
        <v>1164.287581877408</v>
      </c>
      <c r="Y48">
        <v>180.39475374270111</v>
      </c>
      <c r="Z48" s="13">
        <f t="shared" si="2"/>
        <v>0</v>
      </c>
      <c r="AA48" s="25">
        <f t="shared" si="2"/>
        <v>2.0392949241989061E-2</v>
      </c>
      <c r="AB48">
        <v>1151.491713306935</v>
      </c>
      <c r="AC48">
        <v>1190.8286541147779</v>
      </c>
      <c r="AD48">
        <v>180.00171292159359</v>
      </c>
      <c r="AE48" s="13">
        <f t="shared" si="3"/>
        <v>9.1785256992387848E-3</v>
      </c>
      <c r="AF48" s="25">
        <f t="shared" si="3"/>
        <v>4.3653802829952661E-2</v>
      </c>
      <c r="AG48">
        <v>1148.3952641344649</v>
      </c>
      <c r="AH48">
        <v>1170.6982077686439</v>
      </c>
      <c r="AI48">
        <v>180.00451347399499</v>
      </c>
      <c r="AJ48" s="13">
        <f t="shared" si="4"/>
        <v>6.4647675586771095E-3</v>
      </c>
      <c r="AK48" s="25">
        <f t="shared" si="4"/>
        <v>2.6011284060176627E-2</v>
      </c>
    </row>
    <row r="49" spans="1:37" x14ac:dyDescent="0.3">
      <c r="A49" s="11" t="s">
        <v>63</v>
      </c>
      <c r="B49" s="12">
        <f t="shared" si="5"/>
        <v>1631.8468040413929</v>
      </c>
      <c r="C49">
        <v>1631.6874305868751</v>
      </c>
      <c r="D49">
        <v>1631.846805784289</v>
      </c>
      <c r="E49">
        <v>9.7665538730520027E-5</v>
      </c>
      <c r="F49">
        <v>127.43284296989439</v>
      </c>
      <c r="G49" s="13">
        <f t="shared" si="6"/>
        <v>1.0680512841390862E-9</v>
      </c>
      <c r="H49">
        <v>1631.6874305868751</v>
      </c>
      <c r="I49">
        <v>1631.846805784289</v>
      </c>
      <c r="J49" s="6">
        <v>9.7665538730520027E-5</v>
      </c>
      <c r="K49">
        <v>63.447336196899407</v>
      </c>
      <c r="L49" s="13">
        <f t="shared" si="7"/>
        <v>1.0680512841390862E-9</v>
      </c>
      <c r="M49">
        <v>1631.846804260053</v>
      </c>
      <c r="N49">
        <v>1631.846805581979</v>
      </c>
      <c r="O49">
        <v>180.0350264967943</v>
      </c>
      <c r="P49" s="13">
        <f t="shared" si="8"/>
        <v>1.3399544218102633E-10</v>
      </c>
      <c r="Q49" s="25">
        <f t="shared" si="0"/>
        <v>9.4407515640184215E-10</v>
      </c>
      <c r="R49">
        <v>1631.8468040413929</v>
      </c>
      <c r="S49">
        <v>1631.8468056099989</v>
      </c>
      <c r="T49">
        <v>180.23552789179959</v>
      </c>
      <c r="U49" s="13">
        <f t="shared" si="1"/>
        <v>0</v>
      </c>
      <c r="V49" s="25">
        <f t="shared" si="1"/>
        <v>9.612458491877718E-10</v>
      </c>
      <c r="W49">
        <v>1631.8468057842881</v>
      </c>
      <c r="X49">
        <v>1631.846805784289</v>
      </c>
      <c r="Y49">
        <v>180.22355623631159</v>
      </c>
      <c r="Z49" s="13">
        <f t="shared" si="2"/>
        <v>1.0680507267983484E-9</v>
      </c>
      <c r="AA49" s="25">
        <f t="shared" si="2"/>
        <v>1.0680512841390862E-9</v>
      </c>
      <c r="AB49">
        <v>1631.84680556131</v>
      </c>
      <c r="AC49">
        <v>1631.84680576199</v>
      </c>
      <c r="AD49">
        <v>180.1865802964021</v>
      </c>
      <c r="AE49" s="13">
        <f t="shared" si="3"/>
        <v>9.3140917012933922E-10</v>
      </c>
      <c r="AF49" s="25">
        <f t="shared" si="3"/>
        <v>1.0543864039292262E-9</v>
      </c>
      <c r="AG49">
        <v>1631.8468054632119</v>
      </c>
      <c r="AH49">
        <v>1631.84680575218</v>
      </c>
      <c r="AI49">
        <v>180.00080214375629</v>
      </c>
      <c r="AJ49" s="13">
        <f t="shared" si="4"/>
        <v>8.7129439814812102E-10</v>
      </c>
      <c r="AK49" s="25">
        <f t="shared" si="4"/>
        <v>1.0483747873959198E-9</v>
      </c>
    </row>
    <row r="50" spans="1:37" x14ac:dyDescent="0.3">
      <c r="A50" s="11" t="s">
        <v>64</v>
      </c>
      <c r="B50" s="12">
        <f t="shared" si="5"/>
        <v>936.32260278009812</v>
      </c>
      <c r="C50">
        <v>861.70156022872834</v>
      </c>
      <c r="D50">
        <v>953.6138816692195</v>
      </c>
      <c r="E50">
        <v>9.638316220775478E-2</v>
      </c>
      <c r="F50">
        <v>180.0151250362396</v>
      </c>
      <c r="G50" s="13">
        <f t="shared" si="6"/>
        <v>1.8467223623333109E-2</v>
      </c>
      <c r="H50">
        <v>908.72341968322485</v>
      </c>
      <c r="I50">
        <v>936.32260371382597</v>
      </c>
      <c r="J50" s="6">
        <v>2.9476148414159058E-2</v>
      </c>
      <c r="K50">
        <v>3600.0221049785609</v>
      </c>
      <c r="L50" s="13">
        <f t="shared" si="7"/>
        <v>9.9722878019686901E-10</v>
      </c>
      <c r="M50">
        <v>944.0733100910744</v>
      </c>
      <c r="N50">
        <v>944.44060489033802</v>
      </c>
      <c r="O50">
        <v>180.3962624457956</v>
      </c>
      <c r="P50" s="13">
        <f t="shared" si="8"/>
        <v>8.2778171625496784E-3</v>
      </c>
      <c r="Q50" s="25">
        <f t="shared" si="0"/>
        <v>8.6700909346161207E-3</v>
      </c>
      <c r="R50">
        <v>936.32260347814702</v>
      </c>
      <c r="S50">
        <v>943.2830718186699</v>
      </c>
      <c r="T50">
        <v>180.00181289919999</v>
      </c>
      <c r="U50" s="13">
        <f t="shared" si="1"/>
        <v>7.4552177986773371E-10</v>
      </c>
      <c r="V50" s="25">
        <f t="shared" si="1"/>
        <v>7.433836391330273E-3</v>
      </c>
      <c r="W50">
        <v>938.92788979386034</v>
      </c>
      <c r="X50">
        <v>943.99034049422312</v>
      </c>
      <c r="Y50">
        <v>180.43568031759929</v>
      </c>
      <c r="Z50" s="13">
        <f t="shared" si="2"/>
        <v>2.7824672885463728E-3</v>
      </c>
      <c r="AA50" s="25">
        <f t="shared" si="2"/>
        <v>8.1892049720451079E-3</v>
      </c>
      <c r="AB50">
        <v>936.32260278009812</v>
      </c>
      <c r="AC50">
        <v>938.1279701878284</v>
      </c>
      <c r="AD50">
        <v>180.00066984910521</v>
      </c>
      <c r="AE50" s="13">
        <f t="shared" si="3"/>
        <v>0</v>
      </c>
      <c r="AF50" s="25">
        <f t="shared" si="3"/>
        <v>1.9281467758760023E-3</v>
      </c>
      <c r="AG50">
        <v>944.47134995934482</v>
      </c>
      <c r="AH50">
        <v>946.15683284371153</v>
      </c>
      <c r="AI50">
        <v>180.00083434451369</v>
      </c>
      <c r="AJ50" s="13">
        <f t="shared" si="4"/>
        <v>8.7029269132793616E-3</v>
      </c>
      <c r="AK50" s="25">
        <f t="shared" si="4"/>
        <v>1.0503036063012826E-2</v>
      </c>
    </row>
    <row r="51" spans="1:37" x14ac:dyDescent="0.3">
      <c r="A51" s="11" t="s">
        <v>65</v>
      </c>
      <c r="B51" s="12">
        <f t="shared" si="5"/>
        <v>1394.258792356819</v>
      </c>
      <c r="C51">
        <v>1331.3786551759131</v>
      </c>
      <c r="D51">
        <v>1444.5430996041071</v>
      </c>
      <c r="E51">
        <v>7.8339264823048288E-2</v>
      </c>
      <c r="F51">
        <v>182.4667181968689</v>
      </c>
      <c r="G51" s="13">
        <f t="shared" si="6"/>
        <v>3.60652609995658E-2</v>
      </c>
      <c r="H51">
        <v>1355.485643195281</v>
      </c>
      <c r="I51">
        <v>1395.069775110446</v>
      </c>
      <c r="J51" s="6">
        <v>2.8374302577110148E-2</v>
      </c>
      <c r="K51">
        <v>3600.1045379638672</v>
      </c>
      <c r="L51" s="13">
        <f t="shared" si="7"/>
        <v>5.8165869784919508E-4</v>
      </c>
      <c r="M51">
        <v>1412.2995039129551</v>
      </c>
      <c r="N51">
        <v>1418.8953609397861</v>
      </c>
      <c r="O51">
        <v>180.51989198158839</v>
      </c>
      <c r="P51" s="13">
        <f t="shared" si="8"/>
        <v>1.2939284769106997E-2</v>
      </c>
      <c r="Q51" s="25">
        <f t="shared" si="0"/>
        <v>1.76700112762582E-2</v>
      </c>
      <c r="R51">
        <v>1400.487394225833</v>
      </c>
      <c r="S51">
        <v>1412.5891106271411</v>
      </c>
      <c r="T51">
        <v>180.0008079109015</v>
      </c>
      <c r="U51" s="13">
        <f t="shared" si="1"/>
        <v>4.4673212054738851E-3</v>
      </c>
      <c r="V51" s="25">
        <f t="shared" si="1"/>
        <v>1.3146998513336968E-2</v>
      </c>
      <c r="W51">
        <v>1399.0392029644811</v>
      </c>
      <c r="X51">
        <v>1411.3525728522509</v>
      </c>
      <c r="Y51">
        <v>180.38817331129681</v>
      </c>
      <c r="Z51" s="13">
        <f t="shared" si="2"/>
        <v>3.4286393845015324E-3</v>
      </c>
      <c r="AA51" s="25">
        <f t="shared" si="2"/>
        <v>1.2260120279777504E-2</v>
      </c>
      <c r="AB51">
        <v>1401.6370751502509</v>
      </c>
      <c r="AC51">
        <v>1413.448588210121</v>
      </c>
      <c r="AD51">
        <v>180.00079149628871</v>
      </c>
      <c r="AE51" s="13">
        <f t="shared" si="3"/>
        <v>5.2919033639084161E-3</v>
      </c>
      <c r="AF51" s="25">
        <f t="shared" si="3"/>
        <v>1.3763439010389237E-2</v>
      </c>
      <c r="AG51">
        <v>1394.258792356819</v>
      </c>
      <c r="AH51">
        <v>1416.8931252239011</v>
      </c>
      <c r="AI51">
        <v>180.00165520766751</v>
      </c>
      <c r="AJ51" s="13">
        <f t="shared" si="4"/>
        <v>0</v>
      </c>
      <c r="AK51" s="25">
        <f t="shared" si="4"/>
        <v>1.6233953833507196E-2</v>
      </c>
    </row>
    <row r="52" spans="1:37" x14ac:dyDescent="0.3">
      <c r="A52" s="11" t="s">
        <v>66</v>
      </c>
      <c r="B52" s="12">
        <f t="shared" si="5"/>
        <v>1194.824527675675</v>
      </c>
      <c r="C52">
        <v>1139.9401414258871</v>
      </c>
      <c r="D52">
        <v>1207.427048206863</v>
      </c>
      <c r="E52">
        <v>5.5893154688889717E-2</v>
      </c>
      <c r="F52">
        <v>180.00960302352911</v>
      </c>
      <c r="G52" s="13">
        <f t="shared" si="6"/>
        <v>1.0547591080762336E-2</v>
      </c>
      <c r="H52">
        <v>1166.604749200493</v>
      </c>
      <c r="I52">
        <v>1194.824527675675</v>
      </c>
      <c r="J52" s="6">
        <v>2.361834547377285E-2</v>
      </c>
      <c r="K52">
        <v>3600.084749937057</v>
      </c>
      <c r="L52" s="13">
        <f t="shared" si="7"/>
        <v>0</v>
      </c>
      <c r="M52">
        <v>1196.8268936828081</v>
      </c>
      <c r="N52">
        <v>1202.5849901615161</v>
      </c>
      <c r="O52">
        <v>180.6773926913971</v>
      </c>
      <c r="P52" s="13">
        <f t="shared" si="8"/>
        <v>1.6758661717703124E-3</v>
      </c>
      <c r="Q52" s="25">
        <f t="shared" si="0"/>
        <v>6.495064594077055E-3</v>
      </c>
      <c r="R52">
        <v>1196.8268936828081</v>
      </c>
      <c r="S52">
        <v>1203.1031848121061</v>
      </c>
      <c r="T52">
        <v>180.0009196231957</v>
      </c>
      <c r="U52" s="13">
        <f t="shared" si="1"/>
        <v>1.6758661717703124E-3</v>
      </c>
      <c r="V52" s="25">
        <f t="shared" si="1"/>
        <v>6.928763968827952E-3</v>
      </c>
      <c r="W52">
        <v>1202.98788350429</v>
      </c>
      <c r="X52">
        <v>1203.0423561133341</v>
      </c>
      <c r="Y52">
        <v>180.40241970299391</v>
      </c>
      <c r="Z52" s="13">
        <f t="shared" si="2"/>
        <v>6.832263348740813E-3</v>
      </c>
      <c r="AA52" s="25">
        <f t="shared" si="2"/>
        <v>6.8778538164474276E-3</v>
      </c>
      <c r="AB52">
        <v>1202.987895568411</v>
      </c>
      <c r="AC52">
        <v>1203.031464969479</v>
      </c>
      <c r="AD52">
        <v>180.00078698299481</v>
      </c>
      <c r="AE52" s="13">
        <f t="shared" si="3"/>
        <v>6.8322734457221344E-3</v>
      </c>
      <c r="AF52" s="25">
        <f t="shared" si="3"/>
        <v>6.8687385500607228E-3</v>
      </c>
      <c r="AG52">
        <v>1202.987895568411</v>
      </c>
      <c r="AH52">
        <v>1203.569114693403</v>
      </c>
      <c r="AI52">
        <v>180.040731234476</v>
      </c>
      <c r="AJ52" s="13">
        <f t="shared" si="4"/>
        <v>6.8322734457221344E-3</v>
      </c>
      <c r="AK52" s="25">
        <f t="shared" si="4"/>
        <v>7.3187207118513833E-3</v>
      </c>
    </row>
    <row r="53" spans="1:37" x14ac:dyDescent="0.3">
      <c r="A53" s="11" t="s">
        <v>67</v>
      </c>
      <c r="B53" s="12">
        <f t="shared" si="5"/>
        <v>1194.0464718354101</v>
      </c>
      <c r="C53">
        <v>1149.832291684442</v>
      </c>
      <c r="D53">
        <v>1289.1010940263379</v>
      </c>
      <c r="E53">
        <v>0.1080355939400435</v>
      </c>
      <c r="F53">
        <v>181.4222872257233</v>
      </c>
      <c r="G53" s="13">
        <f t="shared" si="6"/>
        <v>7.9607137940633149E-2</v>
      </c>
      <c r="H53">
        <v>1160.215801478053</v>
      </c>
      <c r="I53">
        <v>1194.0464718354101</v>
      </c>
      <c r="J53" s="6">
        <v>2.8332792027226682E-2</v>
      </c>
      <c r="K53">
        <v>3600.107306003571</v>
      </c>
      <c r="L53" s="13">
        <f t="shared" si="7"/>
        <v>0</v>
      </c>
      <c r="M53">
        <v>1196.4468350270929</v>
      </c>
      <c r="N53">
        <v>1201.6504024591229</v>
      </c>
      <c r="O53">
        <v>180.57718358199341</v>
      </c>
      <c r="P53" s="13">
        <f t="shared" si="8"/>
        <v>2.0102761896638064E-3</v>
      </c>
      <c r="Q53" s="25">
        <f t="shared" si="0"/>
        <v>6.368203250937586E-3</v>
      </c>
      <c r="R53">
        <v>1194.3844664452749</v>
      </c>
      <c r="S53">
        <v>1202.989697580854</v>
      </c>
      <c r="T53">
        <v>180.00086621139201</v>
      </c>
      <c r="U53" s="13">
        <f t="shared" si="1"/>
        <v>2.8306654542958692E-4</v>
      </c>
      <c r="V53" s="25">
        <f t="shared" si="1"/>
        <v>7.4898473019202978E-3</v>
      </c>
      <c r="W53">
        <v>1194.0464718354101</v>
      </c>
      <c r="X53">
        <v>1200.319508007794</v>
      </c>
      <c r="Y53">
        <v>180.37032978858909</v>
      </c>
      <c r="Z53" s="13">
        <f t="shared" si="2"/>
        <v>0</v>
      </c>
      <c r="AA53" s="25">
        <f t="shared" si="2"/>
        <v>5.25359466348186E-3</v>
      </c>
      <c r="AB53">
        <v>1194.0464718354101</v>
      </c>
      <c r="AC53">
        <v>1196.982485596669</v>
      </c>
      <c r="AD53">
        <v>180.00082479440019</v>
      </c>
      <c r="AE53" s="13">
        <f t="shared" si="3"/>
        <v>0</v>
      </c>
      <c r="AF53" s="25">
        <f t="shared" si="3"/>
        <v>2.4588772970836246E-3</v>
      </c>
      <c r="AG53">
        <v>1196.555758529762</v>
      </c>
      <c r="AH53">
        <v>1203.311788224448</v>
      </c>
      <c r="AI53">
        <v>180.0009440545924</v>
      </c>
      <c r="AJ53" s="13">
        <f t="shared" si="4"/>
        <v>2.1014983533218555E-3</v>
      </c>
      <c r="AK53" s="25">
        <f t="shared" si="4"/>
        <v>7.7595944610061082E-3</v>
      </c>
    </row>
    <row r="54" spans="1:37" x14ac:dyDescent="0.3">
      <c r="A54" s="11" t="s">
        <v>68</v>
      </c>
      <c r="B54" s="12">
        <f t="shared" si="5"/>
        <v>1351.1964320704819</v>
      </c>
      <c r="C54">
        <v>1290.0846408740911</v>
      </c>
      <c r="D54">
        <v>1405.776464320659</v>
      </c>
      <c r="E54">
        <v>8.2297453672675713E-2</v>
      </c>
      <c r="F54">
        <v>180.12808084487921</v>
      </c>
      <c r="G54" s="13">
        <f t="shared" si="6"/>
        <v>4.0393854627444735E-2</v>
      </c>
      <c r="H54">
        <v>1305.808042262697</v>
      </c>
      <c r="I54">
        <v>1351.1964320704819</v>
      </c>
      <c r="J54" s="6">
        <v>3.3591259368732918E-2</v>
      </c>
      <c r="K54">
        <v>3600.0077610015869</v>
      </c>
      <c r="L54" s="13">
        <f t="shared" si="7"/>
        <v>0</v>
      </c>
      <c r="M54">
        <v>1353.5031627379551</v>
      </c>
      <c r="N54">
        <v>1373.6244134260321</v>
      </c>
      <c r="O54">
        <v>180.49628840780349</v>
      </c>
      <c r="P54" s="13">
        <f t="shared" si="8"/>
        <v>1.7071764050904852E-3</v>
      </c>
      <c r="Q54" s="25">
        <f t="shared" si="0"/>
        <v>1.6598609072096981E-2</v>
      </c>
      <c r="R54">
        <v>1351.4871814082951</v>
      </c>
      <c r="S54">
        <v>1368.878423796448</v>
      </c>
      <c r="T54">
        <v>180.01308426981561</v>
      </c>
      <c r="U54" s="13">
        <f t="shared" si="1"/>
        <v>2.1517917818036493E-4</v>
      </c>
      <c r="V54" s="25">
        <f t="shared" si="1"/>
        <v>1.3086174079716458E-2</v>
      </c>
      <c r="W54">
        <v>1351.1964338562821</v>
      </c>
      <c r="X54">
        <v>1372.440254638833</v>
      </c>
      <c r="Y54">
        <v>180.45215473460851</v>
      </c>
      <c r="Z54" s="13">
        <f t="shared" si="2"/>
        <v>1.3216436045144965E-9</v>
      </c>
      <c r="AA54" s="25">
        <f t="shared" si="2"/>
        <v>1.5722231101364375E-2</v>
      </c>
      <c r="AB54">
        <v>1351.1964338562821</v>
      </c>
      <c r="AC54">
        <v>1370.472728627341</v>
      </c>
      <c r="AD54">
        <v>180.00072690011001</v>
      </c>
      <c r="AE54" s="13">
        <f t="shared" si="3"/>
        <v>1.3216436045144965E-9</v>
      </c>
      <c r="AF54" s="25">
        <f t="shared" si="3"/>
        <v>1.4266094921018522E-2</v>
      </c>
      <c r="AG54">
        <v>1363.0490115266871</v>
      </c>
      <c r="AH54">
        <v>1381.141619559749</v>
      </c>
      <c r="AI54">
        <v>180.00193966720249</v>
      </c>
      <c r="AJ54" s="13">
        <f t="shared" si="4"/>
        <v>8.7719144122095256E-3</v>
      </c>
      <c r="AK54" s="25">
        <f t="shared" si="4"/>
        <v>2.2161979397311647E-2</v>
      </c>
    </row>
    <row r="55" spans="1:37" x14ac:dyDescent="0.3">
      <c r="A55" s="11" t="s">
        <v>69</v>
      </c>
      <c r="B55" s="12">
        <f t="shared" si="5"/>
        <v>1252.327136687667</v>
      </c>
      <c r="C55">
        <v>1205.3827919484529</v>
      </c>
      <c r="D55">
        <v>1256.5335554953961</v>
      </c>
      <c r="E55">
        <v>4.070783730624384E-2</v>
      </c>
      <c r="F55">
        <v>180.0092890262604</v>
      </c>
      <c r="G55" s="13">
        <f t="shared" si="6"/>
        <v>3.3588817845589341E-3</v>
      </c>
      <c r="H55">
        <v>1233.770278297003</v>
      </c>
      <c r="I55">
        <v>1252.327136687667</v>
      </c>
      <c r="J55" s="6">
        <v>1.481790008938459E-2</v>
      </c>
      <c r="K55">
        <v>3600.0307757854462</v>
      </c>
      <c r="L55" s="13">
        <f t="shared" si="7"/>
        <v>0</v>
      </c>
      <c r="M55">
        <v>1255.8971404466281</v>
      </c>
      <c r="N55">
        <v>1256.015429715465</v>
      </c>
      <c r="O55">
        <v>180.38053328599781</v>
      </c>
      <c r="P55" s="13">
        <f t="shared" si="8"/>
        <v>2.8506958400690307E-3</v>
      </c>
      <c r="Q55" s="25">
        <f t="shared" si="0"/>
        <v>2.9451514063276439E-3</v>
      </c>
      <c r="R55">
        <v>1255.8971430295239</v>
      </c>
      <c r="S55">
        <v>1256.127750987343</v>
      </c>
      <c r="T55">
        <v>180.00095410649661</v>
      </c>
      <c r="U55" s="13">
        <f t="shared" si="1"/>
        <v>2.8506979025459634E-3</v>
      </c>
      <c r="V55" s="25">
        <f t="shared" si="1"/>
        <v>3.0348414470426667E-3</v>
      </c>
      <c r="W55">
        <v>1255.8971430295251</v>
      </c>
      <c r="X55">
        <v>1255.985858275177</v>
      </c>
      <c r="Y55">
        <v>180.47549542770139</v>
      </c>
      <c r="Z55" s="13">
        <f t="shared" si="2"/>
        <v>2.8506979025468711E-3</v>
      </c>
      <c r="AA55" s="25">
        <f t="shared" si="2"/>
        <v>2.9215382149963246E-3</v>
      </c>
      <c r="AB55">
        <v>1255.8971382391351</v>
      </c>
      <c r="AC55">
        <v>1256.015429544688</v>
      </c>
      <c r="AD55">
        <v>180.00076993271361</v>
      </c>
      <c r="AE55" s="13">
        <f t="shared" si="3"/>
        <v>2.8506940773562689E-3</v>
      </c>
      <c r="AF55" s="25">
        <f t="shared" si="3"/>
        <v>2.9451512699599555E-3</v>
      </c>
      <c r="AG55">
        <v>1254.085225860721</v>
      </c>
      <c r="AH55">
        <v>1255.9525247344</v>
      </c>
      <c r="AI55">
        <v>180.11776692764829</v>
      </c>
      <c r="AJ55" s="13">
        <f t="shared" si="4"/>
        <v>1.4038577633189967E-3</v>
      </c>
      <c r="AK55" s="25">
        <f t="shared" si="4"/>
        <v>2.89492093601189E-3</v>
      </c>
    </row>
    <row r="56" spans="1:37" x14ac:dyDescent="0.3">
      <c r="A56" s="11" t="s">
        <v>70</v>
      </c>
      <c r="B56" s="12">
        <f t="shared" si="5"/>
        <v>1443.1106288311901</v>
      </c>
      <c r="C56">
        <v>1377.2271712661709</v>
      </c>
      <c r="D56">
        <v>1466.1685148339311</v>
      </c>
      <c r="E56">
        <v>6.0662429091811097E-2</v>
      </c>
      <c r="F56">
        <v>180.46248006820679</v>
      </c>
      <c r="G56" s="13">
        <f t="shared" si="6"/>
        <v>1.5977906019177601E-2</v>
      </c>
      <c r="H56">
        <v>1404.1999590095941</v>
      </c>
      <c r="I56">
        <v>1448.4234994928611</v>
      </c>
      <c r="J56" s="6">
        <v>3.0532189307029469E-2</v>
      </c>
      <c r="K56">
        <v>3600.0140860080719</v>
      </c>
      <c r="L56" s="13">
        <f t="shared" si="7"/>
        <v>3.681540801881582E-3</v>
      </c>
      <c r="M56">
        <v>1447.3937468410099</v>
      </c>
      <c r="N56">
        <v>1447.3937468410099</v>
      </c>
      <c r="O56">
        <v>180.513311281905</v>
      </c>
      <c r="P56" s="13">
        <f t="shared" si="8"/>
        <v>2.9679762065704367E-3</v>
      </c>
      <c r="Q56" s="25">
        <f t="shared" si="0"/>
        <v>2.9679762065704367E-3</v>
      </c>
      <c r="R56">
        <v>1447.393746841009</v>
      </c>
      <c r="S56">
        <v>1447.393746841009</v>
      </c>
      <c r="T56">
        <v>180.0007941881951</v>
      </c>
      <c r="U56" s="13">
        <f t="shared" si="1"/>
        <v>2.9679762065698066E-3</v>
      </c>
      <c r="V56" s="25">
        <f t="shared" si="1"/>
        <v>2.9679762065698066E-3</v>
      </c>
      <c r="W56">
        <v>1447.3937468410099</v>
      </c>
      <c r="X56">
        <v>1447.3937468410099</v>
      </c>
      <c r="Y56">
        <v>180.39919796539471</v>
      </c>
      <c r="Z56" s="13">
        <f t="shared" si="2"/>
        <v>2.9679762065704367E-3</v>
      </c>
      <c r="AA56" s="25">
        <f t="shared" si="2"/>
        <v>2.9679762065704367E-3</v>
      </c>
      <c r="AB56">
        <v>1443.1106288311901</v>
      </c>
      <c r="AC56">
        <v>1446.9654350400269</v>
      </c>
      <c r="AD56">
        <v>180.00091508530889</v>
      </c>
      <c r="AE56" s="13">
        <f t="shared" si="3"/>
        <v>0</v>
      </c>
      <c r="AF56" s="25">
        <f t="shared" si="3"/>
        <v>2.671178585912684E-3</v>
      </c>
      <c r="AG56">
        <v>1447.393746841009</v>
      </c>
      <c r="AH56">
        <v>1447.393746841009</v>
      </c>
      <c r="AI56">
        <v>180.09569449592379</v>
      </c>
      <c r="AJ56" s="13">
        <f t="shared" si="4"/>
        <v>2.9679762065698066E-3</v>
      </c>
      <c r="AK56" s="25">
        <f t="shared" si="4"/>
        <v>2.9679762065698066E-3</v>
      </c>
    </row>
    <row r="57" spans="1:37" x14ac:dyDescent="0.3">
      <c r="A57" s="11" t="s">
        <v>71</v>
      </c>
      <c r="B57" s="12">
        <f t="shared" si="5"/>
        <v>977.34360965939038</v>
      </c>
      <c r="C57">
        <v>912.8763479780273</v>
      </c>
      <c r="D57">
        <v>1010.795834431332</v>
      </c>
      <c r="E57">
        <v>9.6873654518366131E-2</v>
      </c>
      <c r="F57">
        <v>180.01058793067929</v>
      </c>
      <c r="G57" s="13">
        <f t="shared" si="6"/>
        <v>3.4227700924549832E-2</v>
      </c>
      <c r="H57">
        <v>930.30739873425341</v>
      </c>
      <c r="I57">
        <v>977.34360965939038</v>
      </c>
      <c r="J57" s="6">
        <v>4.812658563504478E-2</v>
      </c>
      <c r="K57">
        <v>3600.0070910453801</v>
      </c>
      <c r="L57" s="13">
        <f t="shared" si="7"/>
        <v>0</v>
      </c>
      <c r="M57">
        <v>978.00587952284661</v>
      </c>
      <c r="N57">
        <v>989.5929617400094</v>
      </c>
      <c r="O57">
        <v>180.4849909173092</v>
      </c>
      <c r="P57" s="13">
        <f t="shared" si="8"/>
        <v>6.7762233968771319E-4</v>
      </c>
      <c r="Q57" s="25">
        <f t="shared" si="0"/>
        <v>1.2533311682354976E-2</v>
      </c>
      <c r="R57">
        <v>977.34362890680711</v>
      </c>
      <c r="S57">
        <v>988.56655622166966</v>
      </c>
      <c r="T57">
        <v>180.00105057379699</v>
      </c>
      <c r="U57" s="13">
        <f t="shared" si="1"/>
        <v>1.9693602680185151E-8</v>
      </c>
      <c r="V57" s="25">
        <f t="shared" si="1"/>
        <v>1.1483112440046069E-2</v>
      </c>
      <c r="W57">
        <v>977.34362225448115</v>
      </c>
      <c r="X57">
        <v>987.76158587914301</v>
      </c>
      <c r="Y57">
        <v>180.40638868969981</v>
      </c>
      <c r="Z57" s="13">
        <f t="shared" si="2"/>
        <v>1.2887065144149649E-8</v>
      </c>
      <c r="AA57" s="25">
        <f t="shared" si="2"/>
        <v>1.0659481595611347E-2</v>
      </c>
      <c r="AB57">
        <v>977.34363151147602</v>
      </c>
      <c r="AC57">
        <v>989.76761280379992</v>
      </c>
      <c r="AD57">
        <v>180.0009123091935</v>
      </c>
      <c r="AE57" s="13">
        <f t="shared" si="3"/>
        <v>2.2358651984730451E-8</v>
      </c>
      <c r="AF57" s="25">
        <f t="shared" si="3"/>
        <v>1.2712011437553034E-2</v>
      </c>
      <c r="AG57">
        <v>977.34363151147613</v>
      </c>
      <c r="AH57">
        <v>991.61234510688371</v>
      </c>
      <c r="AI57">
        <v>180.00086488761011</v>
      </c>
      <c r="AJ57" s="13">
        <f t="shared" si="4"/>
        <v>2.2358652101052731E-8</v>
      </c>
      <c r="AK57" s="25">
        <f t="shared" si="4"/>
        <v>1.4599507590238463E-2</v>
      </c>
    </row>
    <row r="58" spans="1:37" x14ac:dyDescent="0.3">
      <c r="A58" s="11" t="s">
        <v>72</v>
      </c>
      <c r="B58" s="12">
        <f t="shared" si="5"/>
        <v>1396.644506781395</v>
      </c>
      <c r="C58">
        <v>1339.480881225152</v>
      </c>
      <c r="D58">
        <v>1447.412424635115</v>
      </c>
      <c r="E58">
        <v>7.4568617467251061E-2</v>
      </c>
      <c r="F58">
        <v>181.21954417228699</v>
      </c>
      <c r="G58" s="13">
        <f t="shared" si="6"/>
        <v>3.6349921262867457E-2</v>
      </c>
      <c r="H58">
        <v>1358.862219194689</v>
      </c>
      <c r="I58">
        <v>1396.644506781395</v>
      </c>
      <c r="J58" s="6">
        <v>2.705218643917932E-2</v>
      </c>
      <c r="K58">
        <v>3600.0207388401031</v>
      </c>
      <c r="L58" s="13">
        <f t="shared" si="7"/>
        <v>0</v>
      </c>
      <c r="M58">
        <v>1419.5172847880351</v>
      </c>
      <c r="N58">
        <v>1425.252351239538</v>
      </c>
      <c r="O58">
        <v>180.5210256960068</v>
      </c>
      <c r="P58" s="13">
        <f t="shared" si="8"/>
        <v>1.6376950537936873E-2</v>
      </c>
      <c r="Q58" s="25">
        <f t="shared" si="0"/>
        <v>2.0483268519109858E-2</v>
      </c>
      <c r="R58">
        <v>1400.266057460665</v>
      </c>
      <c r="S58">
        <v>1420.850523214189</v>
      </c>
      <c r="T58">
        <v>180.00109114699879</v>
      </c>
      <c r="U58" s="13">
        <f t="shared" si="1"/>
        <v>2.5930368548944638E-3</v>
      </c>
      <c r="V58" s="25">
        <f t="shared" si="1"/>
        <v>1.7331551669205702E-2</v>
      </c>
      <c r="W58">
        <v>1400.1769685425199</v>
      </c>
      <c r="X58">
        <v>1419.8185834440289</v>
      </c>
      <c r="Y58">
        <v>180.39257330108089</v>
      </c>
      <c r="Z58" s="13">
        <f t="shared" si="2"/>
        <v>2.5292490279188017E-3</v>
      </c>
      <c r="AA58" s="25">
        <f t="shared" si="2"/>
        <v>1.65926809221047E-2</v>
      </c>
      <c r="AB58">
        <v>1414.351794491329</v>
      </c>
      <c r="AC58">
        <v>1422.8154941005489</v>
      </c>
      <c r="AD58">
        <v>180.05064104258781</v>
      </c>
      <c r="AE58" s="13">
        <f t="shared" si="3"/>
        <v>1.26784501166592E-2</v>
      </c>
      <c r="AF58" s="25">
        <f t="shared" si="3"/>
        <v>1.873847438777795E-2</v>
      </c>
      <c r="AG58">
        <v>1405.1820753332879</v>
      </c>
      <c r="AH58">
        <v>1425.7354743182991</v>
      </c>
      <c r="AI58">
        <v>180.00162800038231</v>
      </c>
      <c r="AJ58" s="13">
        <f t="shared" si="4"/>
        <v>6.1129145680513955E-3</v>
      </c>
      <c r="AK58" s="25">
        <f t="shared" si="4"/>
        <v>2.0829185519760547E-2</v>
      </c>
    </row>
    <row r="59" spans="1:37" x14ac:dyDescent="0.3">
      <c r="A59" s="11" t="s">
        <v>73</v>
      </c>
      <c r="B59" s="12">
        <f t="shared" si="5"/>
        <v>1402.1847623796971</v>
      </c>
      <c r="C59">
        <v>1331.764465983601</v>
      </c>
      <c r="D59">
        <v>1418.892601892122</v>
      </c>
      <c r="E59">
        <v>6.1405729927926499E-2</v>
      </c>
      <c r="F59">
        <v>180.00882196426389</v>
      </c>
      <c r="G59" s="13">
        <f t="shared" si="6"/>
        <v>1.1915576292577494E-2</v>
      </c>
      <c r="H59">
        <v>1348.8226274465101</v>
      </c>
      <c r="I59">
        <v>1416.585788412182</v>
      </c>
      <c r="J59" s="6">
        <v>4.78355504622325E-2</v>
      </c>
      <c r="K59">
        <v>3600.0088529586792</v>
      </c>
      <c r="L59" s="13">
        <f t="shared" si="7"/>
        <v>1.0270419718471617E-2</v>
      </c>
      <c r="M59">
        <v>1418.638677536966</v>
      </c>
      <c r="N59">
        <v>1418.7608806873891</v>
      </c>
      <c r="O59">
        <v>180.47765857501071</v>
      </c>
      <c r="P59" s="13">
        <f t="shared" si="8"/>
        <v>1.1734484355217531E-2</v>
      </c>
      <c r="Q59" s="25">
        <f t="shared" si="0"/>
        <v>1.1821636315288507E-2</v>
      </c>
      <c r="R59">
        <v>1418.478182269497</v>
      </c>
      <c r="S59">
        <v>1418.6938206357561</v>
      </c>
      <c r="T59">
        <v>180.00082423569981</v>
      </c>
      <c r="U59" s="13">
        <f t="shared" si="1"/>
        <v>1.1620023499718947E-2</v>
      </c>
      <c r="V59" s="25">
        <f t="shared" si="1"/>
        <v>1.1773810912080447E-2</v>
      </c>
      <c r="W59">
        <v>1416.6420902774771</v>
      </c>
      <c r="X59">
        <v>1418.4591391644481</v>
      </c>
      <c r="Y59">
        <v>180.5254731203953</v>
      </c>
      <c r="Z59" s="13">
        <f t="shared" si="2"/>
        <v>1.0310572676060174E-2</v>
      </c>
      <c r="AA59" s="25">
        <f t="shared" si="2"/>
        <v>1.1606442475620093E-2</v>
      </c>
      <c r="AB59">
        <v>1402.1847623796971</v>
      </c>
      <c r="AC59">
        <v>1416.940755824098</v>
      </c>
      <c r="AD59">
        <v>180.00092760809929</v>
      </c>
      <c r="AE59" s="13">
        <f t="shared" si="3"/>
        <v>0</v>
      </c>
      <c r="AF59" s="25">
        <f t="shared" si="3"/>
        <v>1.0523572813156244E-2</v>
      </c>
      <c r="AG59">
        <v>1413.0132996131399</v>
      </c>
      <c r="AH59">
        <v>1417.9990490440121</v>
      </c>
      <c r="AI59">
        <v>180.00115123186259</v>
      </c>
      <c r="AJ59" s="13">
        <f t="shared" si="4"/>
        <v>7.7226179630317327E-3</v>
      </c>
      <c r="AK59" s="25">
        <f t="shared" si="4"/>
        <v>1.1278318727038508E-2</v>
      </c>
    </row>
    <row r="60" spans="1:37" x14ac:dyDescent="0.3">
      <c r="A60" s="11" t="s">
        <v>74</v>
      </c>
      <c r="B60" s="12">
        <f t="shared" si="5"/>
        <v>1305.798368273405</v>
      </c>
      <c r="C60">
        <v>1251.3431849775741</v>
      </c>
      <c r="D60">
        <v>1331.307120400307</v>
      </c>
      <c r="E60">
        <v>6.0064228754885568E-2</v>
      </c>
      <c r="F60">
        <v>181.4636390209198</v>
      </c>
      <c r="G60" s="13">
        <f t="shared" si="6"/>
        <v>1.9534985451567833E-2</v>
      </c>
      <c r="H60">
        <v>1278.275544008608</v>
      </c>
      <c r="I60">
        <v>1305.798368273405</v>
      </c>
      <c r="J60" s="6">
        <v>2.1077392140709899E-2</v>
      </c>
      <c r="K60">
        <v>3600.040014982224</v>
      </c>
      <c r="L60" s="13">
        <f t="shared" si="7"/>
        <v>0</v>
      </c>
      <c r="M60">
        <v>1321.4245892110539</v>
      </c>
      <c r="N60">
        <v>1325.7014516581739</v>
      </c>
      <c r="O60">
        <v>180.73320554380189</v>
      </c>
      <c r="P60" s="13">
        <f t="shared" si="8"/>
        <v>1.1966794657823554E-2</v>
      </c>
      <c r="Q60" s="25">
        <f t="shared" si="0"/>
        <v>1.5242080146788538E-2</v>
      </c>
      <c r="R60">
        <v>1311.7054194078139</v>
      </c>
      <c r="S60">
        <v>1322.9390998017379</v>
      </c>
      <c r="T60">
        <v>180.00079606099169</v>
      </c>
      <c r="U60" s="13">
        <f t="shared" si="1"/>
        <v>4.5237084667363427E-3</v>
      </c>
      <c r="V60" s="25">
        <f t="shared" si="1"/>
        <v>1.3126629612041335E-2</v>
      </c>
      <c r="W60">
        <v>1308.848467147352</v>
      </c>
      <c r="X60">
        <v>1321.997283102924</v>
      </c>
      <c r="Y60">
        <v>180.3798818454961</v>
      </c>
      <c r="Z60" s="13">
        <f t="shared" si="2"/>
        <v>2.3358115219427301E-3</v>
      </c>
      <c r="AA60" s="25">
        <f t="shared" si="2"/>
        <v>1.2405372240538238E-2</v>
      </c>
      <c r="AB60">
        <v>1311.4718176864551</v>
      </c>
      <c r="AC60">
        <v>1324.586754781353</v>
      </c>
      <c r="AD60">
        <v>180.0008418766898</v>
      </c>
      <c r="AE60" s="13">
        <f t="shared" si="3"/>
        <v>4.344812760450777E-3</v>
      </c>
      <c r="AF60" s="25">
        <f t="shared" si="3"/>
        <v>1.4388428538772759E-2</v>
      </c>
      <c r="AG60">
        <v>1319.038128272251</v>
      </c>
      <c r="AH60">
        <v>1325.520396458995</v>
      </c>
      <c r="AI60">
        <v>180.00166217759249</v>
      </c>
      <c r="AJ60" s="13">
        <f t="shared" si="4"/>
        <v>1.0139207032669458E-2</v>
      </c>
      <c r="AK60" s="25">
        <f t="shared" si="4"/>
        <v>1.5103425356295653E-2</v>
      </c>
    </row>
    <row r="61" spans="1:37" x14ac:dyDescent="0.3">
      <c r="A61" s="11" t="s">
        <v>75</v>
      </c>
      <c r="B61" s="12">
        <f t="shared" si="5"/>
        <v>1170.082549648725</v>
      </c>
      <c r="C61">
        <v>1080.2543894529799</v>
      </c>
      <c r="D61">
        <v>1212.310325837446</v>
      </c>
      <c r="E61">
        <v>0.1089291525197916</v>
      </c>
      <c r="F61">
        <v>180.0369682312012</v>
      </c>
      <c r="G61" s="13">
        <f t="shared" si="6"/>
        <v>3.6089570091784012E-2</v>
      </c>
      <c r="H61">
        <v>1097.554117458938</v>
      </c>
      <c r="I61">
        <v>1170.082549648725</v>
      </c>
      <c r="J61" s="6">
        <v>6.1985739563041937E-2</v>
      </c>
      <c r="K61">
        <v>3601.2467858791351</v>
      </c>
      <c r="L61" s="13">
        <f t="shared" si="7"/>
        <v>0</v>
      </c>
      <c r="M61">
        <v>1178.9606718867831</v>
      </c>
      <c r="N61">
        <v>1183.8553246649019</v>
      </c>
      <c r="O61">
        <v>180.6064173438179</v>
      </c>
      <c r="P61" s="13">
        <f t="shared" si="8"/>
        <v>7.5876033197173785E-3</v>
      </c>
      <c r="Q61" s="25">
        <f t="shared" si="0"/>
        <v>1.1770772088098949E-2</v>
      </c>
      <c r="R61">
        <v>1173.0990124912039</v>
      </c>
      <c r="S61">
        <v>1183.815153026027</v>
      </c>
      <c r="T61">
        <v>180.00089065479699</v>
      </c>
      <c r="U61" s="13">
        <f t="shared" si="1"/>
        <v>2.5779914787930499E-3</v>
      </c>
      <c r="V61" s="25">
        <f t="shared" si="1"/>
        <v>1.1736439776342877E-2</v>
      </c>
      <c r="W61">
        <v>1173.362784219549</v>
      </c>
      <c r="X61">
        <v>1183.301264662643</v>
      </c>
      <c r="Y61">
        <v>180.44047402020661</v>
      </c>
      <c r="Z61" s="13">
        <f t="shared" si="2"/>
        <v>2.8034214951831575E-3</v>
      </c>
      <c r="AA61" s="25">
        <f t="shared" si="2"/>
        <v>1.1297249940088768E-2</v>
      </c>
      <c r="AB61">
        <v>1176.7004068207721</v>
      </c>
      <c r="AC61">
        <v>1189.942601893096</v>
      </c>
      <c r="AD61">
        <v>180.001482692</v>
      </c>
      <c r="AE61" s="13">
        <f t="shared" si="3"/>
        <v>5.6558891285352448E-3</v>
      </c>
      <c r="AF61" s="25">
        <f t="shared" si="3"/>
        <v>1.6973206078779016E-2</v>
      </c>
      <c r="AG61">
        <v>1180.237864955023</v>
      </c>
      <c r="AH61">
        <v>1185.664286039063</v>
      </c>
      <c r="AI61">
        <v>180.00320354821159</v>
      </c>
      <c r="AJ61" s="13">
        <f t="shared" si="4"/>
        <v>8.6791443128066241E-3</v>
      </c>
      <c r="AK61" s="25">
        <f t="shared" si="4"/>
        <v>1.3316783841461262E-2</v>
      </c>
    </row>
    <row r="62" spans="1:37" x14ac:dyDescent="0.3">
      <c r="A62" s="11" t="s">
        <v>76</v>
      </c>
      <c r="B62" s="12">
        <f t="shared" si="5"/>
        <v>1324.2909713831659</v>
      </c>
      <c r="C62">
        <v>1244.2047089160239</v>
      </c>
      <c r="D62">
        <v>1326.949213196262</v>
      </c>
      <c r="E62">
        <v>6.2356948900047393E-2</v>
      </c>
      <c r="F62">
        <v>180.01212692260739</v>
      </c>
      <c r="G62" s="13">
        <f t="shared" si="6"/>
        <v>2.0072943715078433E-3</v>
      </c>
      <c r="H62">
        <v>1275.482046934558</v>
      </c>
      <c r="I62">
        <v>1326.3020827330799</v>
      </c>
      <c r="J62" s="6">
        <v>3.831708964355849E-2</v>
      </c>
      <c r="K62">
        <v>3600.0258760452271</v>
      </c>
      <c r="L62" s="13">
        <f t="shared" si="7"/>
        <v>1.5186325311978052E-3</v>
      </c>
      <c r="M62">
        <v>1325.8386101963381</v>
      </c>
      <c r="N62">
        <v>1326.0379902467371</v>
      </c>
      <c r="O62">
        <v>180.66669056438261</v>
      </c>
      <c r="P62" s="13">
        <f t="shared" si="8"/>
        <v>1.1686546586931173E-3</v>
      </c>
      <c r="Q62" s="25">
        <f t="shared" si="0"/>
        <v>1.319210733383215E-3</v>
      </c>
      <c r="R62">
        <v>1325.838613414471</v>
      </c>
      <c r="S62">
        <v>1326.099706475748</v>
      </c>
      <c r="T62">
        <v>180.0009525143891</v>
      </c>
      <c r="U62" s="13">
        <f t="shared" si="1"/>
        <v>1.1686570887730092E-3</v>
      </c>
      <c r="V62" s="25">
        <f t="shared" si="1"/>
        <v>1.3658139575571792E-3</v>
      </c>
      <c r="W62">
        <v>1324.7261264852939</v>
      </c>
      <c r="X62">
        <v>1325.97025676923</v>
      </c>
      <c r="Y62">
        <v>180.39519182128711</v>
      </c>
      <c r="Z62" s="13">
        <f t="shared" si="2"/>
        <v>3.2859478130660636E-4</v>
      </c>
      <c r="AA62" s="25">
        <f t="shared" si="2"/>
        <v>1.268063758155901E-3</v>
      </c>
      <c r="AB62">
        <v>1325.838613414471</v>
      </c>
      <c r="AC62">
        <v>1326.081506180587</v>
      </c>
      <c r="AD62">
        <v>180.0006799754978</v>
      </c>
      <c r="AE62" s="13">
        <f t="shared" si="3"/>
        <v>1.1686570887730092E-3</v>
      </c>
      <c r="AF62" s="25">
        <f t="shared" si="3"/>
        <v>1.3520705314111763E-3</v>
      </c>
      <c r="AG62">
        <v>1324.2909713831659</v>
      </c>
      <c r="AH62">
        <v>1325.8336934898939</v>
      </c>
      <c r="AI62">
        <v>180.00218713004139</v>
      </c>
      <c r="AJ62" s="13">
        <f t="shared" si="4"/>
        <v>0</v>
      </c>
      <c r="AK62" s="25">
        <f t="shared" si="4"/>
        <v>1.1649419501189159E-3</v>
      </c>
    </row>
    <row r="63" spans="1:37" x14ac:dyDescent="0.3">
      <c r="A63" s="14" t="s">
        <v>7</v>
      </c>
      <c r="B63" s="15"/>
      <c r="C63" s="16">
        <f>AVERAGE(C3:C62)</f>
        <v>1246.5605970370125</v>
      </c>
      <c r="D63" s="16">
        <f>AVERAGE(D3:D62)</f>
        <v>1324.0233298298256</v>
      </c>
      <c r="E63" s="21">
        <f>AVERAGE(E3:E62)</f>
        <v>5.96629468133709E-2</v>
      </c>
      <c r="F63" s="16">
        <f t="shared" ref="F63:G63" si="9">AVERAGE(F3:F62)</f>
        <v>177.52702081203461</v>
      </c>
      <c r="G63" s="21">
        <f t="shared" si="9"/>
        <v>1.749958623496449E-2</v>
      </c>
      <c r="H63" s="16">
        <f>AVERAGE(H3:H62)</f>
        <v>1268.5252679434598</v>
      </c>
      <c r="I63" s="16">
        <f>AVERAGE(I3:I62)</f>
        <v>1303.4855701522197</v>
      </c>
      <c r="J63" s="21">
        <f>AVERAGE(J3:J62)</f>
        <v>2.7453055764991512E-2</v>
      </c>
      <c r="K63" s="16">
        <f t="shared" ref="K63:L63" si="10">AVERAGE(K3:K62)</f>
        <v>3255.5573515097299</v>
      </c>
      <c r="L63" s="16">
        <f t="shared" si="10"/>
        <v>1.511038514356216E-3</v>
      </c>
      <c r="M63" s="16">
        <f>AVERAGE(M3:M62)</f>
        <v>1306.7778984378976</v>
      </c>
      <c r="N63" s="16">
        <f t="shared" ref="N63:AK63" si="11">AVERAGE(N3:N62)</f>
        <v>1311.4365400507918</v>
      </c>
      <c r="O63" s="16">
        <f t="shared" si="11"/>
        <v>178.47694286644085</v>
      </c>
      <c r="P63" s="21">
        <f t="shared" si="11"/>
        <v>3.9976799710979829E-3</v>
      </c>
      <c r="Q63" s="21">
        <f t="shared" si="11"/>
        <v>7.6575548057074014E-3</v>
      </c>
      <c r="R63" s="16">
        <f t="shared" si="11"/>
        <v>1305.1729008220743</v>
      </c>
      <c r="S63" s="16">
        <f t="shared" si="11"/>
        <v>1310.4119608068177</v>
      </c>
      <c r="T63" s="16">
        <f t="shared" si="11"/>
        <v>178.02044171813159</v>
      </c>
      <c r="U63" s="21">
        <f t="shared" si="11"/>
        <v>2.7150768861892555E-3</v>
      </c>
      <c r="V63" s="21">
        <f t="shared" si="11"/>
        <v>6.8641946100861185E-3</v>
      </c>
      <c r="W63" s="16">
        <f t="shared" si="11"/>
        <v>1304.8775282312099</v>
      </c>
      <c r="X63" s="16">
        <f t="shared" si="11"/>
        <v>1309.7646549873912</v>
      </c>
      <c r="Y63" s="16">
        <f t="shared" si="11"/>
        <v>178.14782227469647</v>
      </c>
      <c r="Z63" s="21">
        <f t="shared" si="11"/>
        <v>2.5035270656062897E-3</v>
      </c>
      <c r="AA63" s="21">
        <f t="shared" si="11"/>
        <v>6.377794395436758E-3</v>
      </c>
      <c r="AB63" s="16">
        <f t="shared" si="11"/>
        <v>1304.5147114276906</v>
      </c>
      <c r="AC63" s="16">
        <f t="shared" si="11"/>
        <v>1311.0866567143437</v>
      </c>
      <c r="AD63" s="16">
        <f t="shared" si="11"/>
        <v>180.01343251712623</v>
      </c>
      <c r="AE63" s="21">
        <f t="shared" si="11"/>
        <v>2.230034128685234E-3</v>
      </c>
      <c r="AF63" s="21">
        <f t="shared" si="11"/>
        <v>7.4107739581526534E-3</v>
      </c>
      <c r="AG63" s="16">
        <f t="shared" si="11"/>
        <v>1305.7693786038212</v>
      </c>
      <c r="AH63" s="16">
        <f t="shared" si="11"/>
        <v>1312.1807147057318</v>
      </c>
      <c r="AI63" s="16">
        <f t="shared" si="11"/>
        <v>178.03083647071225</v>
      </c>
      <c r="AJ63" s="21">
        <f t="shared" si="11"/>
        <v>3.2288954201363088E-3</v>
      </c>
      <c r="AK63" s="21">
        <f t="shared" si="11"/>
        <v>8.2704771962274805E-3</v>
      </c>
    </row>
    <row r="64" spans="1:37" x14ac:dyDescent="0.3">
      <c r="F64">
        <f>COUNTIF(F3:F62,"&lt;60")</f>
        <v>0</v>
      </c>
      <c r="G64">
        <f>COUNTIF(G3:G62,"&lt;0,000001")</f>
        <v>10</v>
      </c>
      <c r="K64">
        <f>COUNTIF(K3:K62,"&lt;3600")</f>
        <v>8</v>
      </c>
      <c r="L64">
        <f>COUNTIF(L3:L62,"&lt;0,000001")</f>
        <v>40</v>
      </c>
      <c r="P64">
        <f>COUNTIF(P3:P62,"&lt;0,000001")</f>
        <v>18</v>
      </c>
      <c r="U64">
        <f>COUNTIF(U3:U62,"&lt;0,000001")</f>
        <v>21</v>
      </c>
      <c r="Z64">
        <f>COUNTIF(Z3:Z62,"&lt;0,000001")</f>
        <v>23</v>
      </c>
      <c r="AE64">
        <f>COUNTIF(AE3:AE62,"&lt;0,000001")</f>
        <v>29</v>
      </c>
      <c r="AJ64">
        <f>COUNTIF(AJ3:AJ62,"&lt;0,000001")</f>
        <v>22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K64"/>
  <sheetViews>
    <sheetView zoomScale="40" zoomScaleNormal="40" workbookViewId="0">
      <pane xSplit="2" ySplit="2" topLeftCell="R3" activePane="bottomRight" state="frozen"/>
      <selection activeCell="BZ1" sqref="BZ1:CN1048576"/>
      <selection pane="topRight" activeCell="BZ1" sqref="BZ1:CN1048576"/>
      <selection pane="bottomLeft" activeCell="BZ1" sqref="BZ1:CN1048576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93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1415.433555699718</v>
      </c>
      <c r="C3">
        <v>1338.187965798081</v>
      </c>
      <c r="D3">
        <v>1446.525398795744</v>
      </c>
      <c r="E3">
        <v>7.4894940032062679E-2</v>
      </c>
      <c r="F3">
        <v>182.83739113807681</v>
      </c>
      <c r="G3" s="13">
        <f t="shared" ref="G3:G34" si="0">(D3-$B3)/$B3</f>
        <v>2.1966303519387564E-2</v>
      </c>
      <c r="H3">
        <v>1351.492695774177</v>
      </c>
      <c r="I3">
        <v>1420.468617956747</v>
      </c>
      <c r="J3" s="6">
        <v>4.855856814477677E-2</v>
      </c>
      <c r="K3">
        <v>3600.0582180023189</v>
      </c>
      <c r="L3" s="13">
        <f t="shared" ref="L3:L34" si="1">(I3-$B3)/$B3</f>
        <v>3.5572579417477231E-3</v>
      </c>
      <c r="M3">
        <v>1420.7397931025721</v>
      </c>
      <c r="N3">
        <v>1424.931460717251</v>
      </c>
      <c r="O3">
        <v>180.58540147939351</v>
      </c>
      <c r="P3" s="23">
        <f>(M3-$B3)/$B3</f>
        <v>3.7488424528913772E-3</v>
      </c>
      <c r="Q3" s="24">
        <f t="shared" ref="Q3:Q62" si="2">(N3-$B3)/$B3</f>
        <v>6.7102443483033573E-3</v>
      </c>
      <c r="R3">
        <v>1420.739789281012</v>
      </c>
      <c r="S3">
        <v>1424.5242750902109</v>
      </c>
      <c r="T3">
        <v>180.00083396529081</v>
      </c>
      <c r="U3" s="23">
        <f t="shared" ref="U3:V62" si="3">(R3-$B3)/$B3</f>
        <v>3.7488397529694558E-3</v>
      </c>
      <c r="V3" s="24">
        <f t="shared" si="3"/>
        <v>6.4225687980097113E-3</v>
      </c>
      <c r="W3">
        <v>1421.148546250929</v>
      </c>
      <c r="X3">
        <v>1424.289686189172</v>
      </c>
      <c r="Y3">
        <v>180.39119233050729</v>
      </c>
      <c r="Z3" s="23">
        <f t="shared" ref="Z3:AA62" si="4">(W3-$B3)/$B3</f>
        <v>4.0376254527792589E-3</v>
      </c>
      <c r="AA3" s="24">
        <f t="shared" si="4"/>
        <v>6.2568323704011658E-3</v>
      </c>
      <c r="AB3">
        <v>1415.433555699718</v>
      </c>
      <c r="AC3">
        <v>1420.675805367041</v>
      </c>
      <c r="AD3">
        <v>180.00159573130659</v>
      </c>
      <c r="AE3" s="23">
        <f t="shared" ref="AE3:AF62" si="5">(AB3-$B3)/$B3</f>
        <v>0</v>
      </c>
      <c r="AF3" s="24">
        <f t="shared" si="5"/>
        <v>3.7036352898469288E-3</v>
      </c>
      <c r="AG3">
        <v>1422.032063856303</v>
      </c>
      <c r="AH3">
        <v>1425.1670277340679</v>
      </c>
      <c r="AI3">
        <v>180.00575562696901</v>
      </c>
      <c r="AJ3" s="23">
        <f t="shared" ref="AJ3:AK62" si="6">(AG3-$B3)/$B3</f>
        <v>4.661828264572297E-3</v>
      </c>
      <c r="AK3" s="24">
        <f t="shared" si="6"/>
        <v>6.8766718120782328E-3</v>
      </c>
    </row>
    <row r="4" spans="1:37" x14ac:dyDescent="0.3">
      <c r="A4" s="11" t="s">
        <v>18</v>
      </c>
      <c r="B4" s="12">
        <f t="shared" ref="B4:B62" si="7">MIN(D4,I4,M4,R4,W4,AB4,AG4)</f>
        <v>1491.5173708417819</v>
      </c>
      <c r="C4">
        <v>1417.1772853030179</v>
      </c>
      <c r="D4">
        <v>1502.8614280841971</v>
      </c>
      <c r="E4">
        <v>5.701400087858155E-2</v>
      </c>
      <c r="F4">
        <v>180.01759696006769</v>
      </c>
      <c r="G4" s="13">
        <f t="shared" si="0"/>
        <v>7.6057158060537991E-3</v>
      </c>
      <c r="H4">
        <v>1442.7674851479539</v>
      </c>
      <c r="I4">
        <v>1491.5173708417819</v>
      </c>
      <c r="J4" s="6">
        <v>3.2684758921925183E-2</v>
      </c>
      <c r="K4">
        <v>3600.0074241161351</v>
      </c>
      <c r="L4" s="13">
        <f t="shared" si="1"/>
        <v>0</v>
      </c>
      <c r="M4">
        <v>1496.570684737105</v>
      </c>
      <c r="N4">
        <v>1497.060077836627</v>
      </c>
      <c r="O4">
        <v>180.3999346886994</v>
      </c>
      <c r="P4" s="13">
        <f>(M4-$B4)/$B4</f>
        <v>3.3880355630528693E-3</v>
      </c>
      <c r="Q4" s="25">
        <f t="shared" si="2"/>
        <v>3.7161531626794648E-3</v>
      </c>
      <c r="R4">
        <v>1494.8657609892771</v>
      </c>
      <c r="S4">
        <v>1496.8895857147349</v>
      </c>
      <c r="T4">
        <v>180.00099661279819</v>
      </c>
      <c r="U4" s="13">
        <f t="shared" si="3"/>
        <v>2.2449555150707867E-3</v>
      </c>
      <c r="V4" s="25">
        <f t="shared" si="3"/>
        <v>3.6018453274339278E-3</v>
      </c>
      <c r="W4">
        <v>1496.570684737105</v>
      </c>
      <c r="X4">
        <v>1496.9513240573101</v>
      </c>
      <c r="Y4">
        <v>180.40662053640119</v>
      </c>
      <c r="Z4" s="13">
        <f t="shared" si="4"/>
        <v>3.3880355630528693E-3</v>
      </c>
      <c r="AA4" s="25">
        <f t="shared" si="4"/>
        <v>3.6432383033268671E-3</v>
      </c>
      <c r="AB4">
        <v>1492.110940281234</v>
      </c>
      <c r="AC4">
        <v>1496.559726668328</v>
      </c>
      <c r="AD4">
        <v>180.0009281104081</v>
      </c>
      <c r="AE4" s="13">
        <f t="shared" si="5"/>
        <v>3.9796347736603373E-4</v>
      </c>
      <c r="AF4" s="25">
        <f t="shared" si="5"/>
        <v>3.3806886363651916E-3</v>
      </c>
      <c r="AG4">
        <v>1492.1109402812349</v>
      </c>
      <c r="AH4">
        <v>1496.1672917175979</v>
      </c>
      <c r="AI4">
        <v>180.0033687412739</v>
      </c>
      <c r="AJ4" s="13">
        <f t="shared" si="6"/>
        <v>3.9796347736664354E-4</v>
      </c>
      <c r="AK4" s="25">
        <f t="shared" si="6"/>
        <v>3.1175774192905518E-3</v>
      </c>
    </row>
    <row r="5" spans="1:37" x14ac:dyDescent="0.3">
      <c r="A5" s="11" t="s">
        <v>19</v>
      </c>
      <c r="B5" s="12">
        <f t="shared" si="7"/>
        <v>1481.0462867100621</v>
      </c>
      <c r="C5">
        <v>1424.657547061629</v>
      </c>
      <c r="D5">
        <v>1492.977347868029</v>
      </c>
      <c r="E5">
        <v>4.5760775207983377E-2</v>
      </c>
      <c r="F5">
        <v>180.01275682449341</v>
      </c>
      <c r="G5" s="13">
        <f t="shared" si="0"/>
        <v>8.0558327346204293E-3</v>
      </c>
      <c r="H5">
        <v>1441.739815472725</v>
      </c>
      <c r="I5">
        <v>1481.0462867100621</v>
      </c>
      <c r="J5" s="6">
        <v>2.6539664283316011E-2</v>
      </c>
      <c r="K5">
        <v>3600.0091648101811</v>
      </c>
      <c r="L5" s="13">
        <f t="shared" si="1"/>
        <v>0</v>
      </c>
      <c r="M5">
        <v>1482.0967207293361</v>
      </c>
      <c r="N5">
        <v>1483.5640045759189</v>
      </c>
      <c r="O5">
        <v>180.52756454480109</v>
      </c>
      <c r="P5" s="13">
        <f t="shared" ref="P5:P62" si="8">(M5-$B5)/$B5</f>
        <v>7.0925131017167615E-4</v>
      </c>
      <c r="Q5" s="25">
        <f t="shared" si="2"/>
        <v>1.6999589333900062E-3</v>
      </c>
      <c r="R5">
        <v>1481.1451518007029</v>
      </c>
      <c r="S5">
        <v>1483.3336344823549</v>
      </c>
      <c r="T5">
        <v>180.0016552578949</v>
      </c>
      <c r="U5" s="13">
        <f t="shared" si="3"/>
        <v>6.6753545468502265E-5</v>
      </c>
      <c r="V5" s="25">
        <f t="shared" si="3"/>
        <v>1.5444134277355079E-3</v>
      </c>
      <c r="W5">
        <v>1482.4895883817869</v>
      </c>
      <c r="X5">
        <v>1483.788341008302</v>
      </c>
      <c r="Y5">
        <v>180.52795497788469</v>
      </c>
      <c r="Z5" s="13">
        <f t="shared" si="4"/>
        <v>9.7451489847149393E-4</v>
      </c>
      <c r="AA5" s="25">
        <f t="shared" si="4"/>
        <v>1.851430521007588E-3</v>
      </c>
      <c r="AB5">
        <v>1482.4895930697869</v>
      </c>
      <c r="AC5">
        <v>1483.20024585601</v>
      </c>
      <c r="AD5">
        <v>180.00103010460731</v>
      </c>
      <c r="AE5" s="13">
        <f t="shared" si="5"/>
        <v>9.7451806380132334E-4</v>
      </c>
      <c r="AF5" s="25">
        <f t="shared" si="5"/>
        <v>1.4543496481346882E-3</v>
      </c>
      <c r="AG5">
        <v>1481.7903278692961</v>
      </c>
      <c r="AH5">
        <v>1484.2423058234731</v>
      </c>
      <c r="AI5">
        <v>180.0010789722204</v>
      </c>
      <c r="AJ5" s="13">
        <f t="shared" si="6"/>
        <v>5.0237535849525236E-4</v>
      </c>
      <c r="AK5" s="25">
        <f t="shared" si="6"/>
        <v>2.1579468123920169E-3</v>
      </c>
    </row>
    <row r="6" spans="1:37" x14ac:dyDescent="0.3">
      <c r="A6" s="11" t="s">
        <v>20</v>
      </c>
      <c r="B6" s="12">
        <f t="shared" si="7"/>
        <v>1102.667091969636</v>
      </c>
      <c r="C6">
        <v>1028.6390483639391</v>
      </c>
      <c r="D6">
        <v>1119.4597831453329</v>
      </c>
      <c r="E6">
        <v>8.1129073280522157E-2</v>
      </c>
      <c r="F6">
        <v>180.01372599601751</v>
      </c>
      <c r="G6" s="13">
        <f t="shared" si="0"/>
        <v>1.5229157828317045E-2</v>
      </c>
      <c r="H6">
        <v>1056.4764212507439</v>
      </c>
      <c r="I6">
        <v>1112.7859680532019</v>
      </c>
      <c r="J6" s="6">
        <v>5.060231564653022E-2</v>
      </c>
      <c r="K6">
        <v>3600.0252480506902</v>
      </c>
      <c r="L6" s="13">
        <f t="shared" si="1"/>
        <v>9.1767280961392896E-3</v>
      </c>
      <c r="M6">
        <v>1102.667091969636</v>
      </c>
      <c r="N6">
        <v>1108.702143817218</v>
      </c>
      <c r="O6">
        <v>180.53772974500319</v>
      </c>
      <c r="P6" s="13">
        <f t="shared" si="8"/>
        <v>0</v>
      </c>
      <c r="Q6" s="25">
        <f t="shared" si="2"/>
        <v>5.4731404351624924E-3</v>
      </c>
      <c r="R6">
        <v>1103.3429755396689</v>
      </c>
      <c r="S6">
        <v>1108.5101200456511</v>
      </c>
      <c r="T6">
        <v>180.0009727650089</v>
      </c>
      <c r="U6" s="13">
        <f t="shared" si="3"/>
        <v>6.1295342443354361E-4</v>
      </c>
      <c r="V6" s="25">
        <f t="shared" si="3"/>
        <v>5.2989956067139212E-3</v>
      </c>
      <c r="W6">
        <v>1103.3429755396689</v>
      </c>
      <c r="X6">
        <v>1108.3598039340179</v>
      </c>
      <c r="Y6">
        <v>180.40355772249171</v>
      </c>
      <c r="Z6" s="13">
        <f t="shared" si="4"/>
        <v>6.1295342443354361E-4</v>
      </c>
      <c r="AA6" s="25">
        <f t="shared" si="4"/>
        <v>5.162675122745662E-3</v>
      </c>
      <c r="AB6">
        <v>1103.889457500142</v>
      </c>
      <c r="AC6">
        <v>1108.4424423630539</v>
      </c>
      <c r="AD6">
        <v>180.00140334389869</v>
      </c>
      <c r="AE6" s="13">
        <f t="shared" si="5"/>
        <v>1.1085535601888874E-3</v>
      </c>
      <c r="AF6" s="25">
        <f t="shared" si="5"/>
        <v>5.2376192556012197E-3</v>
      </c>
      <c r="AG6">
        <v>1103.3429755396689</v>
      </c>
      <c r="AH6">
        <v>1108.659641481431</v>
      </c>
      <c r="AI6">
        <v>180.00238872999321</v>
      </c>
      <c r="AJ6" s="13">
        <f t="shared" si="6"/>
        <v>6.1295342443354361E-4</v>
      </c>
      <c r="AK6" s="25">
        <f t="shared" si="6"/>
        <v>5.4345954054825655E-3</v>
      </c>
    </row>
    <row r="7" spans="1:37" x14ac:dyDescent="0.3">
      <c r="A7" s="11" t="s">
        <v>21</v>
      </c>
      <c r="B7" s="12">
        <f t="shared" si="7"/>
        <v>1346.5987901693379</v>
      </c>
      <c r="C7">
        <v>1297.781582307387</v>
      </c>
      <c r="D7">
        <v>1419.8720785716009</v>
      </c>
      <c r="E7">
        <v>8.598696890147807E-2</v>
      </c>
      <c r="F7">
        <v>180.00841903686521</v>
      </c>
      <c r="G7" s="13">
        <f t="shared" si="0"/>
        <v>5.4413600351630141E-2</v>
      </c>
      <c r="H7">
        <v>1316.8734253458531</v>
      </c>
      <c r="I7">
        <v>1346.5987901693379</v>
      </c>
      <c r="J7" s="6">
        <v>2.2074403334156431E-2</v>
      </c>
      <c r="K7">
        <v>3600.0081582069402</v>
      </c>
      <c r="L7" s="13">
        <f t="shared" si="1"/>
        <v>0</v>
      </c>
      <c r="M7">
        <v>1350.930175746405</v>
      </c>
      <c r="N7">
        <v>1369.6571110882101</v>
      </c>
      <c r="O7">
        <v>180.39147567339819</v>
      </c>
      <c r="P7" s="13">
        <f t="shared" si="8"/>
        <v>3.2165375527497581E-3</v>
      </c>
      <c r="Q7" s="25">
        <f t="shared" si="2"/>
        <v>1.7123378609283098E-2</v>
      </c>
      <c r="R7">
        <v>1350.5409422693519</v>
      </c>
      <c r="S7">
        <v>1369.358786159281</v>
      </c>
      <c r="T7">
        <v>180.00082266160749</v>
      </c>
      <c r="U7" s="13">
        <f t="shared" si="3"/>
        <v>2.9274882235103541E-3</v>
      </c>
      <c r="V7" s="25">
        <f t="shared" si="3"/>
        <v>1.6901839030377352E-2</v>
      </c>
      <c r="W7">
        <v>1351.6093459525321</v>
      </c>
      <c r="X7">
        <v>1363.267176246844</v>
      </c>
      <c r="Y7">
        <v>180.41087580770261</v>
      </c>
      <c r="Z7" s="13">
        <f t="shared" si="4"/>
        <v>3.7208972856451628E-3</v>
      </c>
      <c r="AA7" s="25">
        <f t="shared" si="4"/>
        <v>1.2378138313498684E-2</v>
      </c>
      <c r="AB7">
        <v>1354.9686868172171</v>
      </c>
      <c r="AC7">
        <v>1376.9514705433239</v>
      </c>
      <c r="AD7">
        <v>180.00315945281179</v>
      </c>
      <c r="AE7" s="13">
        <f t="shared" si="5"/>
        <v>6.2155830741735816E-3</v>
      </c>
      <c r="AF7" s="25">
        <f t="shared" si="5"/>
        <v>2.254025519373078E-2</v>
      </c>
      <c r="AG7">
        <v>1360.4008123380399</v>
      </c>
      <c r="AH7">
        <v>1369.2486738167479</v>
      </c>
      <c r="AI7">
        <v>180.00277868071569</v>
      </c>
      <c r="AJ7" s="13">
        <f t="shared" si="6"/>
        <v>1.0249542974092815E-2</v>
      </c>
      <c r="AK7" s="25">
        <f t="shared" si="6"/>
        <v>1.6820068317870467E-2</v>
      </c>
    </row>
    <row r="8" spans="1:37" x14ac:dyDescent="0.3">
      <c r="A8" s="11" t="s">
        <v>22</v>
      </c>
      <c r="B8" s="12">
        <f t="shared" si="7"/>
        <v>1627.477946121071</v>
      </c>
      <c r="C8">
        <v>1590.4320693014729</v>
      </c>
      <c r="D8">
        <v>1640.55784432154</v>
      </c>
      <c r="E8">
        <v>3.0554104016244359E-2</v>
      </c>
      <c r="F8">
        <v>180.01814699172971</v>
      </c>
      <c r="G8" s="13">
        <f t="shared" si="0"/>
        <v>8.0369127161714071E-3</v>
      </c>
      <c r="H8">
        <v>1606.4615769512341</v>
      </c>
      <c r="I8">
        <v>1627.477946121071</v>
      </c>
      <c r="J8" s="6">
        <v>1.291345865541698E-2</v>
      </c>
      <c r="K8">
        <v>3600.035551071167</v>
      </c>
      <c r="L8" s="13">
        <f t="shared" si="1"/>
        <v>0</v>
      </c>
      <c r="M8">
        <v>1628.3951580195239</v>
      </c>
      <c r="N8">
        <v>1633.126018579693</v>
      </c>
      <c r="O8">
        <v>180.38414525890261</v>
      </c>
      <c r="P8" s="13">
        <f t="shared" si="8"/>
        <v>5.6357869588280149E-4</v>
      </c>
      <c r="Q8" s="25">
        <f t="shared" si="2"/>
        <v>3.4704448512396691E-3</v>
      </c>
      <c r="R8">
        <v>1627.4779560915899</v>
      </c>
      <c r="S8">
        <v>1633.3995900625509</v>
      </c>
      <c r="T8">
        <v>180.00063656760611</v>
      </c>
      <c r="U8" s="13">
        <f t="shared" si="3"/>
        <v>6.1263619302073225E-9</v>
      </c>
      <c r="V8" s="25">
        <f t="shared" si="3"/>
        <v>3.6385402060860987E-3</v>
      </c>
      <c r="W8">
        <v>1628.3951580195239</v>
      </c>
      <c r="X8">
        <v>1632.3606351297869</v>
      </c>
      <c r="Y8">
        <v>180.41487093468899</v>
      </c>
      <c r="Z8" s="13">
        <f t="shared" si="4"/>
        <v>5.6357869588280149E-4</v>
      </c>
      <c r="AA8" s="25">
        <f t="shared" si="4"/>
        <v>3.0001567888236751E-3</v>
      </c>
      <c r="AB8">
        <v>1628.7121661165679</v>
      </c>
      <c r="AC8">
        <v>1632.6152422124701</v>
      </c>
      <c r="AD8">
        <v>180.00081517999061</v>
      </c>
      <c r="AE8" s="13">
        <f t="shared" si="5"/>
        <v>7.5836357625524401E-4</v>
      </c>
      <c r="AF8" s="25">
        <f t="shared" si="5"/>
        <v>3.1565995125422859E-3</v>
      </c>
      <c r="AG8">
        <v>1630.148197145066</v>
      </c>
      <c r="AH8">
        <v>1636.037082253112</v>
      </c>
      <c r="AI8">
        <v>180.0417793964036</v>
      </c>
      <c r="AJ8" s="13">
        <f t="shared" si="6"/>
        <v>1.640729467553924E-3</v>
      </c>
      <c r="AK8" s="25">
        <f t="shared" si="6"/>
        <v>5.2591410854081373E-3</v>
      </c>
    </row>
    <row r="9" spans="1:37" x14ac:dyDescent="0.3">
      <c r="A9" s="11" t="s">
        <v>23</v>
      </c>
      <c r="B9" s="12">
        <f t="shared" si="7"/>
        <v>1424.000504963305</v>
      </c>
      <c r="C9">
        <v>1371.567950169705</v>
      </c>
      <c r="D9">
        <v>1444.772233412076</v>
      </c>
      <c r="E9">
        <v>5.0668390179043878E-2</v>
      </c>
      <c r="F9">
        <v>180.00977301597601</v>
      </c>
      <c r="G9" s="13">
        <f t="shared" si="0"/>
        <v>1.4586882782956783E-2</v>
      </c>
      <c r="H9">
        <v>1382.4871989190331</v>
      </c>
      <c r="I9">
        <v>1424.000504963305</v>
      </c>
      <c r="J9" s="6">
        <v>2.9152592221405749E-2</v>
      </c>
      <c r="K9">
        <v>3600.0127019882202</v>
      </c>
      <c r="L9" s="13">
        <f t="shared" si="1"/>
        <v>0</v>
      </c>
      <c r="M9">
        <v>1435.7022692996661</v>
      </c>
      <c r="N9">
        <v>1441.530487972334</v>
      </c>
      <c r="O9">
        <v>180.69796415909661</v>
      </c>
      <c r="P9" s="13">
        <f t="shared" si="8"/>
        <v>8.2175282210750402E-3</v>
      </c>
      <c r="Q9" s="25">
        <f t="shared" si="2"/>
        <v>1.2310376961194013E-2</v>
      </c>
      <c r="R9">
        <v>1435.702269299665</v>
      </c>
      <c r="S9">
        <v>1439.545445342917</v>
      </c>
      <c r="T9">
        <v>180.00108078609341</v>
      </c>
      <c r="U9" s="13">
        <f t="shared" si="3"/>
        <v>8.2175282210742405E-3</v>
      </c>
      <c r="V9" s="25">
        <f t="shared" si="3"/>
        <v>1.0916386844969919E-2</v>
      </c>
      <c r="W9">
        <v>1432.4936401452169</v>
      </c>
      <c r="X9">
        <v>1439.224582311339</v>
      </c>
      <c r="Y9">
        <v>180.40019307110919</v>
      </c>
      <c r="Z9" s="13">
        <f t="shared" si="4"/>
        <v>5.9642782093891874E-3</v>
      </c>
      <c r="AA9" s="25">
        <f t="shared" si="4"/>
        <v>1.0691061762247215E-2</v>
      </c>
      <c r="AB9">
        <v>1435.702269299665</v>
      </c>
      <c r="AC9">
        <v>1442.299123242</v>
      </c>
      <c r="AD9">
        <v>180.00118032340541</v>
      </c>
      <c r="AE9" s="13">
        <f t="shared" si="5"/>
        <v>8.2175282210742405E-3</v>
      </c>
      <c r="AF9" s="25">
        <f t="shared" si="5"/>
        <v>1.2850148728821158E-2</v>
      </c>
      <c r="AG9">
        <v>1435.702269299665</v>
      </c>
      <c r="AH9">
        <v>1441.49142341021</v>
      </c>
      <c r="AI9">
        <v>180.00191588439051</v>
      </c>
      <c r="AJ9" s="13">
        <f t="shared" si="6"/>
        <v>8.2175282210742405E-3</v>
      </c>
      <c r="AK9" s="25">
        <f t="shared" si="6"/>
        <v>1.2282943991902372E-2</v>
      </c>
    </row>
    <row r="10" spans="1:37" x14ac:dyDescent="0.3">
      <c r="A10" s="11" t="s">
        <v>24</v>
      </c>
      <c r="B10" s="12">
        <f t="shared" si="7"/>
        <v>1584.1785302593771</v>
      </c>
      <c r="C10">
        <v>1509.7883145912169</v>
      </c>
      <c r="D10">
        <v>1603.158794235947</v>
      </c>
      <c r="E10">
        <v>5.8241566574962433E-2</v>
      </c>
      <c r="F10">
        <v>180.31603312492371</v>
      </c>
      <c r="G10" s="13">
        <f t="shared" si="0"/>
        <v>1.1981139507970875E-2</v>
      </c>
      <c r="H10">
        <v>1536.425087941773</v>
      </c>
      <c r="I10">
        <v>1584.1785302593771</v>
      </c>
      <c r="J10" s="6">
        <v>3.0143977718081739E-2</v>
      </c>
      <c r="K10">
        <v>3600.0080502033229</v>
      </c>
      <c r="L10" s="13">
        <f t="shared" si="1"/>
        <v>0</v>
      </c>
      <c r="M10">
        <v>1587.7923707145301</v>
      </c>
      <c r="N10">
        <v>1591.976895321749</v>
      </c>
      <c r="O10">
        <v>180.4643309676903</v>
      </c>
      <c r="P10" s="13">
        <f t="shared" si="8"/>
        <v>2.2812078223035091E-3</v>
      </c>
      <c r="Q10" s="25">
        <f t="shared" si="2"/>
        <v>4.9226554415524506E-3</v>
      </c>
      <c r="R10">
        <v>1586.190519128739</v>
      </c>
      <c r="S10">
        <v>1591.6822298690779</v>
      </c>
      <c r="T10">
        <v>180.00089753250941</v>
      </c>
      <c r="U10" s="13">
        <f t="shared" si="3"/>
        <v>1.270051847649037E-3</v>
      </c>
      <c r="V10" s="25">
        <f t="shared" si="3"/>
        <v>4.7366502363039914E-3</v>
      </c>
      <c r="W10">
        <v>1584.1785302593771</v>
      </c>
      <c r="X10">
        <v>1587.155946226414</v>
      </c>
      <c r="Y10">
        <v>180.3903161218914</v>
      </c>
      <c r="Z10" s="13">
        <f t="shared" si="4"/>
        <v>0</v>
      </c>
      <c r="AA10" s="25">
        <f t="shared" si="4"/>
        <v>1.8794699651367027E-3</v>
      </c>
      <c r="AB10">
        <v>1584.1785302593771</v>
      </c>
      <c r="AC10">
        <v>1587.7231654266991</v>
      </c>
      <c r="AD10">
        <v>180.00077604819671</v>
      </c>
      <c r="AE10" s="13">
        <f t="shared" si="5"/>
        <v>0</v>
      </c>
      <c r="AF10" s="25">
        <f t="shared" si="5"/>
        <v>2.2375225390421261E-3</v>
      </c>
      <c r="AG10">
        <v>1589.562693967202</v>
      </c>
      <c r="AH10">
        <v>1594.5943307971879</v>
      </c>
      <c r="AI10">
        <v>180.04904186082999</v>
      </c>
      <c r="AJ10" s="13">
        <f t="shared" si="6"/>
        <v>3.3987101863723244E-3</v>
      </c>
      <c r="AK10" s="25">
        <f t="shared" si="6"/>
        <v>6.5748906066195921E-3</v>
      </c>
    </row>
    <row r="11" spans="1:37" x14ac:dyDescent="0.3">
      <c r="A11" s="11" t="s">
        <v>25</v>
      </c>
      <c r="B11" s="12">
        <f t="shared" si="7"/>
        <v>1524.511250818246</v>
      </c>
      <c r="C11">
        <v>1483.77811287595</v>
      </c>
      <c r="D11">
        <v>1525.4595839274029</v>
      </c>
      <c r="E11">
        <v>2.732387766324235E-2</v>
      </c>
      <c r="F11">
        <v>180.00983500480649</v>
      </c>
      <c r="G11" s="13">
        <f t="shared" si="0"/>
        <v>6.2205714037723498E-4</v>
      </c>
      <c r="H11">
        <v>1503.8025918579749</v>
      </c>
      <c r="I11">
        <v>1524.5112736584431</v>
      </c>
      <c r="J11" s="6">
        <v>1.358381676691172E-2</v>
      </c>
      <c r="K11">
        <v>3600.034517049789</v>
      </c>
      <c r="L11" s="13">
        <f t="shared" si="1"/>
        <v>1.498197999484083E-8</v>
      </c>
      <c r="M11">
        <v>1524.5112796734859</v>
      </c>
      <c r="N11">
        <v>1524.7747817990751</v>
      </c>
      <c r="O11">
        <v>180.38057679789489</v>
      </c>
      <c r="P11" s="13">
        <f t="shared" si="8"/>
        <v>1.8927534871275275E-8</v>
      </c>
      <c r="Q11" s="25">
        <f t="shared" si="2"/>
        <v>1.728626014977598E-4</v>
      </c>
      <c r="R11">
        <v>1524.5112796734859</v>
      </c>
      <c r="S11">
        <v>1524.9854316099591</v>
      </c>
      <c r="T11">
        <v>180.0008153626986</v>
      </c>
      <c r="U11" s="13">
        <f t="shared" si="3"/>
        <v>1.8927534871275275E-8</v>
      </c>
      <c r="V11" s="25">
        <f t="shared" si="3"/>
        <v>3.1103790900757143E-4</v>
      </c>
      <c r="W11">
        <v>1524.5112768764041</v>
      </c>
      <c r="X11">
        <v>1524.7261213081069</v>
      </c>
      <c r="Y11">
        <v>180.41821847220999</v>
      </c>
      <c r="Z11" s="13">
        <f t="shared" si="4"/>
        <v>1.7092794831013821E-8</v>
      </c>
      <c r="AA11" s="25">
        <f t="shared" si="4"/>
        <v>1.4094385315004216E-4</v>
      </c>
      <c r="AB11">
        <v>1524.511279537275</v>
      </c>
      <c r="AC11">
        <v>1524.9854314844829</v>
      </c>
      <c r="AD11">
        <v>180.00085747159901</v>
      </c>
      <c r="AE11" s="13">
        <f t="shared" si="5"/>
        <v>1.8838187594444576E-8</v>
      </c>
      <c r="AF11" s="25">
        <f t="shared" si="5"/>
        <v>3.1103782670174212E-4</v>
      </c>
      <c r="AG11">
        <v>1524.511250818246</v>
      </c>
      <c r="AH11">
        <v>1525.17003961215</v>
      </c>
      <c r="AI11">
        <v>180.03174324491991</v>
      </c>
      <c r="AJ11" s="13">
        <f t="shared" si="6"/>
        <v>0</v>
      </c>
      <c r="AK11" s="25">
        <f t="shared" si="6"/>
        <v>4.3213114599871489E-4</v>
      </c>
    </row>
    <row r="12" spans="1:37" x14ac:dyDescent="0.3">
      <c r="A12" s="11" t="s">
        <v>26</v>
      </c>
      <c r="B12" s="12">
        <f t="shared" si="7"/>
        <v>1475.121142542373</v>
      </c>
      <c r="C12">
        <v>1405.7762779610559</v>
      </c>
      <c r="D12">
        <v>1519.371194153031</v>
      </c>
      <c r="E12">
        <v>7.4764426645127433E-2</v>
      </c>
      <c r="F12">
        <v>180.008584022522</v>
      </c>
      <c r="G12" s="13">
        <f t="shared" si="0"/>
        <v>2.9997571273633096E-2</v>
      </c>
      <c r="H12">
        <v>1431.448344157709</v>
      </c>
      <c r="I12">
        <v>1475.121142542373</v>
      </c>
      <c r="J12" s="6">
        <v>2.9606245294127809E-2</v>
      </c>
      <c r="K12">
        <v>3600.015824079514</v>
      </c>
      <c r="L12" s="13">
        <f t="shared" si="1"/>
        <v>0</v>
      </c>
      <c r="M12">
        <v>1496.4589864614579</v>
      </c>
      <c r="N12">
        <v>1506.4787712722141</v>
      </c>
      <c r="O12">
        <v>180.59688416400459</v>
      </c>
      <c r="P12" s="13">
        <f t="shared" si="8"/>
        <v>1.4465146830116671E-2</v>
      </c>
      <c r="Q12" s="25">
        <f t="shared" si="2"/>
        <v>2.12576634050517E-2</v>
      </c>
      <c r="R12">
        <v>1477.377786841022</v>
      </c>
      <c r="S12">
        <v>1497.696863703256</v>
      </c>
      <c r="T12">
        <v>180.00072302690239</v>
      </c>
      <c r="U12" s="13">
        <f t="shared" si="3"/>
        <v>1.5298026945500072E-3</v>
      </c>
      <c r="V12" s="25">
        <f t="shared" si="3"/>
        <v>1.5304316716641772E-2</v>
      </c>
      <c r="W12">
        <v>1478.8382802265639</v>
      </c>
      <c r="X12">
        <v>1491.266662877159</v>
      </c>
      <c r="Y12">
        <v>180.3820340406906</v>
      </c>
      <c r="Z12" s="13">
        <f t="shared" si="4"/>
        <v>2.5198863855916344E-3</v>
      </c>
      <c r="AA12" s="25">
        <f t="shared" si="4"/>
        <v>1.09452165446962E-2</v>
      </c>
      <c r="AB12">
        <v>1490.395679772324</v>
      </c>
      <c r="AC12">
        <v>1498.768677360124</v>
      </c>
      <c r="AD12">
        <v>180.00085095688701</v>
      </c>
      <c r="AE12" s="13">
        <f t="shared" si="5"/>
        <v>1.0354768018323758E-2</v>
      </c>
      <c r="AF12" s="25">
        <f t="shared" si="5"/>
        <v>1.6030910367805056E-2</v>
      </c>
      <c r="AG12">
        <v>1493.987420454195</v>
      </c>
      <c r="AH12">
        <v>1505.0896345158189</v>
      </c>
      <c r="AI12">
        <v>180.00093594184139</v>
      </c>
      <c r="AJ12" s="13">
        <f t="shared" si="6"/>
        <v>1.2789646468835706E-2</v>
      </c>
      <c r="AK12" s="25">
        <f t="shared" si="6"/>
        <v>2.0315953116769227E-2</v>
      </c>
    </row>
    <row r="13" spans="1:37" x14ac:dyDescent="0.3">
      <c r="A13" s="11" t="s">
        <v>27</v>
      </c>
      <c r="B13" s="12">
        <f t="shared" si="7"/>
        <v>1062.6600304548319</v>
      </c>
      <c r="C13">
        <v>988.62977594907238</v>
      </c>
      <c r="D13">
        <v>1081.466372014193</v>
      </c>
      <c r="E13">
        <v>8.584325732867322E-2</v>
      </c>
      <c r="F13">
        <v>182.24900007247919</v>
      </c>
      <c r="G13" s="13">
        <f t="shared" si="0"/>
        <v>1.7697420642904665E-2</v>
      </c>
      <c r="H13">
        <v>1018.58478272434</v>
      </c>
      <c r="I13">
        <v>1063.714183478631</v>
      </c>
      <c r="J13" s="6">
        <v>4.2426247064512743E-2</v>
      </c>
      <c r="K13">
        <v>3600.0245549678798</v>
      </c>
      <c r="L13" s="13">
        <f t="shared" si="1"/>
        <v>9.9199461124723637E-4</v>
      </c>
      <c r="M13">
        <v>1073.134139278756</v>
      </c>
      <c r="N13">
        <v>1077.2617282056069</v>
      </c>
      <c r="O13">
        <v>180.5370425592933</v>
      </c>
      <c r="P13" s="13">
        <f t="shared" si="8"/>
        <v>9.8565002199631491E-3</v>
      </c>
      <c r="Q13" s="25">
        <f t="shared" si="2"/>
        <v>1.374070477133243E-2</v>
      </c>
      <c r="R13">
        <v>1063.4116700785171</v>
      </c>
      <c r="S13">
        <v>1073.400679780646</v>
      </c>
      <c r="T13">
        <v>180.00094154008551</v>
      </c>
      <c r="U13" s="13">
        <f t="shared" si="3"/>
        <v>7.0731899398101888E-4</v>
      </c>
      <c r="V13" s="25">
        <f t="shared" si="3"/>
        <v>1.0107324090487259E-2</v>
      </c>
      <c r="W13">
        <v>1062.6600304548319</v>
      </c>
      <c r="X13">
        <v>1074.6381088796679</v>
      </c>
      <c r="Y13">
        <v>180.38886215819511</v>
      </c>
      <c r="Z13" s="13">
        <f t="shared" si="4"/>
        <v>0</v>
      </c>
      <c r="AA13" s="25">
        <f t="shared" si="4"/>
        <v>1.1271787854587149E-2</v>
      </c>
      <c r="AB13">
        <v>1067.7941106893229</v>
      </c>
      <c r="AC13">
        <v>1073.5214922921591</v>
      </c>
      <c r="AD13">
        <v>180.00153592148561</v>
      </c>
      <c r="AE13" s="13">
        <f t="shared" si="5"/>
        <v>4.8313478321881688E-3</v>
      </c>
      <c r="AF13" s="25">
        <f t="shared" si="5"/>
        <v>1.022101286022617E-2</v>
      </c>
      <c r="AG13">
        <v>1067.982184816417</v>
      </c>
      <c r="AH13">
        <v>1075.2486719794119</v>
      </c>
      <c r="AI13">
        <v>180.00099117085341</v>
      </c>
      <c r="AJ13" s="13">
        <f t="shared" si="6"/>
        <v>5.0083321185112094E-3</v>
      </c>
      <c r="AK13" s="25">
        <f t="shared" si="6"/>
        <v>1.1846348939266964E-2</v>
      </c>
    </row>
    <row r="14" spans="1:37" x14ac:dyDescent="0.3">
      <c r="A14" s="11" t="s">
        <v>28</v>
      </c>
      <c r="B14" s="12">
        <f t="shared" si="7"/>
        <v>1110.812941749577</v>
      </c>
      <c r="C14">
        <v>1055.2692352887541</v>
      </c>
      <c r="D14">
        <v>1118.3095876398179</v>
      </c>
      <c r="E14">
        <v>5.6371109617427251E-2</v>
      </c>
      <c r="F14">
        <v>181.41290497779849</v>
      </c>
      <c r="G14" s="13">
        <f t="shared" si="0"/>
        <v>6.7487923560139102E-3</v>
      </c>
      <c r="H14">
        <v>1083.2335932637111</v>
      </c>
      <c r="I14">
        <v>1110.812941749577</v>
      </c>
      <c r="J14" s="6">
        <v>2.4828076311775742E-2</v>
      </c>
      <c r="K14">
        <v>3600.0293369293208</v>
      </c>
      <c r="L14" s="13">
        <f t="shared" si="1"/>
        <v>0</v>
      </c>
      <c r="M14">
        <v>1111.1380309376859</v>
      </c>
      <c r="N14">
        <v>1114.90183424426</v>
      </c>
      <c r="O14">
        <v>180.3944101705973</v>
      </c>
      <c r="P14" s="13">
        <f t="shared" si="8"/>
        <v>2.9265880499814443E-4</v>
      </c>
      <c r="Q14" s="25">
        <f t="shared" si="2"/>
        <v>3.6809910480902802E-3</v>
      </c>
      <c r="R14">
        <v>1111.1380368766399</v>
      </c>
      <c r="S14">
        <v>1115.853739866606</v>
      </c>
      <c r="T14">
        <v>180.00095905739579</v>
      </c>
      <c r="U14" s="13">
        <f t="shared" si="3"/>
        <v>2.9266415149150542E-4</v>
      </c>
      <c r="V14" s="25">
        <f t="shared" si="3"/>
        <v>4.5379360714771022E-3</v>
      </c>
      <c r="W14">
        <v>1110.812942956986</v>
      </c>
      <c r="X14">
        <v>1111.1422597206081</v>
      </c>
      <c r="Y14">
        <v>180.4663125413004</v>
      </c>
      <c r="Z14" s="13">
        <f t="shared" si="4"/>
        <v>1.0869598005921898E-9</v>
      </c>
      <c r="AA14" s="25">
        <f t="shared" si="4"/>
        <v>2.9646573122597044E-4</v>
      </c>
      <c r="AB14">
        <v>1112.4465212374309</v>
      </c>
      <c r="AC14">
        <v>1115.0715552545921</v>
      </c>
      <c r="AD14">
        <v>180.0009732724167</v>
      </c>
      <c r="AE14" s="13">
        <f t="shared" si="5"/>
        <v>1.4706161824879042E-3</v>
      </c>
      <c r="AF14" s="25">
        <f t="shared" si="5"/>
        <v>3.8337809589322901E-3</v>
      </c>
      <c r="AG14">
        <v>1111.1380368766399</v>
      </c>
      <c r="AH14">
        <v>1112.732408164979</v>
      </c>
      <c r="AI14">
        <v>180.0015464592725</v>
      </c>
      <c r="AJ14" s="13">
        <f t="shared" si="6"/>
        <v>2.9266415149150542E-4</v>
      </c>
      <c r="AK14" s="25">
        <f t="shared" si="6"/>
        <v>1.7279834824203114E-3</v>
      </c>
    </row>
    <row r="15" spans="1:37" x14ac:dyDescent="0.3">
      <c r="A15" s="11" t="s">
        <v>29</v>
      </c>
      <c r="B15" s="12">
        <f t="shared" si="7"/>
        <v>1385.7351250914139</v>
      </c>
      <c r="C15">
        <v>1321.523981205323</v>
      </c>
      <c r="D15">
        <v>1424.710361961058</v>
      </c>
      <c r="E15">
        <v>7.2426216240683086E-2</v>
      </c>
      <c r="F15">
        <v>180.00809597969061</v>
      </c>
      <c r="G15" s="13">
        <f t="shared" si="0"/>
        <v>2.8126036616898876E-2</v>
      </c>
      <c r="H15">
        <v>1330.692708486119</v>
      </c>
      <c r="I15">
        <v>1391.278700669214</v>
      </c>
      <c r="J15" s="6">
        <v>4.3546984622097842E-2</v>
      </c>
      <c r="K15">
        <v>3600.0065519809718</v>
      </c>
      <c r="L15" s="13">
        <f t="shared" si="1"/>
        <v>4.0004582964110018E-3</v>
      </c>
      <c r="M15">
        <v>1403.1783128570551</v>
      </c>
      <c r="N15">
        <v>1415.265289867918</v>
      </c>
      <c r="O15">
        <v>180.50906935899991</v>
      </c>
      <c r="P15" s="13">
        <f t="shared" si="8"/>
        <v>1.2587678157101238E-2</v>
      </c>
      <c r="Q15" s="25">
        <f t="shared" si="2"/>
        <v>2.1310107712363888E-2</v>
      </c>
      <c r="R15">
        <v>1403.396317315133</v>
      </c>
      <c r="S15">
        <v>1415.9060014892809</v>
      </c>
      <c r="T15">
        <v>180.00081095719361</v>
      </c>
      <c r="U15" s="13">
        <f t="shared" si="3"/>
        <v>1.2744998596000846E-2</v>
      </c>
      <c r="V15" s="25">
        <f t="shared" si="3"/>
        <v>2.1772469970317523E-2</v>
      </c>
      <c r="W15">
        <v>1402.324849966124</v>
      </c>
      <c r="X15">
        <v>1414.9440744135679</v>
      </c>
      <c r="Y15">
        <v>180.39318414829901</v>
      </c>
      <c r="Z15" s="13">
        <f t="shared" si="4"/>
        <v>1.1971786364017953E-2</v>
      </c>
      <c r="AA15" s="25">
        <f t="shared" si="4"/>
        <v>2.1078306231306045E-2</v>
      </c>
      <c r="AB15">
        <v>1385.7351250914139</v>
      </c>
      <c r="AC15">
        <v>1404.2429547810491</v>
      </c>
      <c r="AD15">
        <v>180.000941910292</v>
      </c>
      <c r="AE15" s="13">
        <f t="shared" si="5"/>
        <v>0</v>
      </c>
      <c r="AF15" s="25">
        <f t="shared" si="5"/>
        <v>1.3355964898713419E-2</v>
      </c>
      <c r="AG15">
        <v>1403.1783128570539</v>
      </c>
      <c r="AH15">
        <v>1415.524893268273</v>
      </c>
      <c r="AI15">
        <v>180.0025789698586</v>
      </c>
      <c r="AJ15" s="13">
        <f t="shared" si="6"/>
        <v>1.2587678157100417E-2</v>
      </c>
      <c r="AK15" s="25">
        <f t="shared" si="6"/>
        <v>2.1497447555061364E-2</v>
      </c>
    </row>
    <row r="16" spans="1:37" x14ac:dyDescent="0.3">
      <c r="A16" s="11" t="s">
        <v>30</v>
      </c>
      <c r="B16" s="12">
        <f t="shared" si="7"/>
        <v>1383.3849961749961</v>
      </c>
      <c r="C16">
        <v>1288.5951968805921</v>
      </c>
      <c r="D16">
        <v>1428.333390223436</v>
      </c>
      <c r="E16">
        <v>9.783303695013737E-2</v>
      </c>
      <c r="F16">
        <v>180.0076079368591</v>
      </c>
      <c r="G16" s="13">
        <f t="shared" si="0"/>
        <v>3.2491601522873552E-2</v>
      </c>
      <c r="H16">
        <v>1310.1385982195529</v>
      </c>
      <c r="I16">
        <v>1383.3849961749961</v>
      </c>
      <c r="J16" s="6">
        <v>5.2947225940693357E-2</v>
      </c>
      <c r="K16">
        <v>3600.0078241825099</v>
      </c>
      <c r="L16" s="13">
        <f t="shared" si="1"/>
        <v>0</v>
      </c>
      <c r="M16">
        <v>1403.2556829975799</v>
      </c>
      <c r="N16">
        <v>1410.255134100347</v>
      </c>
      <c r="O16">
        <v>180.51813411759801</v>
      </c>
      <c r="P16" s="13">
        <f t="shared" si="8"/>
        <v>1.4363815479801697E-2</v>
      </c>
      <c r="Q16" s="25">
        <f t="shared" si="2"/>
        <v>1.9423470689392899E-2</v>
      </c>
      <c r="R16">
        <v>1404.0582352683621</v>
      </c>
      <c r="S16">
        <v>1411.1368494122039</v>
      </c>
      <c r="T16">
        <v>180.00084323511689</v>
      </c>
      <c r="U16" s="13">
        <f t="shared" si="3"/>
        <v>1.4943952081688496E-2</v>
      </c>
      <c r="V16" s="25">
        <f t="shared" si="3"/>
        <v>2.0060831448902913E-2</v>
      </c>
      <c r="W16">
        <v>1403.359845227274</v>
      </c>
      <c r="X16">
        <v>1409.5196178345011</v>
      </c>
      <c r="Y16">
        <v>180.37666041131021</v>
      </c>
      <c r="Z16" s="13">
        <f t="shared" si="4"/>
        <v>1.4439110665149316E-2</v>
      </c>
      <c r="AA16" s="25">
        <f t="shared" si="4"/>
        <v>1.8891792040369223E-2</v>
      </c>
      <c r="AB16">
        <v>1405.679497682037</v>
      </c>
      <c r="AC16">
        <v>1412.431011833894</v>
      </c>
      <c r="AD16">
        <v>180.00060076849769</v>
      </c>
      <c r="AE16" s="13">
        <f t="shared" si="5"/>
        <v>1.6115905238732731E-2</v>
      </c>
      <c r="AF16" s="25">
        <f t="shared" si="5"/>
        <v>2.0996335610989673E-2</v>
      </c>
      <c r="AG16">
        <v>1405.1846407072289</v>
      </c>
      <c r="AH16">
        <v>1411.3007043634541</v>
      </c>
      <c r="AI16">
        <v>180.00282607590779</v>
      </c>
      <c r="AJ16" s="13">
        <f t="shared" si="6"/>
        <v>1.5758190664571303E-2</v>
      </c>
      <c r="AK16" s="25">
        <f t="shared" si="6"/>
        <v>2.0179276387732838E-2</v>
      </c>
    </row>
    <row r="17" spans="1:37" x14ac:dyDescent="0.3">
      <c r="A17" s="11" t="s">
        <v>31</v>
      </c>
      <c r="B17" s="12">
        <f t="shared" si="7"/>
        <v>1311.3024011815451</v>
      </c>
      <c r="C17">
        <v>1230.084015082326</v>
      </c>
      <c r="D17">
        <v>1370.254767408602</v>
      </c>
      <c r="E17">
        <v>0.102295394739888</v>
      </c>
      <c r="F17">
        <v>180.65566802024841</v>
      </c>
      <c r="G17" s="13">
        <f t="shared" si="0"/>
        <v>4.4957109949572333E-2</v>
      </c>
      <c r="H17">
        <v>1262.97906219071</v>
      </c>
      <c r="I17">
        <v>1311.3024011815451</v>
      </c>
      <c r="J17" s="6">
        <v>3.685140738497298E-2</v>
      </c>
      <c r="K17">
        <v>3600.0061299800868</v>
      </c>
      <c r="L17" s="13">
        <f t="shared" si="1"/>
        <v>0</v>
      </c>
      <c r="M17">
        <v>1319.710970275883</v>
      </c>
      <c r="N17">
        <v>1329.6824152078541</v>
      </c>
      <c r="O17">
        <v>180.8174248641939</v>
      </c>
      <c r="P17" s="13">
        <f t="shared" si="8"/>
        <v>6.4123798498053903E-3</v>
      </c>
      <c r="Q17" s="25">
        <f t="shared" si="2"/>
        <v>1.4016609753591369E-2</v>
      </c>
      <c r="R17">
        <v>1318.303367855523</v>
      </c>
      <c r="S17">
        <v>1329.697317610344</v>
      </c>
      <c r="T17">
        <v>180.00077567839179</v>
      </c>
      <c r="U17" s="13">
        <f t="shared" si="3"/>
        <v>5.3389413972472922E-3</v>
      </c>
      <c r="V17" s="25">
        <f t="shared" si="3"/>
        <v>1.4027974334695258E-2</v>
      </c>
      <c r="W17">
        <v>1318.303367855523</v>
      </c>
      <c r="X17">
        <v>1326.824093611034</v>
      </c>
      <c r="Y17">
        <v>180.37111248859441</v>
      </c>
      <c r="Z17" s="13">
        <f t="shared" si="4"/>
        <v>5.3389413972472922E-3</v>
      </c>
      <c r="AA17" s="25">
        <f t="shared" si="4"/>
        <v>1.1836851984334902E-2</v>
      </c>
      <c r="AB17">
        <v>1316.595539695207</v>
      </c>
      <c r="AC17">
        <v>1331.1151439972939</v>
      </c>
      <c r="AD17">
        <v>180.00084343190539</v>
      </c>
      <c r="AE17" s="13">
        <f t="shared" si="5"/>
        <v>4.0365506147876712E-3</v>
      </c>
      <c r="AF17" s="25">
        <f t="shared" si="5"/>
        <v>1.510920959032533E-2</v>
      </c>
      <c r="AG17">
        <v>1319.710970275883</v>
      </c>
      <c r="AH17">
        <v>1330.5108254981631</v>
      </c>
      <c r="AI17">
        <v>180.04421099582689</v>
      </c>
      <c r="AJ17" s="13">
        <f t="shared" si="6"/>
        <v>6.4123798498053903E-3</v>
      </c>
      <c r="AK17" s="25">
        <f t="shared" si="6"/>
        <v>1.4648355939339622E-2</v>
      </c>
    </row>
    <row r="18" spans="1:37" x14ac:dyDescent="0.3">
      <c r="A18" s="11" t="s">
        <v>32</v>
      </c>
      <c r="B18" s="12">
        <f t="shared" si="7"/>
        <v>1316.359534505898</v>
      </c>
      <c r="C18">
        <v>1247.0752434072699</v>
      </c>
      <c r="D18">
        <v>1358.4049195912501</v>
      </c>
      <c r="E18">
        <v>8.1956178587367992E-2</v>
      </c>
      <c r="F18">
        <v>180.00846600532529</v>
      </c>
      <c r="G18" s="13">
        <f t="shared" si="0"/>
        <v>3.1940654496899326E-2</v>
      </c>
      <c r="H18">
        <v>1271.3997056552889</v>
      </c>
      <c r="I18">
        <v>1324.1336796489079</v>
      </c>
      <c r="J18" s="6">
        <v>3.9825264476016399E-2</v>
      </c>
      <c r="K18">
        <v>3600.8467869758611</v>
      </c>
      <c r="L18" s="13">
        <f t="shared" si="1"/>
        <v>5.9057916467540224E-3</v>
      </c>
      <c r="M18">
        <v>1316.359534505898</v>
      </c>
      <c r="N18">
        <v>1338.0367435299599</v>
      </c>
      <c r="O18">
        <v>180.38923307509981</v>
      </c>
      <c r="P18" s="13">
        <f t="shared" si="8"/>
        <v>0</v>
      </c>
      <c r="Q18" s="25">
        <f t="shared" si="2"/>
        <v>1.6467544356868005E-2</v>
      </c>
      <c r="R18">
        <v>1320.0525398442651</v>
      </c>
      <c r="S18">
        <v>1336.404406817408</v>
      </c>
      <c r="T18">
        <v>180.00208153379501</v>
      </c>
      <c r="U18" s="13">
        <f t="shared" si="3"/>
        <v>2.8054685984808224E-3</v>
      </c>
      <c r="V18" s="25">
        <f t="shared" si="3"/>
        <v>1.5227505697395966E-2</v>
      </c>
      <c r="W18">
        <v>1317.2576560685079</v>
      </c>
      <c r="X18">
        <v>1332.16090276728</v>
      </c>
      <c r="Y18">
        <v>180.41487508739809</v>
      </c>
      <c r="Z18" s="13">
        <f t="shared" si="4"/>
        <v>6.8227679373862907E-4</v>
      </c>
      <c r="AA18" s="25">
        <f t="shared" si="4"/>
        <v>1.2003839260611437E-2</v>
      </c>
      <c r="AB18">
        <v>1316.541230451865</v>
      </c>
      <c r="AC18">
        <v>1346.178940502745</v>
      </c>
      <c r="AD18">
        <v>180.00130811468699</v>
      </c>
      <c r="AE18" s="13">
        <f t="shared" si="5"/>
        <v>1.3802911834054669E-4</v>
      </c>
      <c r="AF18" s="25">
        <f t="shared" si="5"/>
        <v>2.2652934259362465E-2</v>
      </c>
      <c r="AG18">
        <v>1317.777173754115</v>
      </c>
      <c r="AH18">
        <v>1332.1121260141399</v>
      </c>
      <c r="AI18">
        <v>180.00107527645301</v>
      </c>
      <c r="AJ18" s="13">
        <f t="shared" si="6"/>
        <v>1.0769392487814103E-3</v>
      </c>
      <c r="AK18" s="25">
        <f t="shared" si="6"/>
        <v>1.1966784981851301E-2</v>
      </c>
    </row>
    <row r="19" spans="1:37" x14ac:dyDescent="0.3">
      <c r="A19" s="11" t="s">
        <v>33</v>
      </c>
      <c r="B19" s="12">
        <f t="shared" si="7"/>
        <v>1157.6766173096801</v>
      </c>
      <c r="C19">
        <v>1133.7676108514511</v>
      </c>
      <c r="D19">
        <v>1157.6766446258471</v>
      </c>
      <c r="E19">
        <v>2.0652600953284798E-2</v>
      </c>
      <c r="F19">
        <v>180.01126790046689</v>
      </c>
      <c r="G19" s="13">
        <f t="shared" si="0"/>
        <v>2.3595680000909593E-8</v>
      </c>
      <c r="H19">
        <v>1157.5639644755299</v>
      </c>
      <c r="I19">
        <v>1157.6766173096801</v>
      </c>
      <c r="J19" s="6">
        <v>9.7309414793168495E-5</v>
      </c>
      <c r="K19">
        <v>483.42476797103882</v>
      </c>
      <c r="L19" s="13">
        <f t="shared" si="1"/>
        <v>0</v>
      </c>
      <c r="M19">
        <v>1157.6766446058041</v>
      </c>
      <c r="N19">
        <v>1157.6766522543539</v>
      </c>
      <c r="O19">
        <v>180.22349438740059</v>
      </c>
      <c r="P19" s="13">
        <f t="shared" si="8"/>
        <v>2.357836688497494E-8</v>
      </c>
      <c r="Q19" s="25">
        <f t="shared" si="2"/>
        <v>3.0185177232138924E-8</v>
      </c>
      <c r="R19">
        <v>1157.676645269928</v>
      </c>
      <c r="S19">
        <v>1157.6766531490839</v>
      </c>
      <c r="T19">
        <v>180.0747609743965</v>
      </c>
      <c r="U19" s="13">
        <f t="shared" si="3"/>
        <v>2.4152036539558073E-8</v>
      </c>
      <c r="V19" s="25">
        <f t="shared" si="3"/>
        <v>3.0958044154910156E-8</v>
      </c>
      <c r="W19">
        <v>1157.676645269928</v>
      </c>
      <c r="X19">
        <v>1157.67665389376</v>
      </c>
      <c r="Y19">
        <v>180.34122301408789</v>
      </c>
      <c r="Z19" s="13">
        <f t="shared" si="4"/>
        <v>2.4152036539558073E-8</v>
      </c>
      <c r="AA19" s="25">
        <f t="shared" si="4"/>
        <v>3.1601294662679926E-8</v>
      </c>
      <c r="AB19">
        <v>1157.6766423423601</v>
      </c>
      <c r="AC19">
        <v>1157.6766514504559</v>
      </c>
      <c r="AD19">
        <v>180.00079766612029</v>
      </c>
      <c r="AE19" s="13">
        <f t="shared" si="5"/>
        <v>2.1623206031720114E-8</v>
      </c>
      <c r="AF19" s="25">
        <f t="shared" si="5"/>
        <v>2.9490770836797334E-8</v>
      </c>
      <c r="AG19">
        <v>1157.676645269928</v>
      </c>
      <c r="AH19">
        <v>1157.6766537826791</v>
      </c>
      <c r="AI19">
        <v>180.1532766287215</v>
      </c>
      <c r="AJ19" s="13">
        <f t="shared" si="6"/>
        <v>2.4152036539558073E-8</v>
      </c>
      <c r="AK19" s="25">
        <f t="shared" si="6"/>
        <v>3.1505343076229554E-8</v>
      </c>
    </row>
    <row r="20" spans="1:37" x14ac:dyDescent="0.3">
      <c r="A20" s="11" t="s">
        <v>34</v>
      </c>
      <c r="B20" s="12">
        <f t="shared" si="7"/>
        <v>1670.60614840229</v>
      </c>
      <c r="C20">
        <v>1652.6592890893689</v>
      </c>
      <c r="D20">
        <v>1671.993580106129</v>
      </c>
      <c r="E20">
        <v>1.1563615582502511E-2</v>
      </c>
      <c r="F20">
        <v>180.01067304611209</v>
      </c>
      <c r="G20" s="13">
        <f t="shared" si="0"/>
        <v>8.3049598803754435E-4</v>
      </c>
      <c r="H20">
        <v>1670.4405054635661</v>
      </c>
      <c r="I20">
        <v>1670.606154594715</v>
      </c>
      <c r="J20" s="6">
        <v>9.915510648155187E-5</v>
      </c>
      <c r="K20">
        <v>1231.9078478813169</v>
      </c>
      <c r="L20" s="13">
        <f t="shared" si="1"/>
        <v>3.7066935064612517E-9</v>
      </c>
      <c r="M20">
        <v>1670.606154594715</v>
      </c>
      <c r="N20">
        <v>1671.299866513526</v>
      </c>
      <c r="O20">
        <v>180.4080941329012</v>
      </c>
      <c r="P20" s="13">
        <f t="shared" si="8"/>
        <v>3.7066935064612517E-9</v>
      </c>
      <c r="Q20" s="25">
        <f t="shared" si="2"/>
        <v>4.1524934641202821E-4</v>
      </c>
      <c r="R20">
        <v>1670.606154325483</v>
      </c>
      <c r="S20">
        <v>1671.438610005373</v>
      </c>
      <c r="T20">
        <v>180.00087123258851</v>
      </c>
      <c r="U20" s="13">
        <f t="shared" si="3"/>
        <v>3.5455352152138275E-9</v>
      </c>
      <c r="V20" s="25">
        <f t="shared" si="3"/>
        <v>4.9829913763880553E-4</v>
      </c>
      <c r="W20">
        <v>1670.606154594715</v>
      </c>
      <c r="X20">
        <v>1671.2998674593659</v>
      </c>
      <c r="Y20">
        <v>180.37574917100719</v>
      </c>
      <c r="Z20" s="13">
        <f t="shared" si="4"/>
        <v>3.7066935064612517E-9</v>
      </c>
      <c r="AA20" s="25">
        <f t="shared" si="4"/>
        <v>4.1524991257774592E-4</v>
      </c>
      <c r="AB20">
        <v>1670.60614840229</v>
      </c>
      <c r="AC20">
        <v>1671.7160944123809</v>
      </c>
      <c r="AD20">
        <v>180.00091999729631</v>
      </c>
      <c r="AE20" s="13">
        <f t="shared" si="5"/>
        <v>0</v>
      </c>
      <c r="AF20" s="25">
        <f t="shared" si="5"/>
        <v>6.6439717772641621E-4</v>
      </c>
      <c r="AG20">
        <v>1670.6061540524661</v>
      </c>
      <c r="AH20">
        <v>1671.2998668347859</v>
      </c>
      <c r="AI20">
        <v>180.07972924476491</v>
      </c>
      <c r="AJ20" s="13">
        <f t="shared" si="6"/>
        <v>3.3821113617301768E-9</v>
      </c>
      <c r="AK20" s="25">
        <f t="shared" si="6"/>
        <v>4.152495387134299E-4</v>
      </c>
    </row>
    <row r="21" spans="1:37" x14ac:dyDescent="0.3">
      <c r="A21" s="11" t="s">
        <v>35</v>
      </c>
      <c r="B21" s="12">
        <f t="shared" si="7"/>
        <v>1115.4819320063541</v>
      </c>
      <c r="C21">
        <v>1062.6834824164889</v>
      </c>
      <c r="D21">
        <v>1117.8633307081941</v>
      </c>
      <c r="E21">
        <v>4.936189136533041E-2</v>
      </c>
      <c r="F21">
        <v>180.00768494606021</v>
      </c>
      <c r="G21" s="13">
        <f t="shared" si="0"/>
        <v>2.1348608466985313E-3</v>
      </c>
      <c r="H21">
        <v>1104.1895099051119</v>
      </c>
      <c r="I21">
        <v>1115.4819320063541</v>
      </c>
      <c r="J21" s="6">
        <v>1.012335724786749E-2</v>
      </c>
      <c r="K21">
        <v>3600.0337369441991</v>
      </c>
      <c r="L21" s="13">
        <f t="shared" si="1"/>
        <v>0</v>
      </c>
      <c r="M21">
        <v>1115.8757644417699</v>
      </c>
      <c r="N21">
        <v>1117.3265336144291</v>
      </c>
      <c r="O21">
        <v>180.38291785599429</v>
      </c>
      <c r="P21" s="13">
        <f t="shared" si="8"/>
        <v>3.5306034469552048E-4</v>
      </c>
      <c r="Q21" s="25">
        <f t="shared" si="2"/>
        <v>1.6536364733019037E-3</v>
      </c>
      <c r="R21">
        <v>1115.875764441771</v>
      </c>
      <c r="S21">
        <v>1117.4741507153369</v>
      </c>
      <c r="T21">
        <v>180.00074724248839</v>
      </c>
      <c r="U21" s="13">
        <f t="shared" si="3"/>
        <v>3.5306034469653963E-4</v>
      </c>
      <c r="V21" s="25">
        <f t="shared" si="3"/>
        <v>1.7859712935013906E-3</v>
      </c>
      <c r="W21">
        <v>1115.4819325090309</v>
      </c>
      <c r="X21">
        <v>1116.556878876557</v>
      </c>
      <c r="Y21">
        <v>180.51779939929841</v>
      </c>
      <c r="Z21" s="13">
        <f t="shared" si="4"/>
        <v>4.5063644488715239E-10</v>
      </c>
      <c r="AA21" s="25">
        <f t="shared" si="4"/>
        <v>9.6366139097335936E-4</v>
      </c>
      <c r="AB21">
        <v>1115.4819365938611</v>
      </c>
      <c r="AC21">
        <v>1117.2742312299449</v>
      </c>
      <c r="AD21">
        <v>180.0013270704076</v>
      </c>
      <c r="AE21" s="13">
        <f t="shared" si="5"/>
        <v>4.1125784585994745E-9</v>
      </c>
      <c r="AF21" s="25">
        <f t="shared" si="5"/>
        <v>1.6067487712392704E-3</v>
      </c>
      <c r="AG21">
        <v>1115.4819365938611</v>
      </c>
      <c r="AH21">
        <v>1117.298857518261</v>
      </c>
      <c r="AI21">
        <v>180.03990696277469</v>
      </c>
      <c r="AJ21" s="13">
        <f t="shared" si="6"/>
        <v>4.1125784585994745E-9</v>
      </c>
      <c r="AK21" s="25">
        <f t="shared" si="6"/>
        <v>1.6288255862996375E-3</v>
      </c>
    </row>
    <row r="22" spans="1:37" x14ac:dyDescent="0.3">
      <c r="A22" s="11" t="s">
        <v>36</v>
      </c>
      <c r="B22" s="12">
        <f t="shared" si="7"/>
        <v>1416.6643309664439</v>
      </c>
      <c r="C22">
        <v>1346.371063410443</v>
      </c>
      <c r="D22">
        <v>1438.900928856867</v>
      </c>
      <c r="E22">
        <v>6.4305932111624706E-2</v>
      </c>
      <c r="F22">
        <v>180.24316000938421</v>
      </c>
      <c r="G22" s="13">
        <f t="shared" si="0"/>
        <v>1.5696447919496492E-2</v>
      </c>
      <c r="H22">
        <v>1380.97385530714</v>
      </c>
      <c r="I22">
        <v>1420.3228720251141</v>
      </c>
      <c r="J22" s="6">
        <v>2.7704275903034179E-2</v>
      </c>
      <c r="K22">
        <v>3600.0079698562622</v>
      </c>
      <c r="L22" s="13">
        <f t="shared" si="1"/>
        <v>2.5825038286764147E-3</v>
      </c>
      <c r="M22">
        <v>1420.32287976216</v>
      </c>
      <c r="N22">
        <v>1426.2889526612951</v>
      </c>
      <c r="O22">
        <v>180.74074527160261</v>
      </c>
      <c r="P22" s="13">
        <f t="shared" si="8"/>
        <v>2.5825092901296275E-3</v>
      </c>
      <c r="Q22" s="25">
        <f t="shared" si="2"/>
        <v>6.7938618093710814E-3</v>
      </c>
      <c r="R22">
        <v>1420.32287976216</v>
      </c>
      <c r="S22">
        <v>1425.9169361967149</v>
      </c>
      <c r="T22">
        <v>180.00200735089601</v>
      </c>
      <c r="U22" s="13">
        <f t="shared" si="3"/>
        <v>2.5825092901296275E-3</v>
      </c>
      <c r="V22" s="25">
        <f t="shared" si="3"/>
        <v>6.5312615190635196E-3</v>
      </c>
      <c r="W22">
        <v>1424.7007054095609</v>
      </c>
      <c r="X22">
        <v>1426.9414108955859</v>
      </c>
      <c r="Y22">
        <v>180.38639651180711</v>
      </c>
      <c r="Z22" s="13">
        <f t="shared" si="4"/>
        <v>5.672744253844942E-3</v>
      </c>
      <c r="AA22" s="25">
        <f t="shared" si="4"/>
        <v>7.2544213223262478E-3</v>
      </c>
      <c r="AB22">
        <v>1416.6643309664439</v>
      </c>
      <c r="AC22">
        <v>1426.515171206448</v>
      </c>
      <c r="AD22">
        <v>180.0006615802296</v>
      </c>
      <c r="AE22" s="13">
        <f t="shared" si="5"/>
        <v>0</v>
      </c>
      <c r="AF22" s="25">
        <f t="shared" si="5"/>
        <v>6.95354575157822E-3</v>
      </c>
      <c r="AG22">
        <v>1424.0156811496411</v>
      </c>
      <c r="AH22">
        <v>1426.460120390459</v>
      </c>
      <c r="AI22">
        <v>180.00139533188201</v>
      </c>
      <c r="AJ22" s="13">
        <f t="shared" si="6"/>
        <v>5.1891969201921587E-3</v>
      </c>
      <c r="AK22" s="25">
        <f t="shared" si="6"/>
        <v>6.9146862879878026E-3</v>
      </c>
    </row>
    <row r="23" spans="1:37" x14ac:dyDescent="0.3">
      <c r="A23" s="11" t="s">
        <v>37</v>
      </c>
      <c r="B23" s="12">
        <f t="shared" si="7"/>
        <v>1541.4536711055709</v>
      </c>
      <c r="C23">
        <v>1511.2450173509369</v>
      </c>
      <c r="D23">
        <v>1550.764596228842</v>
      </c>
      <c r="E23">
        <v>2.5483931587043328E-2</v>
      </c>
      <c r="F23">
        <v>180.02062702178961</v>
      </c>
      <c r="G23" s="13">
        <f t="shared" si="0"/>
        <v>6.0403535297905197E-3</v>
      </c>
      <c r="H23">
        <v>1530.463412041287</v>
      </c>
      <c r="I23">
        <v>1541.4536741812431</v>
      </c>
      <c r="J23" s="6">
        <v>7.129803719721212E-3</v>
      </c>
      <c r="K23">
        <v>3600.0325150489812</v>
      </c>
      <c r="L23" s="13">
        <f t="shared" si="1"/>
        <v>1.9953062289943491E-9</v>
      </c>
      <c r="M23">
        <v>1541.4536741812431</v>
      </c>
      <c r="N23">
        <v>1546.071022104994</v>
      </c>
      <c r="O23">
        <v>180.36973751800249</v>
      </c>
      <c r="P23" s="13">
        <f t="shared" si="8"/>
        <v>1.9953062289943491E-9</v>
      </c>
      <c r="Q23" s="25">
        <f t="shared" si="2"/>
        <v>2.9954523356588067E-3</v>
      </c>
      <c r="R23">
        <v>1541.4536741812431</v>
      </c>
      <c r="S23">
        <v>1546.4752390522731</v>
      </c>
      <c r="T23">
        <v>180.00079770290179</v>
      </c>
      <c r="U23" s="13">
        <f t="shared" si="3"/>
        <v>1.9953062289943491E-9</v>
      </c>
      <c r="V23" s="25">
        <f t="shared" si="3"/>
        <v>3.2576833419200556E-3</v>
      </c>
      <c r="W23">
        <v>1541.4536741812431</v>
      </c>
      <c r="X23">
        <v>1545.178515744044</v>
      </c>
      <c r="Y23">
        <v>180.3981154262903</v>
      </c>
      <c r="Z23" s="13">
        <f t="shared" si="4"/>
        <v>1.9953062289943491E-9</v>
      </c>
      <c r="AA23" s="25">
        <f t="shared" si="4"/>
        <v>2.4164492960735764E-3</v>
      </c>
      <c r="AB23">
        <v>1541.4536711055709</v>
      </c>
      <c r="AC23">
        <v>1542.79563664692</v>
      </c>
      <c r="AD23">
        <v>180.00083503951319</v>
      </c>
      <c r="AE23" s="13">
        <f t="shared" si="5"/>
        <v>0</v>
      </c>
      <c r="AF23" s="25">
        <f t="shared" si="5"/>
        <v>8.7058441424746921E-4</v>
      </c>
      <c r="AG23">
        <v>1542.812728790803</v>
      </c>
      <c r="AH23">
        <v>1549.2671358108801</v>
      </c>
      <c r="AI23">
        <v>180.25037021627651</v>
      </c>
      <c r="AJ23" s="13">
        <f t="shared" si="6"/>
        <v>8.8167274223514087E-4</v>
      </c>
      <c r="AK23" s="25">
        <f t="shared" si="6"/>
        <v>5.0688936370725263E-3</v>
      </c>
    </row>
    <row r="24" spans="1:37" x14ac:dyDescent="0.3">
      <c r="A24" s="11" t="s">
        <v>38</v>
      </c>
      <c r="B24" s="12">
        <f t="shared" si="7"/>
        <v>1041.814304325567</v>
      </c>
      <c r="C24">
        <v>963.52165408032272</v>
      </c>
      <c r="D24">
        <v>1077.1614065866929</v>
      </c>
      <c r="E24">
        <v>0.105499279691491</v>
      </c>
      <c r="F24">
        <v>183.71050214767459</v>
      </c>
      <c r="G24" s="13">
        <f t="shared" si="0"/>
        <v>3.3928409424180753E-2</v>
      </c>
      <c r="H24">
        <v>985.62779873932982</v>
      </c>
      <c r="I24">
        <v>1041.814304325567</v>
      </c>
      <c r="J24" s="6">
        <v>5.3931401549155808E-2</v>
      </c>
      <c r="K24">
        <v>3600.0096340179439</v>
      </c>
      <c r="L24" s="13">
        <f t="shared" si="1"/>
        <v>0</v>
      </c>
      <c r="M24">
        <v>1052.578325332076</v>
      </c>
      <c r="N24">
        <v>1062.4097659854219</v>
      </c>
      <c r="O24">
        <v>180.9330907525204</v>
      </c>
      <c r="P24" s="13">
        <f t="shared" si="8"/>
        <v>1.0331995790245194E-2</v>
      </c>
      <c r="Q24" s="25">
        <f t="shared" si="2"/>
        <v>1.9768841313028092E-2</v>
      </c>
      <c r="R24">
        <v>1050.3595639764469</v>
      </c>
      <c r="S24">
        <v>1058.4947118395239</v>
      </c>
      <c r="T24">
        <v>180.00067372239431</v>
      </c>
      <c r="U24" s="13">
        <f t="shared" si="3"/>
        <v>8.2022867370896424E-3</v>
      </c>
      <c r="V24" s="25">
        <f t="shared" si="3"/>
        <v>1.6010921950966275E-2</v>
      </c>
      <c r="W24">
        <v>1052.9393620210319</v>
      </c>
      <c r="X24">
        <v>1060.0102019637341</v>
      </c>
      <c r="Y24">
        <v>180.40806673599869</v>
      </c>
      <c r="Z24" s="13">
        <f t="shared" si="4"/>
        <v>1.0678541894917478E-2</v>
      </c>
      <c r="AA24" s="25">
        <f t="shared" si="4"/>
        <v>1.7465586297498951E-2</v>
      </c>
      <c r="AB24">
        <v>1054.4886826572481</v>
      </c>
      <c r="AC24">
        <v>1060.3850636736261</v>
      </c>
      <c r="AD24">
        <v>180.00087416941531</v>
      </c>
      <c r="AE24" s="13">
        <f t="shared" si="5"/>
        <v>1.2165678930551822E-2</v>
      </c>
      <c r="AF24" s="25">
        <f t="shared" si="5"/>
        <v>1.7825402541464495E-2</v>
      </c>
      <c r="AG24">
        <v>1055.2148418069471</v>
      </c>
      <c r="AH24">
        <v>1061.2671558918209</v>
      </c>
      <c r="AI24">
        <v>180.00140510248019</v>
      </c>
      <c r="AJ24" s="13">
        <f t="shared" si="6"/>
        <v>1.2862692924969095E-2</v>
      </c>
      <c r="AK24" s="25">
        <f t="shared" si="6"/>
        <v>1.867209106794419E-2</v>
      </c>
    </row>
    <row r="25" spans="1:37" x14ac:dyDescent="0.3">
      <c r="A25" s="11" t="s">
        <v>39</v>
      </c>
      <c r="B25" s="12">
        <f t="shared" si="7"/>
        <v>1456.700959064583</v>
      </c>
      <c r="C25">
        <v>1361.976701617642</v>
      </c>
      <c r="D25">
        <v>1511.9962254939489</v>
      </c>
      <c r="E25">
        <v>9.9219509511207518E-2</v>
      </c>
      <c r="F25">
        <v>181.60329294204709</v>
      </c>
      <c r="G25" s="13">
        <f t="shared" si="0"/>
        <v>3.79592435120477E-2</v>
      </c>
      <c r="H25">
        <v>1391.2335342874351</v>
      </c>
      <c r="I25">
        <v>1461.893841518611</v>
      </c>
      <c r="J25" s="6">
        <v>4.8334773171884712E-2</v>
      </c>
      <c r="K25">
        <v>3600.0071060657501</v>
      </c>
      <c r="L25" s="13">
        <f t="shared" si="1"/>
        <v>3.5648239411900928E-3</v>
      </c>
      <c r="M25">
        <v>1464.4243383005989</v>
      </c>
      <c r="N25">
        <v>1482.6227196328241</v>
      </c>
      <c r="O25">
        <v>180.7656304722012</v>
      </c>
      <c r="P25" s="13">
        <f t="shared" si="8"/>
        <v>5.3019661914518769E-3</v>
      </c>
      <c r="Q25" s="25">
        <f t="shared" si="2"/>
        <v>1.7794840050690083E-2</v>
      </c>
      <c r="R25">
        <v>1463.8254064437331</v>
      </c>
      <c r="S25">
        <v>1483.578545766195</v>
      </c>
      <c r="T25">
        <v>180.0008226341044</v>
      </c>
      <c r="U25" s="13">
        <f t="shared" si="3"/>
        <v>4.8908098363064281E-3</v>
      </c>
      <c r="V25" s="25">
        <f t="shared" si="3"/>
        <v>1.8450998150554794E-2</v>
      </c>
      <c r="W25">
        <v>1456.700959064583</v>
      </c>
      <c r="X25">
        <v>1477.976906628892</v>
      </c>
      <c r="Y25">
        <v>180.37694401239281</v>
      </c>
      <c r="Z25" s="13">
        <f t="shared" si="4"/>
        <v>0</v>
      </c>
      <c r="AA25" s="25">
        <f t="shared" si="4"/>
        <v>1.4605569819883509E-2</v>
      </c>
      <c r="AB25">
        <v>1456.9084921296601</v>
      </c>
      <c r="AC25">
        <v>1478.0872175280069</v>
      </c>
      <c r="AD25">
        <v>180.00076211951671</v>
      </c>
      <c r="AE25" s="13">
        <f t="shared" si="5"/>
        <v>1.4246785778898192E-4</v>
      </c>
      <c r="AF25" s="25">
        <f t="shared" si="5"/>
        <v>1.4681296343181556E-2</v>
      </c>
      <c r="AG25">
        <v>1456.700959064583</v>
      </c>
      <c r="AH25">
        <v>1472.9283754330279</v>
      </c>
      <c r="AI25">
        <v>180.00149606019261</v>
      </c>
      <c r="AJ25" s="13">
        <f t="shared" si="6"/>
        <v>0</v>
      </c>
      <c r="AK25" s="25">
        <f t="shared" si="6"/>
        <v>1.1139840519405773E-2</v>
      </c>
    </row>
    <row r="26" spans="1:37" x14ac:dyDescent="0.3">
      <c r="A26" s="11" t="s">
        <v>40</v>
      </c>
      <c r="B26" s="12">
        <f t="shared" si="7"/>
        <v>1446.985782500642</v>
      </c>
      <c r="C26">
        <v>1383.5771707953829</v>
      </c>
      <c r="D26">
        <v>1487.2308541261209</v>
      </c>
      <c r="E26">
        <v>6.9695759096958215E-2</v>
      </c>
      <c r="F26">
        <v>180.2649910449982</v>
      </c>
      <c r="G26" s="13">
        <f t="shared" si="0"/>
        <v>2.7813038740386539E-2</v>
      </c>
      <c r="H26">
        <v>1396.8801826821179</v>
      </c>
      <c r="I26">
        <v>1450.151633992607</v>
      </c>
      <c r="J26" s="6">
        <v>3.673509036004742E-2</v>
      </c>
      <c r="K26">
        <v>3600.0115211009979</v>
      </c>
      <c r="L26" s="13">
        <f t="shared" si="1"/>
        <v>2.1878939864176457E-3</v>
      </c>
      <c r="M26">
        <v>1453.7327294488509</v>
      </c>
      <c r="N26">
        <v>1467.637608398594</v>
      </c>
      <c r="O26">
        <v>180.56909892301189</v>
      </c>
      <c r="P26" s="13">
        <f t="shared" si="8"/>
        <v>4.6627596689644193E-3</v>
      </c>
      <c r="Q26" s="25">
        <f t="shared" si="2"/>
        <v>1.4272307404611856E-2</v>
      </c>
      <c r="R26">
        <v>1456.406831155238</v>
      </c>
      <c r="S26">
        <v>1471.1394227475489</v>
      </c>
      <c r="T26">
        <v>180.0007620281132</v>
      </c>
      <c r="U26" s="13">
        <f t="shared" si="3"/>
        <v>6.5108094139769658E-3</v>
      </c>
      <c r="V26" s="25">
        <f t="shared" si="3"/>
        <v>1.6692382564509525E-2</v>
      </c>
      <c r="W26">
        <v>1448.9100248925311</v>
      </c>
      <c r="X26">
        <v>1465.9648475810229</v>
      </c>
      <c r="Y26">
        <v>180.3891956465028</v>
      </c>
      <c r="Z26" s="13">
        <f t="shared" si="4"/>
        <v>1.3298281262747545E-3</v>
      </c>
      <c r="AA26" s="25">
        <f t="shared" si="4"/>
        <v>1.3116276130634673E-2</v>
      </c>
      <c r="AB26">
        <v>1446.985782500642</v>
      </c>
      <c r="AC26">
        <v>1468.175193435894</v>
      </c>
      <c r="AD26">
        <v>180.00090690503129</v>
      </c>
      <c r="AE26" s="13">
        <f t="shared" si="5"/>
        <v>0</v>
      </c>
      <c r="AF26" s="25">
        <f t="shared" si="5"/>
        <v>1.4643828012347867E-2</v>
      </c>
      <c r="AG26">
        <v>1452.546575068907</v>
      </c>
      <c r="AH26">
        <v>1470.774032265803</v>
      </c>
      <c r="AI26">
        <v>180.00096668628979</v>
      </c>
      <c r="AJ26" s="13">
        <f t="shared" si="6"/>
        <v>3.8430181108310563E-3</v>
      </c>
      <c r="AK26" s="25">
        <f t="shared" si="6"/>
        <v>1.6439864201050276E-2</v>
      </c>
    </row>
    <row r="27" spans="1:37" x14ac:dyDescent="0.3">
      <c r="A27" s="11" t="s">
        <v>41</v>
      </c>
      <c r="B27" s="12">
        <f t="shared" si="7"/>
        <v>1339.2189499351059</v>
      </c>
      <c r="C27">
        <v>1196.7334479201579</v>
      </c>
      <c r="D27">
        <v>1370.53026661787</v>
      </c>
      <c r="E27">
        <v>0.126809909223383</v>
      </c>
      <c r="F27">
        <v>180.02102899551389</v>
      </c>
      <c r="G27" s="13">
        <f t="shared" si="0"/>
        <v>2.3380281980240284E-2</v>
      </c>
      <c r="H27">
        <v>1223.216778257336</v>
      </c>
      <c r="I27">
        <v>1346.556434792187</v>
      </c>
      <c r="J27" s="6">
        <v>9.1596351514138419E-2</v>
      </c>
      <c r="K27">
        <v>3600.0072917938228</v>
      </c>
      <c r="L27" s="13">
        <f t="shared" si="1"/>
        <v>5.4789284884571403E-3</v>
      </c>
      <c r="M27">
        <v>1346.6289085932001</v>
      </c>
      <c r="N27">
        <v>1351.719925863147</v>
      </c>
      <c r="O27">
        <v>181.2802847643907</v>
      </c>
      <c r="P27" s="13">
        <f t="shared" si="8"/>
        <v>5.5330449576249238E-3</v>
      </c>
      <c r="Q27" s="25">
        <f t="shared" si="2"/>
        <v>9.3345273591348144E-3</v>
      </c>
      <c r="R27">
        <v>1348.147322549959</v>
      </c>
      <c r="S27">
        <v>1351.5419167208629</v>
      </c>
      <c r="T27">
        <v>180.00082989489891</v>
      </c>
      <c r="U27" s="13">
        <f t="shared" si="3"/>
        <v>6.6668505663586225E-3</v>
      </c>
      <c r="V27" s="25">
        <f t="shared" si="3"/>
        <v>9.2016072400663979E-3</v>
      </c>
      <c r="W27">
        <v>1339.2189499351059</v>
      </c>
      <c r="X27">
        <v>1347.35693076132</v>
      </c>
      <c r="Y27">
        <v>180.37662202170469</v>
      </c>
      <c r="Z27" s="13">
        <f t="shared" si="4"/>
        <v>0</v>
      </c>
      <c r="AA27" s="25">
        <f t="shared" si="4"/>
        <v>6.0766619428498985E-3</v>
      </c>
      <c r="AB27">
        <v>1343.2827039507681</v>
      </c>
      <c r="AC27">
        <v>1351.323327977314</v>
      </c>
      <c r="AD27">
        <v>180.0016319751274</v>
      </c>
      <c r="AE27" s="13">
        <f t="shared" si="5"/>
        <v>3.0344209330812667E-3</v>
      </c>
      <c r="AF27" s="25">
        <f t="shared" si="5"/>
        <v>9.0383861748630362E-3</v>
      </c>
      <c r="AG27">
        <v>1346.0759498421569</v>
      </c>
      <c r="AH27">
        <v>1352.3437647213491</v>
      </c>
      <c r="AI27">
        <v>180.00217220177871</v>
      </c>
      <c r="AJ27" s="13">
        <f t="shared" si="6"/>
        <v>5.1201485069959952E-3</v>
      </c>
      <c r="AK27" s="25">
        <f t="shared" si="6"/>
        <v>9.8003502615305448E-3</v>
      </c>
    </row>
    <row r="28" spans="1:37" x14ac:dyDescent="0.3">
      <c r="A28" s="11" t="s">
        <v>42</v>
      </c>
      <c r="B28" s="12">
        <f t="shared" si="7"/>
        <v>1354.213280497105</v>
      </c>
      <c r="C28">
        <v>1308.045072503633</v>
      </c>
      <c r="D28">
        <v>1387.3364121999921</v>
      </c>
      <c r="E28">
        <v>5.7153649972050413E-2</v>
      </c>
      <c r="F28">
        <v>180.0869619846344</v>
      </c>
      <c r="G28" s="13">
        <f t="shared" si="0"/>
        <v>2.4459316844631943E-2</v>
      </c>
      <c r="H28">
        <v>1318.4707513557221</v>
      </c>
      <c r="I28">
        <v>1360.3140081981419</v>
      </c>
      <c r="J28" s="6">
        <v>3.0759998493174932E-2</v>
      </c>
      <c r="K28">
        <v>3600.0105078220372</v>
      </c>
      <c r="L28" s="13">
        <f t="shared" si="1"/>
        <v>4.5049976904653257E-3</v>
      </c>
      <c r="M28">
        <v>1354.213280497105</v>
      </c>
      <c r="N28">
        <v>1371.6862057912961</v>
      </c>
      <c r="O28">
        <v>180.40092088138331</v>
      </c>
      <c r="P28" s="13">
        <f t="shared" si="8"/>
        <v>0</v>
      </c>
      <c r="Q28" s="25">
        <f t="shared" si="2"/>
        <v>1.2902639152805482E-2</v>
      </c>
      <c r="R28">
        <v>1358.6198119263299</v>
      </c>
      <c r="S28">
        <v>1376.522199264386</v>
      </c>
      <c r="T28">
        <v>180.00139099319929</v>
      </c>
      <c r="U28" s="13">
        <f t="shared" si="3"/>
        <v>3.2539419696190094E-3</v>
      </c>
      <c r="V28" s="25">
        <f t="shared" si="3"/>
        <v>1.6473711407623985E-2</v>
      </c>
      <c r="W28">
        <v>1354.609028434616</v>
      </c>
      <c r="X28">
        <v>1373.164330551401</v>
      </c>
      <c r="Y28">
        <v>180.38938396200541</v>
      </c>
      <c r="Z28" s="13">
        <f t="shared" si="4"/>
        <v>2.9223457132672719E-4</v>
      </c>
      <c r="AA28" s="25">
        <f t="shared" si="4"/>
        <v>1.3994139864984555E-2</v>
      </c>
      <c r="AB28">
        <v>1372.7109403773659</v>
      </c>
      <c r="AC28">
        <v>1379.1923621067499</v>
      </c>
      <c r="AD28">
        <v>180.00267939581539</v>
      </c>
      <c r="AE28" s="13">
        <f t="shared" si="5"/>
        <v>1.3659340184192258E-2</v>
      </c>
      <c r="AF28" s="25">
        <f t="shared" si="5"/>
        <v>1.8445456095716038E-2</v>
      </c>
      <c r="AG28">
        <v>1377.4408573898711</v>
      </c>
      <c r="AH28">
        <v>1379.5737669723289</v>
      </c>
      <c r="AI28">
        <v>180.00236107241361</v>
      </c>
      <c r="AJ28" s="13">
        <f t="shared" si="6"/>
        <v>1.7152081749072606E-2</v>
      </c>
      <c r="AK28" s="25">
        <f t="shared" si="6"/>
        <v>1.8727099224661752E-2</v>
      </c>
    </row>
    <row r="29" spans="1:37" x14ac:dyDescent="0.3">
      <c r="A29" s="11" t="s">
        <v>43</v>
      </c>
      <c r="B29" s="12">
        <f t="shared" si="7"/>
        <v>1313.5860317970521</v>
      </c>
      <c r="C29">
        <v>1225.269377064752</v>
      </c>
      <c r="D29">
        <v>1345.468190135739</v>
      </c>
      <c r="E29">
        <v>8.93360496756605E-2</v>
      </c>
      <c r="F29">
        <v>181.64404392242429</v>
      </c>
      <c r="G29" s="13">
        <f t="shared" si="0"/>
        <v>2.4271085080792495E-2</v>
      </c>
      <c r="H29">
        <v>1234.514605506796</v>
      </c>
      <c r="I29">
        <v>1313.5860317970521</v>
      </c>
      <c r="J29" s="6">
        <v>6.0195087627478452E-2</v>
      </c>
      <c r="K29">
        <v>3600.0093419551849</v>
      </c>
      <c r="L29" s="13">
        <f t="shared" si="1"/>
        <v>0</v>
      </c>
      <c r="M29">
        <v>1322.3017200303</v>
      </c>
      <c r="N29">
        <v>1329.24109623804</v>
      </c>
      <c r="O29">
        <v>180.83287757760851</v>
      </c>
      <c r="P29" s="13">
        <f t="shared" si="8"/>
        <v>6.6350341905846641E-3</v>
      </c>
      <c r="Q29" s="25">
        <f t="shared" si="2"/>
        <v>1.1917806722998532E-2</v>
      </c>
      <c r="R29">
        <v>1322.5196798228569</v>
      </c>
      <c r="S29">
        <v>1327.941142830437</v>
      </c>
      <c r="T29">
        <v>180.0010593498009</v>
      </c>
      <c r="U29" s="13">
        <f t="shared" si="3"/>
        <v>6.8009614974233034E-3</v>
      </c>
      <c r="V29" s="25">
        <f t="shared" si="3"/>
        <v>1.092818489684028E-2</v>
      </c>
      <c r="W29">
        <v>1322.0698849607991</v>
      </c>
      <c r="X29">
        <v>1325.3279924708511</v>
      </c>
      <c r="Y29">
        <v>180.37056077499881</v>
      </c>
      <c r="Z29" s="13">
        <f t="shared" si="4"/>
        <v>6.4585439844702299E-3</v>
      </c>
      <c r="AA29" s="25">
        <f t="shared" si="4"/>
        <v>8.9388592673563909E-3</v>
      </c>
      <c r="AB29">
        <v>1319.102190728308</v>
      </c>
      <c r="AC29">
        <v>1326.069563073052</v>
      </c>
      <c r="AD29">
        <v>180.00066120896949</v>
      </c>
      <c r="AE29" s="13">
        <f t="shared" si="5"/>
        <v>4.1993130238371021E-3</v>
      </c>
      <c r="AF29" s="25">
        <f t="shared" si="5"/>
        <v>9.5033983110506988E-3</v>
      </c>
      <c r="AG29">
        <v>1321.541525230007</v>
      </c>
      <c r="AH29">
        <v>1330.0220507397351</v>
      </c>
      <c r="AI29">
        <v>180.00111571652809</v>
      </c>
      <c r="AJ29" s="13">
        <f t="shared" si="6"/>
        <v>6.0563170134135518E-3</v>
      </c>
      <c r="AK29" s="25">
        <f t="shared" si="6"/>
        <v>1.2512327738593294E-2</v>
      </c>
    </row>
    <row r="30" spans="1:37" x14ac:dyDescent="0.3">
      <c r="A30" s="11" t="s">
        <v>44</v>
      </c>
      <c r="B30" s="12">
        <f t="shared" si="7"/>
        <v>1561.0196755678901</v>
      </c>
      <c r="C30">
        <v>1511.1014237125289</v>
      </c>
      <c r="D30">
        <v>1580.3867994901391</v>
      </c>
      <c r="E30">
        <v>4.384077100616296E-2</v>
      </c>
      <c r="F30">
        <v>180.9367399215698</v>
      </c>
      <c r="G30" s="13">
        <f t="shared" si="0"/>
        <v>1.2406713525377791E-2</v>
      </c>
      <c r="H30">
        <v>1522.976882853882</v>
      </c>
      <c r="I30">
        <v>1561.0196755678901</v>
      </c>
      <c r="J30" s="6">
        <v>2.437047611214006E-2</v>
      </c>
      <c r="K30">
        <v>3600.0070128440861</v>
      </c>
      <c r="L30" s="13">
        <f t="shared" si="1"/>
        <v>0</v>
      </c>
      <c r="M30">
        <v>1564.846726358677</v>
      </c>
      <c r="N30">
        <v>1569.2746036860819</v>
      </c>
      <c r="O30">
        <v>180.4398460519966</v>
      </c>
      <c r="P30" s="13">
        <f t="shared" si="8"/>
        <v>2.4516352040179195E-3</v>
      </c>
      <c r="Q30" s="25">
        <f t="shared" si="2"/>
        <v>5.288164042640116E-3</v>
      </c>
      <c r="R30">
        <v>1563.206364165726</v>
      </c>
      <c r="S30">
        <v>1567.8167209915789</v>
      </c>
      <c r="T30">
        <v>180.00101156070599</v>
      </c>
      <c r="U30" s="13">
        <f t="shared" si="3"/>
        <v>1.4008078386586495E-3</v>
      </c>
      <c r="V30" s="25">
        <f t="shared" si="3"/>
        <v>4.354234305993669E-3</v>
      </c>
      <c r="W30">
        <v>1561.434241965515</v>
      </c>
      <c r="X30">
        <v>1565.3729738153011</v>
      </c>
      <c r="Y30">
        <v>180.43101116867041</v>
      </c>
      <c r="Z30" s="13">
        <f t="shared" si="4"/>
        <v>2.655741014116623E-4</v>
      </c>
      <c r="AA30" s="25">
        <f t="shared" si="4"/>
        <v>2.7887529641977579E-3</v>
      </c>
      <c r="AB30">
        <v>1561.019695170025</v>
      </c>
      <c r="AC30">
        <v>1565.4840388319769</v>
      </c>
      <c r="AD30">
        <v>180.00093012057479</v>
      </c>
      <c r="AE30" s="13">
        <f t="shared" si="5"/>
        <v>1.2557263181994522E-8</v>
      </c>
      <c r="AF30" s="25">
        <f t="shared" si="5"/>
        <v>2.8599019819931046E-3</v>
      </c>
      <c r="AG30">
        <v>1565.9423862894041</v>
      </c>
      <c r="AH30">
        <v>1570.0932433133801</v>
      </c>
      <c r="AI30">
        <v>180.00083092842249</v>
      </c>
      <c r="AJ30" s="13">
        <f t="shared" si="6"/>
        <v>3.1535225330988656E-3</v>
      </c>
      <c r="AK30" s="25">
        <f t="shared" si="6"/>
        <v>5.812590249504106E-3</v>
      </c>
    </row>
    <row r="31" spans="1:37" x14ac:dyDescent="0.3">
      <c r="A31" s="11" t="s">
        <v>45</v>
      </c>
      <c r="B31" s="12">
        <f t="shared" si="7"/>
        <v>1400.7374190574619</v>
      </c>
      <c r="C31">
        <v>1325.8188319032211</v>
      </c>
      <c r="D31">
        <v>1432.122161963795</v>
      </c>
      <c r="E31">
        <v>7.4227836761359411E-2</v>
      </c>
      <c r="F31">
        <v>180.0131809711456</v>
      </c>
      <c r="G31" s="13">
        <f t="shared" si="0"/>
        <v>2.2405871706812415E-2</v>
      </c>
      <c r="H31">
        <v>1335.4081968828129</v>
      </c>
      <c r="I31">
        <v>1406.9929855690921</v>
      </c>
      <c r="J31" s="6">
        <v>5.087785754477224E-2</v>
      </c>
      <c r="K31">
        <v>3600.044050931931</v>
      </c>
      <c r="L31" s="13">
        <f t="shared" si="1"/>
        <v>4.4659094749103226E-3</v>
      </c>
      <c r="M31">
        <v>1408.055916738396</v>
      </c>
      <c r="N31">
        <v>1419.6792841999979</v>
      </c>
      <c r="O31">
        <v>180.4031650902063</v>
      </c>
      <c r="P31" s="13">
        <f t="shared" si="8"/>
        <v>5.2247463238746326E-3</v>
      </c>
      <c r="Q31" s="25">
        <f t="shared" si="2"/>
        <v>1.3522780847306666E-2</v>
      </c>
      <c r="R31">
        <v>1402.8823974812251</v>
      </c>
      <c r="S31">
        <v>1419.7132893820619</v>
      </c>
      <c r="T31">
        <v>180.00070046401231</v>
      </c>
      <c r="U31" s="13">
        <f t="shared" si="3"/>
        <v>1.5313208561291277E-3</v>
      </c>
      <c r="V31" s="25">
        <f t="shared" si="3"/>
        <v>1.3547057475889112E-2</v>
      </c>
      <c r="W31">
        <v>1417.2527469814599</v>
      </c>
      <c r="X31">
        <v>1425.2025356621</v>
      </c>
      <c r="Y31">
        <v>180.400553939899</v>
      </c>
      <c r="Z31" s="13">
        <f t="shared" si="4"/>
        <v>1.1790452442621958E-2</v>
      </c>
      <c r="AA31" s="25">
        <f t="shared" si="4"/>
        <v>1.7465883520910244E-2</v>
      </c>
      <c r="AB31">
        <v>1400.7374190574619</v>
      </c>
      <c r="AC31">
        <v>1418.411974328842</v>
      </c>
      <c r="AD31">
        <v>180.00089312359921</v>
      </c>
      <c r="AE31" s="13">
        <f t="shared" si="5"/>
        <v>0</v>
      </c>
      <c r="AF31" s="25">
        <f t="shared" si="5"/>
        <v>1.2618036065084251E-2</v>
      </c>
      <c r="AG31">
        <v>1414.957197308365</v>
      </c>
      <c r="AH31">
        <v>1424.752994394466</v>
      </c>
      <c r="AI31">
        <v>180.0018521304242</v>
      </c>
      <c r="AJ31" s="13">
        <f t="shared" si="6"/>
        <v>1.0151637314345057E-2</v>
      </c>
      <c r="AK31" s="25">
        <f t="shared" si="6"/>
        <v>1.7144951659222352E-2</v>
      </c>
    </row>
    <row r="32" spans="1:37" x14ac:dyDescent="0.3">
      <c r="A32" s="11" t="s">
        <v>46</v>
      </c>
      <c r="B32" s="12">
        <f t="shared" si="7"/>
        <v>1581.3641929101109</v>
      </c>
      <c r="C32">
        <v>1556.9694838127241</v>
      </c>
      <c r="D32">
        <v>1588.9234552851069</v>
      </c>
      <c r="E32">
        <v>2.0110453632046301E-2</v>
      </c>
      <c r="F32">
        <v>180.02505993843079</v>
      </c>
      <c r="G32" s="13">
        <f t="shared" si="0"/>
        <v>4.7802159735797897E-3</v>
      </c>
      <c r="H32">
        <v>1576.0913070472941</v>
      </c>
      <c r="I32">
        <v>1581.3641929101109</v>
      </c>
      <c r="J32" s="6">
        <v>3.334390576475753E-3</v>
      </c>
      <c r="K32">
        <v>3600.0342080593109</v>
      </c>
      <c r="L32" s="13">
        <f t="shared" si="1"/>
        <v>0</v>
      </c>
      <c r="M32">
        <v>1582.3871928143101</v>
      </c>
      <c r="N32">
        <v>1589.2382866664341</v>
      </c>
      <c r="O32">
        <v>180.3954254743818</v>
      </c>
      <c r="P32" s="13">
        <f t="shared" si="8"/>
        <v>6.4690974336317612E-4</v>
      </c>
      <c r="Q32" s="25">
        <f t="shared" si="2"/>
        <v>4.9793044458866006E-3</v>
      </c>
      <c r="R32">
        <v>1581.3917705407209</v>
      </c>
      <c r="S32">
        <v>1587.3743224636071</v>
      </c>
      <c r="T32">
        <v>180.00097461669941</v>
      </c>
      <c r="U32" s="13">
        <f t="shared" si="3"/>
        <v>1.743913940487667E-5</v>
      </c>
      <c r="V32" s="25">
        <f t="shared" si="3"/>
        <v>3.8005979776461469E-3</v>
      </c>
      <c r="W32">
        <v>1584.1708212166591</v>
      </c>
      <c r="X32">
        <v>1587.5908515053791</v>
      </c>
      <c r="Y32">
        <v>180.39927164551341</v>
      </c>
      <c r="Z32" s="13">
        <f t="shared" si="4"/>
        <v>1.7748146310201218E-3</v>
      </c>
      <c r="AA32" s="25">
        <f t="shared" si="4"/>
        <v>3.9375234517037856E-3</v>
      </c>
      <c r="AB32">
        <v>1582.3871928143101</v>
      </c>
      <c r="AC32">
        <v>1587.7384784118119</v>
      </c>
      <c r="AD32">
        <v>180.00092922990439</v>
      </c>
      <c r="AE32" s="13">
        <f t="shared" si="5"/>
        <v>6.4690974336317612E-4</v>
      </c>
      <c r="AF32" s="25">
        <f t="shared" si="5"/>
        <v>4.0308775994040459E-3</v>
      </c>
      <c r="AG32">
        <v>1587.1777415936961</v>
      </c>
      <c r="AH32">
        <v>1589.9147785004291</v>
      </c>
      <c r="AI32">
        <v>180.0762347611599</v>
      </c>
      <c r="AJ32" s="13">
        <f t="shared" si="6"/>
        <v>3.6762870372616476E-3</v>
      </c>
      <c r="AK32" s="25">
        <f t="shared" si="6"/>
        <v>5.4070944749184773E-3</v>
      </c>
    </row>
    <row r="33" spans="1:37" x14ac:dyDescent="0.3">
      <c r="A33" s="11" t="s">
        <v>47</v>
      </c>
      <c r="B33" s="12">
        <f t="shared" si="7"/>
        <v>1492.2023801601431</v>
      </c>
      <c r="C33">
        <v>1430.423928471401</v>
      </c>
      <c r="D33">
        <v>1529.8563438389019</v>
      </c>
      <c r="E33">
        <v>6.4994609309521209E-2</v>
      </c>
      <c r="F33">
        <v>180.0154941082001</v>
      </c>
      <c r="G33" s="13">
        <f t="shared" si="0"/>
        <v>2.5233818267142695E-2</v>
      </c>
      <c r="H33">
        <v>1446.4749570537699</v>
      </c>
      <c r="I33">
        <v>1492.2023801601431</v>
      </c>
      <c r="J33" s="6">
        <v>3.0644250213208681E-2</v>
      </c>
      <c r="K33">
        <v>3600.0105829238892</v>
      </c>
      <c r="L33" s="13">
        <f t="shared" si="1"/>
        <v>0</v>
      </c>
      <c r="M33">
        <v>1494.7079169269959</v>
      </c>
      <c r="N33">
        <v>1506.893630356393</v>
      </c>
      <c r="O33">
        <v>180.49120143060571</v>
      </c>
      <c r="P33" s="13">
        <f t="shared" si="8"/>
        <v>1.6790864296731399E-3</v>
      </c>
      <c r="Q33" s="25">
        <f t="shared" si="2"/>
        <v>9.8453469794581583E-3</v>
      </c>
      <c r="R33">
        <v>1494.1778422487041</v>
      </c>
      <c r="S33">
        <v>1508.1881209770879</v>
      </c>
      <c r="T33">
        <v>180.0007647832914</v>
      </c>
      <c r="U33" s="13">
        <f t="shared" si="3"/>
        <v>1.3238566797816058E-3</v>
      </c>
      <c r="V33" s="25">
        <f t="shared" si="3"/>
        <v>1.0712850367675487E-2</v>
      </c>
      <c r="W33">
        <v>1492.8123104513299</v>
      </c>
      <c r="X33">
        <v>1502.9739824375631</v>
      </c>
      <c r="Y33">
        <v>180.49606335042051</v>
      </c>
      <c r="Z33" s="13">
        <f t="shared" si="4"/>
        <v>4.0874501964096758E-4</v>
      </c>
      <c r="AA33" s="25">
        <f t="shared" si="4"/>
        <v>7.2185934164399387E-3</v>
      </c>
      <c r="AB33">
        <v>1497.089625159831</v>
      </c>
      <c r="AC33">
        <v>1504.6811934733571</v>
      </c>
      <c r="AD33">
        <v>180.00092666361019</v>
      </c>
      <c r="AE33" s="13">
        <f t="shared" si="5"/>
        <v>3.2751891195639546E-3</v>
      </c>
      <c r="AF33" s="25">
        <f t="shared" si="5"/>
        <v>8.3626815498543689E-3</v>
      </c>
      <c r="AG33">
        <v>1499.093811059274</v>
      </c>
      <c r="AH33">
        <v>1507.103454375261</v>
      </c>
      <c r="AI33">
        <v>180.0009428891353</v>
      </c>
      <c r="AJ33" s="13">
        <f t="shared" si="6"/>
        <v>4.6182950722751977E-3</v>
      </c>
      <c r="AK33" s="25">
        <f t="shared" si="6"/>
        <v>9.9859606265463169E-3</v>
      </c>
    </row>
    <row r="34" spans="1:37" x14ac:dyDescent="0.3">
      <c r="A34" s="11" t="s">
        <v>48</v>
      </c>
      <c r="B34" s="12">
        <f t="shared" si="7"/>
        <v>1386.8242740283861</v>
      </c>
      <c r="C34">
        <v>1326.7758640855111</v>
      </c>
      <c r="D34">
        <v>1393.7990128400829</v>
      </c>
      <c r="E34">
        <v>4.8086666827235773E-2</v>
      </c>
      <c r="F34">
        <v>180.00844502449041</v>
      </c>
      <c r="G34" s="13">
        <f t="shared" si="0"/>
        <v>5.0292880953380905E-3</v>
      </c>
      <c r="H34">
        <v>1365.2596584953669</v>
      </c>
      <c r="I34">
        <v>1386.8242740283861</v>
      </c>
      <c r="J34" s="6">
        <v>1.554963807374006E-2</v>
      </c>
      <c r="K34">
        <v>3600.0404078960419</v>
      </c>
      <c r="L34" s="13">
        <f t="shared" si="1"/>
        <v>0</v>
      </c>
      <c r="M34">
        <v>1387.142514819421</v>
      </c>
      <c r="N34">
        <v>1391.1990081612571</v>
      </c>
      <c r="O34">
        <v>180.4044393075921</v>
      </c>
      <c r="P34" s="13">
        <f t="shared" si="8"/>
        <v>2.2947448858137148E-4</v>
      </c>
      <c r="Q34" s="25">
        <f t="shared" si="2"/>
        <v>3.1544978082648431E-3</v>
      </c>
      <c r="R34">
        <v>1387.1425148194221</v>
      </c>
      <c r="S34">
        <v>1390.239529888712</v>
      </c>
      <c r="T34">
        <v>180.00085821468971</v>
      </c>
      <c r="U34" s="13">
        <f t="shared" si="3"/>
        <v>2.2947448858219124E-4</v>
      </c>
      <c r="V34" s="25">
        <f t="shared" si="3"/>
        <v>2.4626449971238661E-3</v>
      </c>
      <c r="W34">
        <v>1389.652058881439</v>
      </c>
      <c r="X34">
        <v>1390.476728242711</v>
      </c>
      <c r="Y34">
        <v>180.44461960509651</v>
      </c>
      <c r="Z34" s="13">
        <f t="shared" si="4"/>
        <v>2.0390361677466644E-3</v>
      </c>
      <c r="AA34" s="25">
        <f t="shared" si="4"/>
        <v>2.6336820624832833E-3</v>
      </c>
      <c r="AB34">
        <v>1387.187704493912</v>
      </c>
      <c r="AC34">
        <v>1390.427147076575</v>
      </c>
      <c r="AD34">
        <v>180.00088055429521</v>
      </c>
      <c r="AE34" s="13">
        <f t="shared" si="5"/>
        <v>2.620594925629643E-4</v>
      </c>
      <c r="AF34" s="25">
        <f t="shared" si="5"/>
        <v>2.5979304773224607E-3</v>
      </c>
      <c r="AG34">
        <v>1387.187704493912</v>
      </c>
      <c r="AH34">
        <v>1391.7934659696</v>
      </c>
      <c r="AI34">
        <v>180.03929262077429</v>
      </c>
      <c r="AJ34" s="13">
        <f t="shared" si="6"/>
        <v>2.620594925629643E-4</v>
      </c>
      <c r="AK34" s="25">
        <f t="shared" si="6"/>
        <v>3.5831446234926589E-3</v>
      </c>
    </row>
    <row r="35" spans="1:37" x14ac:dyDescent="0.3">
      <c r="A35" s="11" t="s">
        <v>49</v>
      </c>
      <c r="B35" s="12">
        <f t="shared" si="7"/>
        <v>1125.5000762508071</v>
      </c>
      <c r="C35">
        <v>1066.4026025146011</v>
      </c>
      <c r="D35">
        <v>1129.00210630692</v>
      </c>
      <c r="E35">
        <v>5.5446755539799893E-2</v>
      </c>
      <c r="F35">
        <v>180.0090899467468</v>
      </c>
      <c r="G35" s="13">
        <f t="shared" ref="G35:G62" si="9">(D35-$B35)/$B35</f>
        <v>3.1115324912093364E-3</v>
      </c>
      <c r="H35">
        <v>1104.8430620160941</v>
      </c>
      <c r="I35">
        <v>1125.500082607005</v>
      </c>
      <c r="J35" s="6">
        <v>1.8353637560881441E-2</v>
      </c>
      <c r="K35">
        <v>3600.0333080291748</v>
      </c>
      <c r="L35" s="13">
        <f t="shared" ref="L35:L62" si="10">(I35-$B35)/$B35</f>
        <v>5.6474433317075302E-9</v>
      </c>
      <c r="M35">
        <v>1125.500087771421</v>
      </c>
      <c r="N35">
        <v>1128.0538588517691</v>
      </c>
      <c r="O35">
        <v>180.4314245324</v>
      </c>
      <c r="P35" s="13">
        <f t="shared" si="8"/>
        <v>1.0235995710435482E-8</v>
      </c>
      <c r="Q35" s="25">
        <f t="shared" si="2"/>
        <v>2.2690203713437232E-3</v>
      </c>
      <c r="R35">
        <v>1125.500087771421</v>
      </c>
      <c r="S35">
        <v>1128.4637980011389</v>
      </c>
      <c r="T35">
        <v>180.0008638069034</v>
      </c>
      <c r="U35" s="13">
        <f t="shared" si="3"/>
        <v>1.0235995710435482E-8</v>
      </c>
      <c r="V35" s="25">
        <f t="shared" si="3"/>
        <v>2.6332488223407328E-3</v>
      </c>
      <c r="W35">
        <v>1125.5000762508071</v>
      </c>
      <c r="X35">
        <v>1126.999199331523</v>
      </c>
      <c r="Y35">
        <v>180.45124991681661</v>
      </c>
      <c r="Z35" s="13">
        <f t="shared" si="4"/>
        <v>0</v>
      </c>
      <c r="AA35" s="25">
        <f t="shared" si="4"/>
        <v>1.3319617762352107E-3</v>
      </c>
      <c r="AB35">
        <v>1125.5000862470711</v>
      </c>
      <c r="AC35">
        <v>1127.0409125696781</v>
      </c>
      <c r="AD35">
        <v>180.0008223861922</v>
      </c>
      <c r="AE35" s="13">
        <f t="shared" si="5"/>
        <v>8.8816200094718129E-9</v>
      </c>
      <c r="AF35" s="25">
        <f t="shared" si="5"/>
        <v>1.3690237356569087E-3</v>
      </c>
      <c r="AG35">
        <v>1125.500087771421</v>
      </c>
      <c r="AH35">
        <v>1129.1428462231711</v>
      </c>
      <c r="AI35">
        <v>180.12010741848499</v>
      </c>
      <c r="AJ35" s="13">
        <f t="shared" si="6"/>
        <v>1.0235995710435482E-8</v>
      </c>
      <c r="AK35" s="25">
        <f t="shared" si="6"/>
        <v>3.2365790542623336E-3</v>
      </c>
    </row>
    <row r="36" spans="1:37" x14ac:dyDescent="0.3">
      <c r="A36" s="11" t="s">
        <v>50</v>
      </c>
      <c r="B36" s="12">
        <f t="shared" si="7"/>
        <v>1456.5662848031291</v>
      </c>
      <c r="C36">
        <v>1382.305965490192</v>
      </c>
      <c r="D36">
        <v>1490.980349940143</v>
      </c>
      <c r="E36">
        <v>7.2887871697513887E-2</v>
      </c>
      <c r="F36">
        <v>181.30892896652219</v>
      </c>
      <c r="G36" s="13">
        <f t="shared" si="9"/>
        <v>2.3626844515123036E-2</v>
      </c>
      <c r="H36">
        <v>1398.6650546935009</v>
      </c>
      <c r="I36">
        <v>1456.5662848031291</v>
      </c>
      <c r="J36" s="6">
        <v>3.975186760378261E-2</v>
      </c>
      <c r="K36">
        <v>3600.0078070163731</v>
      </c>
      <c r="L36" s="13">
        <f t="shared" si="10"/>
        <v>0</v>
      </c>
      <c r="M36">
        <v>1477.349429442799</v>
      </c>
      <c r="N36">
        <v>1481.190430704002</v>
      </c>
      <c r="O36">
        <v>180.6113826202054</v>
      </c>
      <c r="P36" s="13">
        <f t="shared" si="8"/>
        <v>1.4268588293239926E-2</v>
      </c>
      <c r="Q36" s="25">
        <f t="shared" si="2"/>
        <v>1.6905612987054099E-2</v>
      </c>
      <c r="R36">
        <v>1472.017184723155</v>
      </c>
      <c r="S36">
        <v>1477.370136806298</v>
      </c>
      <c r="T36">
        <v>180.00083046851799</v>
      </c>
      <c r="U36" s="13">
        <f t="shared" si="3"/>
        <v>1.0607756118777845E-2</v>
      </c>
      <c r="V36" s="25">
        <f t="shared" si="3"/>
        <v>1.4282804854281508E-2</v>
      </c>
      <c r="W36">
        <v>1465.8367494233371</v>
      </c>
      <c r="X36">
        <v>1473.498351126553</v>
      </c>
      <c r="Y36">
        <v>180.3856237086118</v>
      </c>
      <c r="Z36" s="13">
        <f t="shared" si="4"/>
        <v>6.3646019525029967E-3</v>
      </c>
      <c r="AA36" s="25">
        <f t="shared" si="4"/>
        <v>1.1624645235910051E-2</v>
      </c>
      <c r="AB36">
        <v>1471.697181639305</v>
      </c>
      <c r="AC36">
        <v>1478.017831631661</v>
      </c>
      <c r="AD36">
        <v>180.0009159939946</v>
      </c>
      <c r="AE36" s="13">
        <f t="shared" si="5"/>
        <v>1.038805922809137E-2</v>
      </c>
      <c r="AF36" s="25">
        <f t="shared" si="5"/>
        <v>1.4727477254103378E-2</v>
      </c>
      <c r="AG36">
        <v>1470.5501113250371</v>
      </c>
      <c r="AH36">
        <v>1480.016546913077</v>
      </c>
      <c r="AI36">
        <v>180.00147365713491</v>
      </c>
      <c r="AJ36" s="13">
        <f t="shared" si="6"/>
        <v>9.6005425004039927E-3</v>
      </c>
      <c r="AK36" s="25">
        <f t="shared" si="6"/>
        <v>1.6099687569740454E-2</v>
      </c>
    </row>
    <row r="37" spans="1:37" x14ac:dyDescent="0.3">
      <c r="A37" s="11" t="s">
        <v>51</v>
      </c>
      <c r="B37" s="12">
        <f t="shared" si="7"/>
        <v>1756.0773607957001</v>
      </c>
      <c r="C37">
        <v>1755.924059189615</v>
      </c>
      <c r="D37">
        <v>1756.077368393125</v>
      </c>
      <c r="E37">
        <v>8.7302078068715906E-5</v>
      </c>
      <c r="F37">
        <v>122.8897190093994</v>
      </c>
      <c r="G37" s="13">
        <f t="shared" si="9"/>
        <v>4.3263611573156973E-9</v>
      </c>
      <c r="H37">
        <v>1755.929354926488</v>
      </c>
      <c r="I37">
        <v>1756.077368393125</v>
      </c>
      <c r="J37" s="6">
        <v>8.4286415451390167E-5</v>
      </c>
      <c r="K37">
        <v>55.601093053817749</v>
      </c>
      <c r="L37" s="13">
        <f t="shared" si="10"/>
        <v>4.3263611573156973E-9</v>
      </c>
      <c r="M37">
        <v>1756.0773607957001</v>
      </c>
      <c r="N37">
        <v>1756.0773674872451</v>
      </c>
      <c r="O37">
        <v>180.0008691483003</v>
      </c>
      <c r="P37" s="13">
        <f t="shared" si="8"/>
        <v>0</v>
      </c>
      <c r="Q37" s="25">
        <f t="shared" si="2"/>
        <v>3.8105069385298762E-9</v>
      </c>
      <c r="R37">
        <v>1756.077368162521</v>
      </c>
      <c r="S37">
        <v>1756.077368370065</v>
      </c>
      <c r="T37">
        <v>180.1529665009119</v>
      </c>
      <c r="U37" s="13">
        <f t="shared" si="3"/>
        <v>4.1950434953501873E-9</v>
      </c>
      <c r="V37" s="25">
        <f t="shared" si="3"/>
        <v>4.3132296112320273E-9</v>
      </c>
      <c r="W37">
        <v>1756.0773680351519</v>
      </c>
      <c r="X37">
        <v>1756.0773683573279</v>
      </c>
      <c r="Y37">
        <v>180.1498518134002</v>
      </c>
      <c r="Z37" s="13">
        <f t="shared" si="4"/>
        <v>4.1225130638982947E-9</v>
      </c>
      <c r="AA37" s="25">
        <f t="shared" si="4"/>
        <v>4.3059765033477552E-9</v>
      </c>
      <c r="AB37">
        <v>1756.077368393125</v>
      </c>
      <c r="AC37">
        <v>1756.077368393125</v>
      </c>
      <c r="AD37">
        <v>180.22759026882699</v>
      </c>
      <c r="AE37" s="13">
        <f t="shared" si="5"/>
        <v>4.3263611573156973E-9</v>
      </c>
      <c r="AF37" s="25">
        <f t="shared" si="5"/>
        <v>4.3263611573156973E-9</v>
      </c>
      <c r="AG37">
        <v>1756.077368393125</v>
      </c>
      <c r="AH37">
        <v>1756.077368393125</v>
      </c>
      <c r="AI37">
        <v>180.04337901519611</v>
      </c>
      <c r="AJ37" s="13">
        <f t="shared" si="6"/>
        <v>4.3263611573156973E-9</v>
      </c>
      <c r="AK37" s="25">
        <f t="shared" si="6"/>
        <v>4.3263611573156973E-9</v>
      </c>
    </row>
    <row r="38" spans="1:37" x14ac:dyDescent="0.3">
      <c r="A38" s="11" t="s">
        <v>52</v>
      </c>
      <c r="B38" s="12">
        <f t="shared" si="7"/>
        <v>1314.1326143649951</v>
      </c>
      <c r="C38">
        <v>1255.517756550556</v>
      </c>
      <c r="D38">
        <v>1341.7524412702589</v>
      </c>
      <c r="E38">
        <v>6.4270190287906731E-2</v>
      </c>
      <c r="F38">
        <v>180.009642124176</v>
      </c>
      <c r="G38" s="13">
        <f t="shared" si="9"/>
        <v>2.1017534001779622E-2</v>
      </c>
      <c r="H38">
        <v>1264.9489529725049</v>
      </c>
      <c r="I38">
        <v>1319.368278024243</v>
      </c>
      <c r="J38" s="6">
        <v>4.1246501040051613E-2</v>
      </c>
      <c r="K38">
        <v>3600.0076839923859</v>
      </c>
      <c r="L38" s="13">
        <f t="shared" si="10"/>
        <v>3.9841212386147072E-3</v>
      </c>
      <c r="M38">
        <v>1315.087076440894</v>
      </c>
      <c r="N38">
        <v>1318.7559439052859</v>
      </c>
      <c r="O38">
        <v>180.40128016007949</v>
      </c>
      <c r="P38" s="13">
        <f t="shared" si="8"/>
        <v>7.2630575138723998E-4</v>
      </c>
      <c r="Q38" s="25">
        <f t="shared" si="2"/>
        <v>3.5181605644304371E-3</v>
      </c>
      <c r="R38">
        <v>1317.5830658254929</v>
      </c>
      <c r="S38">
        <v>1321.096412940193</v>
      </c>
      <c r="T38">
        <v>180.0014075125917</v>
      </c>
      <c r="U38" s="13">
        <f t="shared" si="3"/>
        <v>2.6256493620052863E-3</v>
      </c>
      <c r="V38" s="25">
        <f t="shared" si="3"/>
        <v>5.2991596883567669E-3</v>
      </c>
      <c r="W38">
        <v>1314.1326143649951</v>
      </c>
      <c r="X38">
        <v>1318.919954890489</v>
      </c>
      <c r="Y38">
        <v>180.45881573160881</v>
      </c>
      <c r="Z38" s="13">
        <f t="shared" si="4"/>
        <v>0</v>
      </c>
      <c r="AA38" s="25">
        <f t="shared" si="4"/>
        <v>3.6429660699100353E-3</v>
      </c>
      <c r="AB38">
        <v>1319.501916301929</v>
      </c>
      <c r="AC38">
        <v>1326.167970260901</v>
      </c>
      <c r="AD38">
        <v>180.30472343339349</v>
      </c>
      <c r="AE38" s="13">
        <f t="shared" si="5"/>
        <v>4.0858143829939049E-3</v>
      </c>
      <c r="AF38" s="25">
        <f t="shared" si="5"/>
        <v>9.1584028615875682E-3</v>
      </c>
      <c r="AG38">
        <v>1319.8174470720321</v>
      </c>
      <c r="AH38">
        <v>1322.935104790575</v>
      </c>
      <c r="AI38">
        <v>180.0018302485347</v>
      </c>
      <c r="AJ38" s="13">
        <f t="shared" si="6"/>
        <v>4.3259201125481414E-3</v>
      </c>
      <c r="AK38" s="25">
        <f t="shared" si="6"/>
        <v>6.6983273448649331E-3</v>
      </c>
    </row>
    <row r="39" spans="1:37" x14ac:dyDescent="0.3">
      <c r="A39" s="11" t="s">
        <v>53</v>
      </c>
      <c r="B39" s="12">
        <f t="shared" si="7"/>
        <v>1374.5882812135451</v>
      </c>
      <c r="C39">
        <v>1288.036737982716</v>
      </c>
      <c r="D39">
        <v>1406.00678251668</v>
      </c>
      <c r="E39">
        <v>8.3904321089265238E-2</v>
      </c>
      <c r="F39">
        <v>180.02700209617609</v>
      </c>
      <c r="G39" s="13">
        <f t="shared" si="9"/>
        <v>2.2856663142360945E-2</v>
      </c>
      <c r="H39">
        <v>1304.7867741133259</v>
      </c>
      <c r="I39">
        <v>1384.4258082181541</v>
      </c>
      <c r="J39" s="6">
        <v>5.7524956290238419E-2</v>
      </c>
      <c r="K39">
        <v>3600.0381588935852</v>
      </c>
      <c r="L39" s="13">
        <f t="shared" si="10"/>
        <v>7.1567080405516136E-3</v>
      </c>
      <c r="M39">
        <v>1387.2299381681789</v>
      </c>
      <c r="N39">
        <v>1390.7559951832179</v>
      </c>
      <c r="O39">
        <v>180.40122592640111</v>
      </c>
      <c r="P39" s="13">
        <f t="shared" si="8"/>
        <v>9.1966861113301889E-3</v>
      </c>
      <c r="Q39" s="25">
        <f t="shared" si="2"/>
        <v>1.1761859307718879E-2</v>
      </c>
      <c r="R39">
        <v>1374.5882812135451</v>
      </c>
      <c r="S39">
        <v>1389.8710798240149</v>
      </c>
      <c r="T39">
        <v>180.00093504888349</v>
      </c>
      <c r="U39" s="13">
        <f t="shared" si="3"/>
        <v>0</v>
      </c>
      <c r="V39" s="25">
        <f t="shared" si="3"/>
        <v>1.1118091736514405E-2</v>
      </c>
      <c r="W39">
        <v>1385.7588770861339</v>
      </c>
      <c r="X39">
        <v>1391.2148589192459</v>
      </c>
      <c r="Y39">
        <v>180.43729143708481</v>
      </c>
      <c r="Z39" s="13">
        <f t="shared" si="4"/>
        <v>8.126503059321109E-3</v>
      </c>
      <c r="AA39" s="25">
        <f t="shared" si="4"/>
        <v>1.2095678344516483E-2</v>
      </c>
      <c r="AB39">
        <v>1385.861459337998</v>
      </c>
      <c r="AC39">
        <v>1401.1156735310469</v>
      </c>
      <c r="AD39">
        <v>180.00123284058651</v>
      </c>
      <c r="AE39" s="13">
        <f t="shared" si="5"/>
        <v>8.201130679289988E-3</v>
      </c>
      <c r="AF39" s="25">
        <f t="shared" si="5"/>
        <v>1.9298427521935748E-2</v>
      </c>
      <c r="AG39">
        <v>1389.78408424453</v>
      </c>
      <c r="AH39">
        <v>1391.3304773211421</v>
      </c>
      <c r="AI39">
        <v>180.00163633255289</v>
      </c>
      <c r="AJ39" s="13">
        <f t="shared" si="6"/>
        <v>1.1054803273580551E-2</v>
      </c>
      <c r="AK39" s="25">
        <f t="shared" si="6"/>
        <v>1.2179789640586988E-2</v>
      </c>
    </row>
    <row r="40" spans="1:37" x14ac:dyDescent="0.3">
      <c r="A40" s="11" t="s">
        <v>54</v>
      </c>
      <c r="B40" s="12">
        <f t="shared" si="7"/>
        <v>1609.0898816673759</v>
      </c>
      <c r="C40">
        <v>1577.304357539962</v>
      </c>
      <c r="D40">
        <v>1611.8139589015409</v>
      </c>
      <c r="E40">
        <v>2.1410412269351781E-2</v>
      </c>
      <c r="F40">
        <v>180.04646015167239</v>
      </c>
      <c r="G40" s="13">
        <f t="shared" si="9"/>
        <v>1.6929304355218493E-3</v>
      </c>
      <c r="H40">
        <v>1596.457630357155</v>
      </c>
      <c r="I40">
        <v>1610.3631856216441</v>
      </c>
      <c r="J40" s="6">
        <v>8.6350429447508113E-3</v>
      </c>
      <c r="K40">
        <v>3600.0094270706181</v>
      </c>
      <c r="L40" s="13">
        <f t="shared" si="10"/>
        <v>7.9131934690231923E-4</v>
      </c>
      <c r="M40">
        <v>1610.8735001613329</v>
      </c>
      <c r="N40">
        <v>1611.1556428196079</v>
      </c>
      <c r="O40">
        <v>180.39028272720171</v>
      </c>
      <c r="P40" s="13">
        <f t="shared" si="8"/>
        <v>1.1084641785881707E-3</v>
      </c>
      <c r="Q40" s="25">
        <f t="shared" si="2"/>
        <v>1.2838071855199177E-3</v>
      </c>
      <c r="R40">
        <v>1610.873510069724</v>
      </c>
      <c r="S40">
        <v>1611.531824152813</v>
      </c>
      <c r="T40">
        <v>180.00080567529659</v>
      </c>
      <c r="U40" s="13">
        <f t="shared" si="3"/>
        <v>1.1084703363492964E-3</v>
      </c>
      <c r="V40" s="25">
        <f t="shared" si="3"/>
        <v>1.5175923441309829E-3</v>
      </c>
      <c r="W40">
        <v>1610.363188614283</v>
      </c>
      <c r="X40">
        <v>1610.926928212237</v>
      </c>
      <c r="Y40">
        <v>180.37839369890281</v>
      </c>
      <c r="Z40" s="13">
        <f t="shared" si="4"/>
        <v>7.9132120673558123E-4</v>
      </c>
      <c r="AA40" s="25">
        <f t="shared" si="4"/>
        <v>1.1416680732324945E-3</v>
      </c>
      <c r="AB40">
        <v>1610.363188614283</v>
      </c>
      <c r="AC40">
        <v>1611.622871304492</v>
      </c>
      <c r="AD40">
        <v>180.000713107991</v>
      </c>
      <c r="AE40" s="13">
        <f t="shared" si="5"/>
        <v>7.9132120673558123E-4</v>
      </c>
      <c r="AF40" s="25">
        <f t="shared" si="5"/>
        <v>1.5741753558796518E-3</v>
      </c>
      <c r="AG40">
        <v>1609.0898816673759</v>
      </c>
      <c r="AH40">
        <v>1611.1750979183571</v>
      </c>
      <c r="AI40">
        <v>180.08191406643019</v>
      </c>
      <c r="AJ40" s="13">
        <f t="shared" si="6"/>
        <v>0</v>
      </c>
      <c r="AK40" s="25">
        <f t="shared" si="6"/>
        <v>1.2958979325756487E-3</v>
      </c>
    </row>
    <row r="41" spans="1:37" x14ac:dyDescent="0.3">
      <c r="A41" s="11" t="s">
        <v>55</v>
      </c>
      <c r="B41" s="12">
        <f t="shared" si="7"/>
        <v>1556.750878226919</v>
      </c>
      <c r="C41">
        <v>1485.9010930682989</v>
      </c>
      <c r="D41">
        <v>1583.5279739721191</v>
      </c>
      <c r="E41">
        <v>6.1651503799413809E-2</v>
      </c>
      <c r="F41">
        <v>180.39832901954651</v>
      </c>
      <c r="G41" s="13">
        <f t="shared" si="9"/>
        <v>1.7200629927184109E-2</v>
      </c>
      <c r="H41">
        <v>1513.9301921219919</v>
      </c>
      <c r="I41">
        <v>1556.750878226919</v>
      </c>
      <c r="J41" s="6">
        <v>2.7506447373068739E-2</v>
      </c>
      <c r="K41">
        <v>3600.0367569923401</v>
      </c>
      <c r="L41" s="13">
        <f t="shared" si="10"/>
        <v>0</v>
      </c>
      <c r="M41">
        <v>1565.262091194777</v>
      </c>
      <c r="N41">
        <v>1571.764419631101</v>
      </c>
      <c r="O41">
        <v>180.72260873900379</v>
      </c>
      <c r="P41" s="13">
        <f t="shared" si="8"/>
        <v>5.4672928641941437E-3</v>
      </c>
      <c r="Q41" s="25">
        <f t="shared" si="2"/>
        <v>9.644151555759416E-3</v>
      </c>
      <c r="R41">
        <v>1567.782697088086</v>
      </c>
      <c r="S41">
        <v>1573.612955769823</v>
      </c>
      <c r="T41">
        <v>180.00088612409891</v>
      </c>
      <c r="U41" s="13">
        <f t="shared" si="3"/>
        <v>7.0864381806110613E-3</v>
      </c>
      <c r="V41" s="25">
        <f t="shared" si="3"/>
        <v>1.0831583767666967E-2</v>
      </c>
      <c r="W41">
        <v>1561.2240514926959</v>
      </c>
      <c r="X41">
        <v>1569.883009216941</v>
      </c>
      <c r="Y41">
        <v>180.36994435789529</v>
      </c>
      <c r="Z41" s="13">
        <f t="shared" si="4"/>
        <v>2.8734033995675189E-3</v>
      </c>
      <c r="AA41" s="25">
        <f t="shared" si="4"/>
        <v>8.4356021080129479E-3</v>
      </c>
      <c r="AB41">
        <v>1558.5212087224111</v>
      </c>
      <c r="AC41">
        <v>1567.2637168258409</v>
      </c>
      <c r="AD41">
        <v>180.00108782349849</v>
      </c>
      <c r="AE41" s="13">
        <f t="shared" si="5"/>
        <v>1.1371957583273886E-3</v>
      </c>
      <c r="AF41" s="25">
        <f t="shared" si="5"/>
        <v>6.7530641838440117E-3</v>
      </c>
      <c r="AG41">
        <v>1572.550620716142</v>
      </c>
      <c r="AH41">
        <v>1578.114970696236</v>
      </c>
      <c r="AI41">
        <v>180.00166296930979</v>
      </c>
      <c r="AJ41" s="13">
        <f t="shared" si="6"/>
        <v>1.0149178465354939E-2</v>
      </c>
      <c r="AK41" s="25">
        <f t="shared" si="6"/>
        <v>1.3723513998366863E-2</v>
      </c>
    </row>
    <row r="42" spans="1:37" x14ac:dyDescent="0.3">
      <c r="A42" s="11" t="s">
        <v>56</v>
      </c>
      <c r="B42" s="12">
        <f t="shared" si="7"/>
        <v>1451.092688692903</v>
      </c>
      <c r="C42">
        <v>1369.2608544210909</v>
      </c>
      <c r="D42">
        <v>1483.8605155615301</v>
      </c>
      <c r="E42">
        <v>7.7230750423378791E-2</v>
      </c>
      <c r="F42">
        <v>182.82687711715701</v>
      </c>
      <c r="G42" s="13">
        <f t="shared" si="9"/>
        <v>2.2581484369646444E-2</v>
      </c>
      <c r="H42">
        <v>1380.303828690279</v>
      </c>
      <c r="I42">
        <v>1451.712214788118</v>
      </c>
      <c r="J42" s="6">
        <v>4.9189078503594087E-2</v>
      </c>
      <c r="K42">
        <v>3600.0075781345372</v>
      </c>
      <c r="L42" s="13">
        <f t="shared" si="10"/>
        <v>4.2693764501907868E-4</v>
      </c>
      <c r="M42">
        <v>1451.092688692903</v>
      </c>
      <c r="N42">
        <v>1467.192500168853</v>
      </c>
      <c r="O42">
        <v>181.0529909572098</v>
      </c>
      <c r="P42" s="13">
        <f t="shared" si="8"/>
        <v>0</v>
      </c>
      <c r="Q42" s="25">
        <f t="shared" si="2"/>
        <v>1.1094957338977552E-2</v>
      </c>
      <c r="R42">
        <v>1466.222491046294</v>
      </c>
      <c r="S42">
        <v>1471.215952868482</v>
      </c>
      <c r="T42">
        <v>180.00089339370609</v>
      </c>
      <c r="U42" s="13">
        <f t="shared" si="3"/>
        <v>1.0426489273417362E-2</v>
      </c>
      <c r="V42" s="25">
        <f t="shared" si="3"/>
        <v>1.386766285322911E-2</v>
      </c>
      <c r="W42">
        <v>1452.8181553857539</v>
      </c>
      <c r="X42">
        <v>1462.46655791999</v>
      </c>
      <c r="Y42">
        <v>180.39106239381951</v>
      </c>
      <c r="Z42" s="13">
        <f t="shared" si="4"/>
        <v>1.1890809638115749E-3</v>
      </c>
      <c r="AA42" s="25">
        <f t="shared" si="4"/>
        <v>7.8381410889280835E-3</v>
      </c>
      <c r="AB42">
        <v>1451.092688692903</v>
      </c>
      <c r="AC42">
        <v>1460.296321198809</v>
      </c>
      <c r="AD42">
        <v>180.00083380688449</v>
      </c>
      <c r="AE42" s="13">
        <f t="shared" si="5"/>
        <v>0</v>
      </c>
      <c r="AF42" s="25">
        <f t="shared" si="5"/>
        <v>6.3425531515814305E-3</v>
      </c>
      <c r="AG42">
        <v>1452.953496477887</v>
      </c>
      <c r="AH42">
        <v>1473.118803672558</v>
      </c>
      <c r="AI42">
        <v>180.0011146150529</v>
      </c>
      <c r="AJ42" s="13">
        <f t="shared" si="6"/>
        <v>1.2823493629894483E-3</v>
      </c>
      <c r="AK42" s="25">
        <f t="shared" si="6"/>
        <v>1.5178985568106856E-2</v>
      </c>
    </row>
    <row r="43" spans="1:37" x14ac:dyDescent="0.3">
      <c r="A43" s="11" t="s">
        <v>57</v>
      </c>
      <c r="B43" s="12">
        <f t="shared" si="7"/>
        <v>1428.101184782435</v>
      </c>
      <c r="C43">
        <v>1356.492640776125</v>
      </c>
      <c r="D43">
        <v>1448.6698104821471</v>
      </c>
      <c r="E43">
        <v>6.3628833181347044E-2</v>
      </c>
      <c r="F43">
        <v>180.01088094711301</v>
      </c>
      <c r="G43" s="13">
        <f t="shared" si="9"/>
        <v>1.4402778961944262E-2</v>
      </c>
      <c r="H43">
        <v>1369.0680011503409</v>
      </c>
      <c r="I43">
        <v>1433.423640809792</v>
      </c>
      <c r="J43" s="6">
        <v>4.4896454772500302E-2</v>
      </c>
      <c r="K43">
        <v>3600.0083689689641</v>
      </c>
      <c r="L43" s="13">
        <f t="shared" si="10"/>
        <v>3.7269460204025205E-3</v>
      </c>
      <c r="M43">
        <v>1429.1035332546439</v>
      </c>
      <c r="N43">
        <v>1444.0216539127671</v>
      </c>
      <c r="O43">
        <v>180.39164803660239</v>
      </c>
      <c r="P43" s="13">
        <f t="shared" si="8"/>
        <v>7.0187496718704433E-4</v>
      </c>
      <c r="Q43" s="25">
        <f t="shared" si="2"/>
        <v>1.1147997985000978E-2</v>
      </c>
      <c r="R43">
        <v>1428.101184782435</v>
      </c>
      <c r="S43">
        <v>1437.138114657442</v>
      </c>
      <c r="T43">
        <v>180.0012239071948</v>
      </c>
      <c r="U43" s="13">
        <f t="shared" si="3"/>
        <v>0</v>
      </c>
      <c r="V43" s="25">
        <f t="shared" si="3"/>
        <v>6.327933882628721E-3</v>
      </c>
      <c r="W43">
        <v>1431.858353962687</v>
      </c>
      <c r="X43">
        <v>1437.4290752075331</v>
      </c>
      <c r="Y43">
        <v>180.39195208899909</v>
      </c>
      <c r="Z43" s="13">
        <f t="shared" si="4"/>
        <v>2.6308844361223869E-3</v>
      </c>
      <c r="AA43" s="25">
        <f t="shared" si="4"/>
        <v>6.5316733327401722E-3</v>
      </c>
      <c r="AB43">
        <v>1429.1035332546439</v>
      </c>
      <c r="AC43">
        <v>1435.4909120056991</v>
      </c>
      <c r="AD43">
        <v>180.00068743439621</v>
      </c>
      <c r="AE43" s="13">
        <f t="shared" si="5"/>
        <v>7.0187496718704433E-4</v>
      </c>
      <c r="AF43" s="25">
        <f t="shared" si="5"/>
        <v>5.1745123538917241E-3</v>
      </c>
      <c r="AG43">
        <v>1445.3712192335549</v>
      </c>
      <c r="AH43">
        <v>1448.259173305607</v>
      </c>
      <c r="AI43">
        <v>180.00071041891351</v>
      </c>
      <c r="AJ43" s="13">
        <f t="shared" si="6"/>
        <v>1.2093004778054974E-2</v>
      </c>
      <c r="AK43" s="25">
        <f t="shared" si="6"/>
        <v>1.4115238288415091E-2</v>
      </c>
    </row>
    <row r="44" spans="1:37" x14ac:dyDescent="0.3">
      <c r="A44" s="11" t="s">
        <v>58</v>
      </c>
      <c r="B44" s="12">
        <f t="shared" si="7"/>
        <v>1504.787706705386</v>
      </c>
      <c r="C44">
        <v>1461.1347034172529</v>
      </c>
      <c r="D44">
        <v>1507.468915911564</v>
      </c>
      <c r="E44">
        <v>3.0736429789858959E-2</v>
      </c>
      <c r="F44">
        <v>180.01469302177429</v>
      </c>
      <c r="G44" s="13">
        <f t="shared" si="9"/>
        <v>1.7817856925800373E-3</v>
      </c>
      <c r="H44">
        <v>1486.5759643577589</v>
      </c>
      <c r="I44">
        <v>1507.468906593997</v>
      </c>
      <c r="J44" s="6">
        <v>1.385961736580271E-2</v>
      </c>
      <c r="K44">
        <v>3600.035156011581</v>
      </c>
      <c r="L44" s="13">
        <f t="shared" si="10"/>
        <v>1.7817795006321963E-3</v>
      </c>
      <c r="M44">
        <v>1507.468897941071</v>
      </c>
      <c r="N44">
        <v>1507.468912442715</v>
      </c>
      <c r="O44">
        <v>180.38102028699359</v>
      </c>
      <c r="P44" s="13">
        <f t="shared" si="8"/>
        <v>1.7817737503685808E-3</v>
      </c>
      <c r="Q44" s="25">
        <f t="shared" si="2"/>
        <v>1.7817833873718478E-3</v>
      </c>
      <c r="R44">
        <v>1507.4689133610241</v>
      </c>
      <c r="S44">
        <v>1507.4689155155031</v>
      </c>
      <c r="T44">
        <v>180.00097492538629</v>
      </c>
      <c r="U44" s="13">
        <f t="shared" si="3"/>
        <v>1.7817839976300694E-3</v>
      </c>
      <c r="V44" s="25">
        <f t="shared" si="3"/>
        <v>1.7817854293795611E-3</v>
      </c>
      <c r="W44">
        <v>1504.787706705386</v>
      </c>
      <c r="X44">
        <v>1506.9326736736971</v>
      </c>
      <c r="Y44">
        <v>180.43796588601541</v>
      </c>
      <c r="Z44" s="13">
        <f t="shared" si="4"/>
        <v>0</v>
      </c>
      <c r="AA44" s="25">
        <f t="shared" si="4"/>
        <v>1.4254282904844736E-3</v>
      </c>
      <c r="AB44">
        <v>1504.787706705386</v>
      </c>
      <c r="AC44">
        <v>1507.200794714568</v>
      </c>
      <c r="AD44">
        <v>180.00077856449639</v>
      </c>
      <c r="AE44" s="13">
        <f t="shared" si="5"/>
        <v>0</v>
      </c>
      <c r="AF44" s="25">
        <f t="shared" si="5"/>
        <v>1.603606939656168E-3</v>
      </c>
      <c r="AG44">
        <v>1507.468898608922</v>
      </c>
      <c r="AH44">
        <v>1507.4689131396181</v>
      </c>
      <c r="AI44">
        <v>180.04238156974321</v>
      </c>
      <c r="AJ44" s="13">
        <f t="shared" si="6"/>
        <v>1.7817741941860386E-3</v>
      </c>
      <c r="AK44" s="25">
        <f t="shared" si="6"/>
        <v>1.7817838504956762E-3</v>
      </c>
    </row>
    <row r="45" spans="1:37" x14ac:dyDescent="0.3">
      <c r="A45" s="11" t="s">
        <v>59</v>
      </c>
      <c r="B45" s="12">
        <f t="shared" si="7"/>
        <v>1085.2589660193489</v>
      </c>
      <c r="C45">
        <v>1020.072070260792</v>
      </c>
      <c r="D45">
        <v>1103.1674445086051</v>
      </c>
      <c r="E45">
        <v>7.532435321713761E-2</v>
      </c>
      <c r="F45">
        <v>180.00906491279599</v>
      </c>
      <c r="G45" s="13">
        <f t="shared" si="9"/>
        <v>1.6501571560328259E-2</v>
      </c>
      <c r="H45">
        <v>1050.2716598827981</v>
      </c>
      <c r="I45">
        <v>1085.2589660193489</v>
      </c>
      <c r="J45" s="6">
        <v>3.2238670429862427E-2</v>
      </c>
      <c r="K45">
        <v>3600.009788036346</v>
      </c>
      <c r="L45" s="13">
        <f t="shared" si="10"/>
        <v>0</v>
      </c>
      <c r="M45">
        <v>1087.0424534717779</v>
      </c>
      <c r="N45">
        <v>1092.66851156335</v>
      </c>
      <c r="O45">
        <v>180.4973602954997</v>
      </c>
      <c r="P45" s="13">
        <f t="shared" si="8"/>
        <v>1.6433749992139427E-3</v>
      </c>
      <c r="Q45" s="25">
        <f t="shared" si="2"/>
        <v>6.8274446708132003E-3</v>
      </c>
      <c r="R45">
        <v>1087.0424534717779</v>
      </c>
      <c r="S45">
        <v>1095.15586503738</v>
      </c>
      <c r="T45">
        <v>180.00090429297421</v>
      </c>
      <c r="U45" s="13">
        <f t="shared" si="3"/>
        <v>1.6433749992139427E-3</v>
      </c>
      <c r="V45" s="25">
        <f t="shared" si="3"/>
        <v>9.1193893143607391E-3</v>
      </c>
      <c r="W45">
        <v>1085.2589803376261</v>
      </c>
      <c r="X45">
        <v>1092.6565011977129</v>
      </c>
      <c r="Y45">
        <v>180.44254057921941</v>
      </c>
      <c r="Z45" s="13">
        <f t="shared" si="4"/>
        <v>1.3193419846426042E-8</v>
      </c>
      <c r="AA45" s="25">
        <f t="shared" si="4"/>
        <v>6.8163778508070249E-3</v>
      </c>
      <c r="AB45">
        <v>1087.0424475057639</v>
      </c>
      <c r="AC45">
        <v>1089.048819866041</v>
      </c>
      <c r="AD45">
        <v>180.00066368298141</v>
      </c>
      <c r="AE45" s="13">
        <f t="shared" si="5"/>
        <v>1.643369501895631E-3</v>
      </c>
      <c r="AF45" s="25">
        <f t="shared" si="5"/>
        <v>3.4921193607761183E-3</v>
      </c>
      <c r="AG45">
        <v>1087.0424534717779</v>
      </c>
      <c r="AH45">
        <v>1093.5957840870169</v>
      </c>
      <c r="AI45">
        <v>180.04188235830509</v>
      </c>
      <c r="AJ45" s="13">
        <f t="shared" si="6"/>
        <v>1.6433749992139427E-3</v>
      </c>
      <c r="AK45" s="25">
        <f t="shared" si="6"/>
        <v>7.6818697920984103E-3</v>
      </c>
    </row>
    <row r="46" spans="1:37" x14ac:dyDescent="0.3">
      <c r="A46" s="11" t="s">
        <v>60</v>
      </c>
      <c r="B46" s="12">
        <f t="shared" si="7"/>
        <v>1328.152156169301</v>
      </c>
      <c r="C46">
        <v>1244.880606718626</v>
      </c>
      <c r="D46">
        <v>1364.6927507039879</v>
      </c>
      <c r="E46">
        <v>8.7794226153510277E-2</v>
      </c>
      <c r="F46">
        <v>180.71609711647031</v>
      </c>
      <c r="G46" s="13">
        <f t="shared" si="9"/>
        <v>2.7512355692798439E-2</v>
      </c>
      <c r="H46">
        <v>1270.1051402753569</v>
      </c>
      <c r="I46">
        <v>1328.152156169301</v>
      </c>
      <c r="J46" s="6">
        <v>4.3705094799803661E-2</v>
      </c>
      <c r="K46">
        <v>3600.017556905746</v>
      </c>
      <c r="L46" s="13">
        <f t="shared" si="10"/>
        <v>0</v>
      </c>
      <c r="M46">
        <v>1345.0455264914669</v>
      </c>
      <c r="N46">
        <v>1350.3843901275211</v>
      </c>
      <c r="O46">
        <v>180.4409007562208</v>
      </c>
      <c r="P46" s="13">
        <f t="shared" si="8"/>
        <v>1.2719454050272668E-2</v>
      </c>
      <c r="Q46" s="25">
        <f t="shared" si="2"/>
        <v>1.673922212522929E-2</v>
      </c>
      <c r="R46">
        <v>1339.9800242296819</v>
      </c>
      <c r="S46">
        <v>1351.26221445894</v>
      </c>
      <c r="T46">
        <v>180.00076328880391</v>
      </c>
      <c r="U46" s="13">
        <f t="shared" si="3"/>
        <v>8.905506801641835E-3</v>
      </c>
      <c r="V46" s="25">
        <f t="shared" si="3"/>
        <v>1.7400158695893547E-2</v>
      </c>
      <c r="W46">
        <v>1345.873764155137</v>
      </c>
      <c r="X46">
        <v>1349.613727219237</v>
      </c>
      <c r="Y46">
        <v>180.3803087555105</v>
      </c>
      <c r="Z46" s="13">
        <f t="shared" si="4"/>
        <v>1.3343055540375189E-2</v>
      </c>
      <c r="AA46" s="25">
        <f t="shared" si="4"/>
        <v>1.6158970152814596E-2</v>
      </c>
      <c r="AB46">
        <v>1331.264182713345</v>
      </c>
      <c r="AC46">
        <v>1347.49854781709</v>
      </c>
      <c r="AD46">
        <v>180.00144747328011</v>
      </c>
      <c r="AE46" s="13">
        <f t="shared" si="5"/>
        <v>2.3431250174075408E-3</v>
      </c>
      <c r="AF46" s="25">
        <f t="shared" si="5"/>
        <v>1.4566397048654794E-2</v>
      </c>
      <c r="AG46">
        <v>1336.3428427591909</v>
      </c>
      <c r="AH46">
        <v>1349.203835952397</v>
      </c>
      <c r="AI46">
        <v>180.00102419126779</v>
      </c>
      <c r="AJ46" s="13">
        <f t="shared" si="6"/>
        <v>6.1669791008839179E-3</v>
      </c>
      <c r="AK46" s="25">
        <f t="shared" si="6"/>
        <v>1.5850352450440568E-2</v>
      </c>
    </row>
    <row r="47" spans="1:37" x14ac:dyDescent="0.3">
      <c r="A47" s="11" t="s">
        <v>61</v>
      </c>
      <c r="B47" s="12">
        <f t="shared" si="7"/>
        <v>1418.886963445324</v>
      </c>
      <c r="C47">
        <v>1355.5637670842809</v>
      </c>
      <c r="D47">
        <v>1439.0181408320971</v>
      </c>
      <c r="E47">
        <v>5.7993969207058828E-2</v>
      </c>
      <c r="F47">
        <v>180.08388304710391</v>
      </c>
      <c r="G47" s="13">
        <f t="shared" si="9"/>
        <v>1.4188006448301408E-2</v>
      </c>
      <c r="H47">
        <v>1385.4746899348611</v>
      </c>
      <c r="I47">
        <v>1436.8591683954201</v>
      </c>
      <c r="J47" s="6">
        <v>3.5761666550759602E-2</v>
      </c>
      <c r="K47">
        <v>3600.0075218677521</v>
      </c>
      <c r="L47" s="13">
        <f t="shared" si="10"/>
        <v>1.2666410653640913E-2</v>
      </c>
      <c r="M47">
        <v>1423.378905851557</v>
      </c>
      <c r="N47">
        <v>1428.8872202747521</v>
      </c>
      <c r="O47">
        <v>180.74300999371329</v>
      </c>
      <c r="P47" s="13">
        <f t="shared" si="8"/>
        <v>3.1658211837577856E-3</v>
      </c>
      <c r="Q47" s="25">
        <f t="shared" si="2"/>
        <v>7.0479587782986972E-3</v>
      </c>
      <c r="R47">
        <v>1419.4698173454419</v>
      </c>
      <c r="S47">
        <v>1424.364167738863</v>
      </c>
      <c r="T47">
        <v>180.00079518129351</v>
      </c>
      <c r="U47" s="13">
        <f t="shared" si="3"/>
        <v>4.1078247607733771E-4</v>
      </c>
      <c r="V47" s="25">
        <f t="shared" si="3"/>
        <v>3.8602118665177587E-3</v>
      </c>
      <c r="W47">
        <v>1418.886963445324</v>
      </c>
      <c r="X47">
        <v>1423.3907970577859</v>
      </c>
      <c r="Y47">
        <v>180.37797498670409</v>
      </c>
      <c r="Z47" s="13">
        <f t="shared" si="4"/>
        <v>0</v>
      </c>
      <c r="AA47" s="25">
        <f t="shared" si="4"/>
        <v>3.1742018416504088E-3</v>
      </c>
      <c r="AB47">
        <v>1419.5443025395391</v>
      </c>
      <c r="AC47">
        <v>1424.8677058830381</v>
      </c>
      <c r="AD47">
        <v>180.00142022760119</v>
      </c>
      <c r="AE47" s="13">
        <f t="shared" si="5"/>
        <v>4.6327798559721832E-4</v>
      </c>
      <c r="AF47" s="25">
        <f t="shared" si="5"/>
        <v>4.2150943604356648E-3</v>
      </c>
      <c r="AG47">
        <v>1428.3464916949069</v>
      </c>
      <c r="AH47">
        <v>1430.3240746603651</v>
      </c>
      <c r="AI47">
        <v>180.00177601845931</v>
      </c>
      <c r="AJ47" s="13">
        <f t="shared" si="6"/>
        <v>6.666865291801282E-3</v>
      </c>
      <c r="AK47" s="25">
        <f t="shared" si="6"/>
        <v>8.0606218181536182E-3</v>
      </c>
    </row>
    <row r="48" spans="1:37" x14ac:dyDescent="0.3">
      <c r="A48" s="11" t="s">
        <v>62</v>
      </c>
      <c r="B48" s="12">
        <f t="shared" si="7"/>
        <v>1227.08628505817</v>
      </c>
      <c r="C48">
        <v>1119.3979212006959</v>
      </c>
      <c r="D48">
        <v>1359.2157661529409</v>
      </c>
      <c r="E48">
        <v>0.1764383925820795</v>
      </c>
      <c r="F48">
        <v>180.00849795341489</v>
      </c>
      <c r="G48" s="13">
        <f t="shared" si="9"/>
        <v>0.10767741657915057</v>
      </c>
      <c r="H48">
        <v>1142.783114413053</v>
      </c>
      <c r="I48">
        <v>1227.08628505817</v>
      </c>
      <c r="J48" s="6">
        <v>6.8701909288408539E-2</v>
      </c>
      <c r="K48">
        <v>3600.018945217133</v>
      </c>
      <c r="L48" s="13">
        <f t="shared" si="10"/>
        <v>0</v>
      </c>
      <c r="M48">
        <v>1268.636783082462</v>
      </c>
      <c r="N48">
        <v>1280.388058596166</v>
      </c>
      <c r="O48">
        <v>180.3873457171139</v>
      </c>
      <c r="P48" s="13">
        <f t="shared" si="8"/>
        <v>3.3861105392700465E-2</v>
      </c>
      <c r="Q48" s="25">
        <f t="shared" si="2"/>
        <v>4.3437673607010667E-2</v>
      </c>
      <c r="R48">
        <v>1244.197737403827</v>
      </c>
      <c r="S48">
        <v>1262.382021848425</v>
      </c>
      <c r="T48">
        <v>180.00154135727789</v>
      </c>
      <c r="U48" s="13">
        <f t="shared" si="3"/>
        <v>1.394478330824617E-2</v>
      </c>
      <c r="V48" s="25">
        <f t="shared" si="3"/>
        <v>2.8763858923402264E-2</v>
      </c>
      <c r="W48">
        <v>1232.7367604706519</v>
      </c>
      <c r="X48">
        <v>1272.658823526368</v>
      </c>
      <c r="Y48">
        <v>180.37287968260941</v>
      </c>
      <c r="Z48" s="13">
        <f t="shared" si="4"/>
        <v>4.6047906176492305E-3</v>
      </c>
      <c r="AA48" s="25">
        <f t="shared" si="4"/>
        <v>3.7138821469296777E-2</v>
      </c>
      <c r="AB48">
        <v>1242.1818187963711</v>
      </c>
      <c r="AC48">
        <v>1273.4956250935049</v>
      </c>
      <c r="AD48">
        <v>180.00066240690651</v>
      </c>
      <c r="AE48" s="13">
        <f t="shared" si="5"/>
        <v>1.2301933386441101E-2</v>
      </c>
      <c r="AF48" s="25">
        <f t="shared" si="5"/>
        <v>3.7820763381064847E-2</v>
      </c>
      <c r="AG48">
        <v>1259.717184477792</v>
      </c>
      <c r="AH48">
        <v>1279.010549016429</v>
      </c>
      <c r="AI48">
        <v>180.0076985206455</v>
      </c>
      <c r="AJ48" s="13">
        <f t="shared" si="6"/>
        <v>2.6592180042233227E-2</v>
      </c>
      <c r="AK48" s="25">
        <f t="shared" si="6"/>
        <v>4.2315087855290874E-2</v>
      </c>
    </row>
    <row r="49" spans="1:37" x14ac:dyDescent="0.3">
      <c r="A49" s="11" t="s">
        <v>63</v>
      </c>
      <c r="B49" s="12">
        <f t="shared" si="7"/>
        <v>1706.6385929281371</v>
      </c>
      <c r="C49">
        <v>1690.902572581065</v>
      </c>
      <c r="D49">
        <v>1708.643904689048</v>
      </c>
      <c r="E49">
        <v>1.0383282355846291E-2</v>
      </c>
      <c r="F49">
        <v>180.0090229511261</v>
      </c>
      <c r="G49" s="13">
        <f t="shared" si="9"/>
        <v>1.1750066881297456E-3</v>
      </c>
      <c r="H49">
        <v>1706.4680673148971</v>
      </c>
      <c r="I49">
        <v>1706.6385929281371</v>
      </c>
      <c r="J49" s="6">
        <v>9.9918995120536661E-5</v>
      </c>
      <c r="K49">
        <v>1366.4790260791781</v>
      </c>
      <c r="L49" s="13">
        <f t="shared" si="10"/>
        <v>0</v>
      </c>
      <c r="M49">
        <v>1708.3185518479611</v>
      </c>
      <c r="N49">
        <v>1708.6113688725641</v>
      </c>
      <c r="O49">
        <v>180.34507245090791</v>
      </c>
      <c r="P49" s="13">
        <f t="shared" si="8"/>
        <v>9.8436712188820297E-4</v>
      </c>
      <c r="Q49" s="25">
        <f t="shared" si="2"/>
        <v>1.1559424195618517E-3</v>
      </c>
      <c r="R49">
        <v>1708.6439038108449</v>
      </c>
      <c r="S49">
        <v>1708.6439046012281</v>
      </c>
      <c r="T49">
        <v>180.03830314399681</v>
      </c>
      <c r="U49" s="13">
        <f t="shared" si="3"/>
        <v>1.1750061735491628E-3</v>
      </c>
      <c r="V49" s="25">
        <f t="shared" si="3"/>
        <v>1.1750066366719271E-3</v>
      </c>
      <c r="W49">
        <v>1706.6385929281371</v>
      </c>
      <c r="X49">
        <v>1708.443373445526</v>
      </c>
      <c r="Y49">
        <v>180.33980360969429</v>
      </c>
      <c r="Z49" s="13">
        <f t="shared" si="4"/>
        <v>0</v>
      </c>
      <c r="AA49" s="25">
        <f t="shared" si="4"/>
        <v>1.0575059798058593E-3</v>
      </c>
      <c r="AB49">
        <v>1708.643904689048</v>
      </c>
      <c r="AC49">
        <v>1708.643904689048</v>
      </c>
      <c r="AD49">
        <v>180.00080330929489</v>
      </c>
      <c r="AE49" s="13">
        <f t="shared" si="5"/>
        <v>1.1750066881297456E-3</v>
      </c>
      <c r="AF49" s="25">
        <f t="shared" si="5"/>
        <v>1.1750066881297456E-3</v>
      </c>
      <c r="AG49">
        <v>1707.360918602591</v>
      </c>
      <c r="AH49">
        <v>1708.5156060716181</v>
      </c>
      <c r="AI49">
        <v>180.16317773973569</v>
      </c>
      <c r="AJ49" s="13">
        <f t="shared" si="6"/>
        <v>4.2324466201987314E-4</v>
      </c>
      <c r="AK49" s="25">
        <f t="shared" si="6"/>
        <v>1.0998304803716843E-3</v>
      </c>
    </row>
    <row r="50" spans="1:37" x14ac:dyDescent="0.3">
      <c r="A50" s="11" t="s">
        <v>64</v>
      </c>
      <c r="B50" s="12">
        <f t="shared" si="7"/>
        <v>1012.392689893241</v>
      </c>
      <c r="C50">
        <v>947.66556718114293</v>
      </c>
      <c r="D50">
        <v>1060.121459161435</v>
      </c>
      <c r="E50">
        <v>0.1060783092432121</v>
      </c>
      <c r="F50">
        <v>180.01820087432861</v>
      </c>
      <c r="G50" s="13">
        <f t="shared" si="9"/>
        <v>4.7144521829002056E-2</v>
      </c>
      <c r="H50">
        <v>976.72006602935744</v>
      </c>
      <c r="I50">
        <v>1021.686252396143</v>
      </c>
      <c r="J50" s="6">
        <v>4.4011736735545072E-2</v>
      </c>
      <c r="K50">
        <v>3600.0081329345699</v>
      </c>
      <c r="L50" s="13">
        <f t="shared" si="10"/>
        <v>9.1798000871401025E-3</v>
      </c>
      <c r="M50">
        <v>1019.950154264625</v>
      </c>
      <c r="N50">
        <v>1032.3329969276781</v>
      </c>
      <c r="O50">
        <v>180.4207035772852</v>
      </c>
      <c r="P50" s="13">
        <f t="shared" si="8"/>
        <v>7.4649535173756621E-3</v>
      </c>
      <c r="Q50" s="25">
        <f t="shared" si="2"/>
        <v>1.9696217913762117E-2</v>
      </c>
      <c r="R50">
        <v>1013.314300839252</v>
      </c>
      <c r="S50">
        <v>1032.411457042966</v>
      </c>
      <c r="T50">
        <v>180.0008124283049</v>
      </c>
      <c r="U50" s="13">
        <f t="shared" si="3"/>
        <v>9.1032951463547267E-4</v>
      </c>
      <c r="V50" s="25">
        <f t="shared" si="3"/>
        <v>1.9773717599478168E-2</v>
      </c>
      <c r="W50">
        <v>1013.597138184043</v>
      </c>
      <c r="X50">
        <v>1026.316140519265</v>
      </c>
      <c r="Y50">
        <v>180.4139332811348</v>
      </c>
      <c r="Z50" s="13">
        <f t="shared" si="4"/>
        <v>1.1897046500099005E-3</v>
      </c>
      <c r="AA50" s="25">
        <f t="shared" si="4"/>
        <v>1.3753013791014455E-2</v>
      </c>
      <c r="AB50">
        <v>1012.392689893241</v>
      </c>
      <c r="AC50">
        <v>1025.2557474445809</v>
      </c>
      <c r="AD50">
        <v>180.00083224870031</v>
      </c>
      <c r="AE50" s="13">
        <f t="shared" si="5"/>
        <v>0</v>
      </c>
      <c r="AF50" s="25">
        <f t="shared" si="5"/>
        <v>1.2705600978506036E-2</v>
      </c>
      <c r="AG50">
        <v>1026.3588784577439</v>
      </c>
      <c r="AH50">
        <v>1036.769768609897</v>
      </c>
      <c r="AI50">
        <v>180.0030159260146</v>
      </c>
      <c r="AJ50" s="13">
        <f t="shared" si="6"/>
        <v>1.3795228574769391E-2</v>
      </c>
      <c r="AK50" s="25">
        <f t="shared" si="6"/>
        <v>2.4078679113365205E-2</v>
      </c>
    </row>
    <row r="51" spans="1:37" x14ac:dyDescent="0.3">
      <c r="A51" s="11" t="s">
        <v>65</v>
      </c>
      <c r="B51" s="12">
        <f t="shared" si="7"/>
        <v>1467.1149247160031</v>
      </c>
      <c r="C51">
        <v>1393.333350435611</v>
      </c>
      <c r="D51">
        <v>1520.0573541860431</v>
      </c>
      <c r="E51">
        <v>8.336790937621516E-2</v>
      </c>
      <c r="F51">
        <v>183.11698389053339</v>
      </c>
      <c r="G51" s="13">
        <f t="shared" si="9"/>
        <v>3.6086081995443088E-2</v>
      </c>
      <c r="H51">
        <v>1412.7959036243451</v>
      </c>
      <c r="I51">
        <v>1467.1149247160031</v>
      </c>
      <c r="J51" s="6">
        <v>3.702438041939423E-2</v>
      </c>
      <c r="K51">
        <v>3600.0080201625819</v>
      </c>
      <c r="L51" s="13">
        <f t="shared" si="10"/>
        <v>0</v>
      </c>
      <c r="M51">
        <v>1487.1283101802851</v>
      </c>
      <c r="N51">
        <v>1495.319608621724</v>
      </c>
      <c r="O51">
        <v>180.87633247580379</v>
      </c>
      <c r="P51" s="13">
        <f t="shared" si="8"/>
        <v>1.3641320885721411E-2</v>
      </c>
      <c r="Q51" s="25">
        <f t="shared" si="2"/>
        <v>1.9224590678321017E-2</v>
      </c>
      <c r="R51">
        <v>1494.33329323629</v>
      </c>
      <c r="S51">
        <v>1509.620382754814</v>
      </c>
      <c r="T51">
        <v>180.00143493248609</v>
      </c>
      <c r="U51" s="13">
        <f t="shared" si="3"/>
        <v>1.8552308385490494E-2</v>
      </c>
      <c r="V51" s="25">
        <f t="shared" si="3"/>
        <v>2.8972139348278358E-2</v>
      </c>
      <c r="W51">
        <v>1474.897705144625</v>
      </c>
      <c r="X51">
        <v>1497.353791938835</v>
      </c>
      <c r="Y51">
        <v>180.39361538049999</v>
      </c>
      <c r="Z51" s="13">
        <f t="shared" si="4"/>
        <v>5.3048198866414249E-3</v>
      </c>
      <c r="AA51" s="25">
        <f t="shared" si="4"/>
        <v>2.0611110086474926E-2</v>
      </c>
      <c r="AB51">
        <v>1477.5695237504849</v>
      </c>
      <c r="AC51">
        <v>1495.961239066165</v>
      </c>
      <c r="AD51">
        <v>180.00068688777981</v>
      </c>
      <c r="AE51" s="13">
        <f t="shared" si="5"/>
        <v>7.1259577953687349E-3</v>
      </c>
      <c r="AF51" s="25">
        <f t="shared" si="5"/>
        <v>1.9661932316410641E-2</v>
      </c>
      <c r="AG51">
        <v>1489.1211662401611</v>
      </c>
      <c r="AH51">
        <v>1502.890099868152</v>
      </c>
      <c r="AI51">
        <v>180.00311612235379</v>
      </c>
      <c r="AJ51" s="13">
        <f t="shared" si="6"/>
        <v>1.4999671227813217E-2</v>
      </c>
      <c r="AK51" s="25">
        <f t="shared" si="6"/>
        <v>2.4384712164981955E-2</v>
      </c>
    </row>
    <row r="52" spans="1:37" x14ac:dyDescent="0.3">
      <c r="A52" s="11" t="s">
        <v>66</v>
      </c>
      <c r="B52" s="12">
        <f t="shared" si="7"/>
        <v>1292.3345690582801</v>
      </c>
      <c r="C52">
        <v>1206.2799737237849</v>
      </c>
      <c r="D52">
        <v>1365.882218476527</v>
      </c>
      <c r="E52">
        <v>0.1168492001680482</v>
      </c>
      <c r="F52">
        <v>182.46441602706909</v>
      </c>
      <c r="G52" s="13">
        <f t="shared" si="9"/>
        <v>5.6910687974431301E-2</v>
      </c>
      <c r="H52">
        <v>1222.1910409980469</v>
      </c>
      <c r="I52">
        <v>1292.3345690582801</v>
      </c>
      <c r="J52" s="6">
        <v>5.4276601229777753E-2</v>
      </c>
      <c r="K52">
        <v>3600.007520198822</v>
      </c>
      <c r="L52" s="13">
        <f t="shared" si="10"/>
        <v>0</v>
      </c>
      <c r="M52">
        <v>1337.263570118527</v>
      </c>
      <c r="N52">
        <v>1351.08390155589</v>
      </c>
      <c r="O52">
        <v>181.24722828631059</v>
      </c>
      <c r="P52" s="13">
        <f t="shared" si="8"/>
        <v>3.476576587515303E-2</v>
      </c>
      <c r="Q52" s="25">
        <f t="shared" si="2"/>
        <v>4.5459847553579201E-2</v>
      </c>
      <c r="R52">
        <v>1304.505285873983</v>
      </c>
      <c r="S52">
        <v>1333.537640384033</v>
      </c>
      <c r="T52">
        <v>180.00072408561829</v>
      </c>
      <c r="U52" s="13">
        <f t="shared" si="3"/>
        <v>9.4176207207485579E-3</v>
      </c>
      <c r="V52" s="25">
        <f t="shared" si="3"/>
        <v>3.1882665922786144E-2</v>
      </c>
      <c r="W52">
        <v>1318.633839353161</v>
      </c>
      <c r="X52">
        <v>1333.2969116394729</v>
      </c>
      <c r="Y52">
        <v>180.38523487638449</v>
      </c>
      <c r="Z52" s="13">
        <f t="shared" si="4"/>
        <v>2.0350202590374945E-2</v>
      </c>
      <c r="AA52" s="25">
        <f t="shared" si="4"/>
        <v>3.1696391601628335E-2</v>
      </c>
      <c r="AB52">
        <v>1307.5074946922659</v>
      </c>
      <c r="AC52">
        <v>1326.28119461645</v>
      </c>
      <c r="AD52">
        <v>180.000967023219</v>
      </c>
      <c r="AE52" s="13">
        <f t="shared" si="5"/>
        <v>1.1740710182381278E-2</v>
      </c>
      <c r="AF52" s="25">
        <f t="shared" si="5"/>
        <v>2.6267675856497974E-2</v>
      </c>
      <c r="AG52">
        <v>1329.9860909514241</v>
      </c>
      <c r="AH52">
        <v>1351.487367386783</v>
      </c>
      <c r="AI52">
        <v>180.00278708795079</v>
      </c>
      <c r="AJ52" s="13">
        <f t="shared" si="6"/>
        <v>2.9134500302487903E-2</v>
      </c>
      <c r="AK52" s="25">
        <f t="shared" si="6"/>
        <v>4.5772046763097436E-2</v>
      </c>
    </row>
    <row r="53" spans="1:37" x14ac:dyDescent="0.3">
      <c r="A53" s="11" t="s">
        <v>67</v>
      </c>
      <c r="B53" s="12">
        <f t="shared" si="7"/>
        <v>1288.367767476763</v>
      </c>
      <c r="C53">
        <v>1209.6378745283621</v>
      </c>
      <c r="D53">
        <v>1317.456293825926</v>
      </c>
      <c r="E53">
        <v>8.1838327239271438E-2</v>
      </c>
      <c r="F53">
        <v>183.37422704696661</v>
      </c>
      <c r="G53" s="13">
        <f t="shared" si="9"/>
        <v>2.2577812860168141E-2</v>
      </c>
      <c r="H53">
        <v>1215.117036339024</v>
      </c>
      <c r="I53">
        <v>1288.367767476763</v>
      </c>
      <c r="J53" s="6">
        <v>5.6855451515368062E-2</v>
      </c>
      <c r="K53">
        <v>3600.0068759918208</v>
      </c>
      <c r="L53" s="13">
        <f t="shared" si="10"/>
        <v>0</v>
      </c>
      <c r="M53">
        <v>1295.9294054255929</v>
      </c>
      <c r="N53">
        <v>1295.9294060129271</v>
      </c>
      <c r="O53">
        <v>180.73603056209399</v>
      </c>
      <c r="P53" s="13">
        <f t="shared" si="8"/>
        <v>5.8691610731920092E-3</v>
      </c>
      <c r="Q53" s="25">
        <f t="shared" si="2"/>
        <v>5.8691615290666329E-3</v>
      </c>
      <c r="R53">
        <v>1294.532382191059</v>
      </c>
      <c r="S53">
        <v>1295.7897036894731</v>
      </c>
      <c r="T53">
        <v>180.00087752997641</v>
      </c>
      <c r="U53" s="13">
        <f t="shared" si="3"/>
        <v>4.7848253192248596E-3</v>
      </c>
      <c r="V53" s="25">
        <f t="shared" si="3"/>
        <v>5.7607279536694414E-3</v>
      </c>
      <c r="W53">
        <v>1294.532382191059</v>
      </c>
      <c r="X53">
        <v>1295.7896984125271</v>
      </c>
      <c r="Y53">
        <v>180.3726755538955</v>
      </c>
      <c r="Z53" s="13">
        <f t="shared" si="4"/>
        <v>4.7848253192248596E-3</v>
      </c>
      <c r="AA53" s="25">
        <f t="shared" si="4"/>
        <v>5.7607238578311678E-3</v>
      </c>
      <c r="AB53">
        <v>1295.305210850473</v>
      </c>
      <c r="AC53">
        <v>1297.6758990856399</v>
      </c>
      <c r="AD53">
        <v>180.00206140356599</v>
      </c>
      <c r="AE53" s="13">
        <f t="shared" si="5"/>
        <v>5.384676292621674E-3</v>
      </c>
      <c r="AF53" s="25">
        <f t="shared" si="5"/>
        <v>7.2247473460987539E-3</v>
      </c>
      <c r="AG53">
        <v>1293.602239810685</v>
      </c>
      <c r="AH53">
        <v>1295.696689451436</v>
      </c>
      <c r="AI53">
        <v>180.0038450186141</v>
      </c>
      <c r="AJ53" s="13">
        <f t="shared" si="6"/>
        <v>4.0628712282779105E-3</v>
      </c>
      <c r="AK53" s="25">
        <f t="shared" si="6"/>
        <v>5.6885325445749932E-3</v>
      </c>
    </row>
    <row r="54" spans="1:37" x14ac:dyDescent="0.3">
      <c r="A54" s="11" t="s">
        <v>68</v>
      </c>
      <c r="B54" s="12">
        <f t="shared" si="7"/>
        <v>1432.6551566481489</v>
      </c>
      <c r="C54">
        <v>1360.78531101778</v>
      </c>
      <c r="D54">
        <v>1450.1145112274471</v>
      </c>
      <c r="E54">
        <v>6.1601480102460679E-2</v>
      </c>
      <c r="F54">
        <v>180.0585980415344</v>
      </c>
      <c r="G54" s="13">
        <f t="shared" si="9"/>
        <v>1.2186711155353127E-2</v>
      </c>
      <c r="H54">
        <v>1379.082605361004</v>
      </c>
      <c r="I54">
        <v>1432.6551566481489</v>
      </c>
      <c r="J54" s="6">
        <v>3.7393891362163707E-2</v>
      </c>
      <c r="K54">
        <v>3600.0072150230412</v>
      </c>
      <c r="L54" s="13">
        <f t="shared" si="10"/>
        <v>0</v>
      </c>
      <c r="M54">
        <v>1433.7718780252189</v>
      </c>
      <c r="N54">
        <v>1439.3235246336469</v>
      </c>
      <c r="O54">
        <v>180.42614937669131</v>
      </c>
      <c r="P54" s="13">
        <f t="shared" si="8"/>
        <v>7.7947674420318787E-4</v>
      </c>
      <c r="Q54" s="25">
        <f t="shared" si="2"/>
        <v>4.6545520424463799E-3</v>
      </c>
      <c r="R54">
        <v>1439.0955458361391</v>
      </c>
      <c r="S54">
        <v>1440.819266200929</v>
      </c>
      <c r="T54">
        <v>180.00082287280819</v>
      </c>
      <c r="U54" s="13">
        <f t="shared" si="3"/>
        <v>4.4954217755081649E-3</v>
      </c>
      <c r="V54" s="25">
        <f t="shared" si="3"/>
        <v>5.6985866521297645E-3</v>
      </c>
      <c r="W54">
        <v>1439.09554583614</v>
      </c>
      <c r="X54">
        <v>1439.3211026563049</v>
      </c>
      <c r="Y54">
        <v>180.409800612228</v>
      </c>
      <c r="Z54" s="13">
        <f t="shared" si="4"/>
        <v>4.4954217755087999E-3</v>
      </c>
      <c r="AA54" s="25">
        <f t="shared" si="4"/>
        <v>4.6528614909338468E-3</v>
      </c>
      <c r="AB54">
        <v>1435.7021581293541</v>
      </c>
      <c r="AC54">
        <v>1439.4720908255781</v>
      </c>
      <c r="AD54">
        <v>180.00095864898759</v>
      </c>
      <c r="AE54" s="13">
        <f t="shared" si="5"/>
        <v>2.1268212849866338E-3</v>
      </c>
      <c r="AF54" s="25">
        <f t="shared" si="5"/>
        <v>4.7582519392720627E-3</v>
      </c>
      <c r="AG54">
        <v>1440.2371018501281</v>
      </c>
      <c r="AH54">
        <v>1442.941525811382</v>
      </c>
      <c r="AI54">
        <v>180.006525909435</v>
      </c>
      <c r="AJ54" s="13">
        <f t="shared" si="6"/>
        <v>5.2922332124346666E-3</v>
      </c>
      <c r="AK54" s="25">
        <f t="shared" si="6"/>
        <v>7.1799337862288818E-3</v>
      </c>
    </row>
    <row r="55" spans="1:37" x14ac:dyDescent="0.3">
      <c r="A55" s="11" t="s">
        <v>69</v>
      </c>
      <c r="B55" s="12">
        <f t="shared" si="7"/>
        <v>1371.608762090209</v>
      </c>
      <c r="C55">
        <v>1269.1644263080941</v>
      </c>
      <c r="D55">
        <v>1390.3072035550881</v>
      </c>
      <c r="E55">
        <v>8.7133819732232373E-2</v>
      </c>
      <c r="F55">
        <v>180.0384259223938</v>
      </c>
      <c r="G55" s="13">
        <f t="shared" si="9"/>
        <v>1.3632489075371882E-2</v>
      </c>
      <c r="H55">
        <v>1300.828573826449</v>
      </c>
      <c r="I55">
        <v>1371.608762090209</v>
      </c>
      <c r="J55" s="6">
        <v>5.1603773772847937E-2</v>
      </c>
      <c r="K55">
        <v>3600.0114350318909</v>
      </c>
      <c r="L55" s="13">
        <f t="shared" si="10"/>
        <v>0</v>
      </c>
      <c r="M55">
        <v>1381.086514971518</v>
      </c>
      <c r="N55">
        <v>1388.5333699012319</v>
      </c>
      <c r="O55">
        <v>180.38035285217919</v>
      </c>
      <c r="P55" s="13">
        <f t="shared" si="8"/>
        <v>6.909953583896452E-3</v>
      </c>
      <c r="Q55" s="25">
        <f t="shared" si="2"/>
        <v>1.2339238621683464E-2</v>
      </c>
      <c r="R55">
        <v>1373.3615276241021</v>
      </c>
      <c r="S55">
        <v>1386.3997149663951</v>
      </c>
      <c r="T55">
        <v>180.00085130839139</v>
      </c>
      <c r="U55" s="13">
        <f t="shared" si="3"/>
        <v>1.2778903010374966E-3</v>
      </c>
      <c r="V55" s="25">
        <f t="shared" si="3"/>
        <v>1.0783652951914672E-2</v>
      </c>
      <c r="W55">
        <v>1380.777599909009</v>
      </c>
      <c r="X55">
        <v>1386.7804381018559</v>
      </c>
      <c r="Y55">
        <v>180.80649392582711</v>
      </c>
      <c r="Z55" s="13">
        <f t="shared" si="4"/>
        <v>6.6847326090477641E-3</v>
      </c>
      <c r="AA55" s="25">
        <f t="shared" si="4"/>
        <v>1.1061227101324905E-2</v>
      </c>
      <c r="AB55">
        <v>1376.5315931846201</v>
      </c>
      <c r="AC55">
        <v>1385.905781581456</v>
      </c>
      <c r="AD55">
        <v>180.00086008270739</v>
      </c>
      <c r="AE55" s="13">
        <f t="shared" si="5"/>
        <v>3.5890927722779641E-3</v>
      </c>
      <c r="AF55" s="25">
        <f t="shared" si="5"/>
        <v>1.0423540506886E-2</v>
      </c>
      <c r="AG55">
        <v>1374.7977588321401</v>
      </c>
      <c r="AH55">
        <v>1389.304648201386</v>
      </c>
      <c r="AI55">
        <v>180.00098197674379</v>
      </c>
      <c r="AJ55" s="13">
        <f t="shared" si="6"/>
        <v>2.3250046442334854E-3</v>
      </c>
      <c r="AK55" s="25">
        <f t="shared" si="6"/>
        <v>1.2901555166657083E-2</v>
      </c>
    </row>
    <row r="56" spans="1:37" x14ac:dyDescent="0.3">
      <c r="A56" s="11" t="s">
        <v>70</v>
      </c>
      <c r="B56" s="12">
        <f t="shared" si="7"/>
        <v>1513.4580835297461</v>
      </c>
      <c r="C56">
        <v>1445.7383708482059</v>
      </c>
      <c r="D56">
        <v>1529.215267777741</v>
      </c>
      <c r="E56">
        <v>5.4588061398866163E-2</v>
      </c>
      <c r="F56">
        <v>180.0634689331055</v>
      </c>
      <c r="G56" s="13">
        <f t="shared" si="9"/>
        <v>1.0411378035158667E-2</v>
      </c>
      <c r="H56">
        <v>1474.9137959287759</v>
      </c>
      <c r="I56">
        <v>1513.4580835297461</v>
      </c>
      <c r="J56" s="6">
        <v>2.5467694163735951E-2</v>
      </c>
      <c r="K56">
        <v>3600.0149328708649</v>
      </c>
      <c r="L56" s="13">
        <f t="shared" si="10"/>
        <v>0</v>
      </c>
      <c r="M56">
        <v>1522.6801333703841</v>
      </c>
      <c r="N56">
        <v>1528.3751439625601</v>
      </c>
      <c r="O56">
        <v>180.73128758771341</v>
      </c>
      <c r="P56" s="13">
        <f t="shared" si="8"/>
        <v>6.0933632328488011E-3</v>
      </c>
      <c r="Q56" s="25">
        <f t="shared" si="2"/>
        <v>9.8562758989821624E-3</v>
      </c>
      <c r="R56">
        <v>1522.6801333703841</v>
      </c>
      <c r="S56">
        <v>1527.5868028650179</v>
      </c>
      <c r="T56">
        <v>180.0007636326132</v>
      </c>
      <c r="U56" s="13">
        <f t="shared" si="3"/>
        <v>6.0933632328488011E-3</v>
      </c>
      <c r="V56" s="25">
        <f t="shared" si="3"/>
        <v>9.3353885971657058E-3</v>
      </c>
      <c r="W56">
        <v>1522.6801333703841</v>
      </c>
      <c r="X56">
        <v>1528.4420079746051</v>
      </c>
      <c r="Y56">
        <v>180.38587548129729</v>
      </c>
      <c r="Z56" s="13">
        <f t="shared" si="4"/>
        <v>6.0933632328488011E-3</v>
      </c>
      <c r="AA56" s="25">
        <f t="shared" si="4"/>
        <v>9.9004555249478012E-3</v>
      </c>
      <c r="AB56">
        <v>1522.6801312762029</v>
      </c>
      <c r="AC56">
        <v>1527.2547272461161</v>
      </c>
      <c r="AD56">
        <v>180.0008341077133</v>
      </c>
      <c r="AE56" s="13">
        <f t="shared" si="5"/>
        <v>6.0933618491427373E-3</v>
      </c>
      <c r="AF56" s="25">
        <f t="shared" si="5"/>
        <v>9.1159734560952808E-3</v>
      </c>
      <c r="AG56">
        <v>1522.6801333703841</v>
      </c>
      <c r="AH56">
        <v>1527.214248041254</v>
      </c>
      <c r="AI56">
        <v>180.04177507050329</v>
      </c>
      <c r="AJ56" s="13">
        <f t="shared" si="6"/>
        <v>6.0933632328488011E-3</v>
      </c>
      <c r="AK56" s="25">
        <f t="shared" si="6"/>
        <v>9.0892272876333911E-3</v>
      </c>
    </row>
    <row r="57" spans="1:37" x14ac:dyDescent="0.3">
      <c r="A57" s="11" t="s">
        <v>71</v>
      </c>
      <c r="B57" s="12">
        <f t="shared" si="7"/>
        <v>1054.35920810774</v>
      </c>
      <c r="C57">
        <v>981.98326485014559</v>
      </c>
      <c r="D57">
        <v>1094.3156281368631</v>
      </c>
      <c r="E57">
        <v>0.1026507895879815</v>
      </c>
      <c r="F57">
        <v>180.12872886657709</v>
      </c>
      <c r="G57" s="13">
        <f t="shared" si="9"/>
        <v>3.7896401645538792E-2</v>
      </c>
      <c r="H57">
        <v>999.10692425184311</v>
      </c>
      <c r="I57">
        <v>1054.35920810774</v>
      </c>
      <c r="J57" s="6">
        <v>5.2403662272801479E-2</v>
      </c>
      <c r="K57">
        <v>3600.0073270797729</v>
      </c>
      <c r="L57" s="13">
        <f t="shared" si="10"/>
        <v>0</v>
      </c>
      <c r="M57">
        <v>1056.0395313692379</v>
      </c>
      <c r="N57">
        <v>1058.076611603107</v>
      </c>
      <c r="O57">
        <v>180.3982806540094</v>
      </c>
      <c r="P57" s="13">
        <f t="shared" si="8"/>
        <v>1.5936914559826715E-3</v>
      </c>
      <c r="Q57" s="25">
        <f t="shared" si="2"/>
        <v>3.5257466969333055E-3</v>
      </c>
      <c r="R57">
        <v>1056.0178341945571</v>
      </c>
      <c r="S57">
        <v>1056.840141897575</v>
      </c>
      <c r="T57">
        <v>180.00259490200551</v>
      </c>
      <c r="U57" s="13">
        <f t="shared" si="3"/>
        <v>1.5731129145197418E-3</v>
      </c>
      <c r="V57" s="25">
        <f t="shared" si="3"/>
        <v>2.353025203135059E-3</v>
      </c>
      <c r="W57">
        <v>1056.0178341945571</v>
      </c>
      <c r="X57">
        <v>1058.188219421932</v>
      </c>
      <c r="Y57">
        <v>180.4196821655845</v>
      </c>
      <c r="Z57" s="13">
        <f t="shared" si="4"/>
        <v>1.5731129145197418E-3</v>
      </c>
      <c r="AA57" s="25">
        <f t="shared" si="4"/>
        <v>3.6316003926820752E-3</v>
      </c>
      <c r="AB57">
        <v>1056.0395313692379</v>
      </c>
      <c r="AC57">
        <v>1056.824321839543</v>
      </c>
      <c r="AD57">
        <v>180.0012763167033</v>
      </c>
      <c r="AE57" s="13">
        <f t="shared" si="5"/>
        <v>1.5936914559826715E-3</v>
      </c>
      <c r="AF57" s="25">
        <f t="shared" si="5"/>
        <v>2.338020773989541E-3</v>
      </c>
      <c r="AG57">
        <v>1056.0178341945571</v>
      </c>
      <c r="AH57">
        <v>1057.1656407000839</v>
      </c>
      <c r="AI57">
        <v>180.03530709138141</v>
      </c>
      <c r="AJ57" s="13">
        <f t="shared" si="6"/>
        <v>1.5731129145197418E-3</v>
      </c>
      <c r="AK57" s="25">
        <f t="shared" si="6"/>
        <v>2.6617423841545328E-3</v>
      </c>
    </row>
    <row r="58" spans="1:37" x14ac:dyDescent="0.3">
      <c r="A58" s="11" t="s">
        <v>72</v>
      </c>
      <c r="B58" s="12">
        <f t="shared" si="7"/>
        <v>1471.876035661498</v>
      </c>
      <c r="C58">
        <v>1399.011898848921</v>
      </c>
      <c r="D58">
        <v>1528.5732214125021</v>
      </c>
      <c r="E58">
        <v>8.4759644319724686E-2</v>
      </c>
      <c r="F58">
        <v>183.52370715141299</v>
      </c>
      <c r="G58" s="13">
        <f t="shared" si="9"/>
        <v>3.8520353873091606E-2</v>
      </c>
      <c r="H58">
        <v>1416.606950368998</v>
      </c>
      <c r="I58">
        <v>1472.8413592350071</v>
      </c>
      <c r="J58" s="6">
        <v>3.8180900144749147E-2</v>
      </c>
      <c r="K58">
        <v>3600.0072469711299</v>
      </c>
      <c r="L58" s="13">
        <f t="shared" si="10"/>
        <v>6.5584570311672126E-4</v>
      </c>
      <c r="M58">
        <v>1502.226091051964</v>
      </c>
      <c r="N58">
        <v>1510.517513923015</v>
      </c>
      <c r="O58">
        <v>181.09321077589411</v>
      </c>
      <c r="P58" s="13">
        <f t="shared" si="8"/>
        <v>2.0619980660820998E-2</v>
      </c>
      <c r="Q58" s="25">
        <f t="shared" si="2"/>
        <v>2.6253215165739533E-2</v>
      </c>
      <c r="R58">
        <v>1479.758321494545</v>
      </c>
      <c r="S58">
        <v>1504.2015346942219</v>
      </c>
      <c r="T58">
        <v>180.00084677580739</v>
      </c>
      <c r="U58" s="13">
        <f t="shared" si="3"/>
        <v>5.3552647383816789E-3</v>
      </c>
      <c r="V58" s="25">
        <f t="shared" si="3"/>
        <v>2.1962107031789531E-2</v>
      </c>
      <c r="W58">
        <v>1485.210702780696</v>
      </c>
      <c r="X58">
        <v>1505.533124501294</v>
      </c>
      <c r="Y58">
        <v>180.36037884111281</v>
      </c>
      <c r="Z58" s="13">
        <f t="shared" si="4"/>
        <v>9.0596400757384891E-3</v>
      </c>
      <c r="AA58" s="25">
        <f t="shared" si="4"/>
        <v>2.2866795860746261E-2</v>
      </c>
      <c r="AB58">
        <v>1471.876035661498</v>
      </c>
      <c r="AC58">
        <v>1499.2627763904679</v>
      </c>
      <c r="AD58">
        <v>180.00125824249119</v>
      </c>
      <c r="AE58" s="13">
        <f t="shared" si="5"/>
        <v>0</v>
      </c>
      <c r="AF58" s="25">
        <f t="shared" si="5"/>
        <v>1.8606689738420557E-2</v>
      </c>
      <c r="AG58">
        <v>1499.969431817542</v>
      </c>
      <c r="AH58">
        <v>1510.780852562207</v>
      </c>
      <c r="AI58">
        <v>180.0022790243849</v>
      </c>
      <c r="AJ58" s="13">
        <f t="shared" si="6"/>
        <v>1.9086794998614241E-2</v>
      </c>
      <c r="AK58" s="25">
        <f t="shared" si="6"/>
        <v>2.6432128764990841E-2</v>
      </c>
    </row>
    <row r="59" spans="1:37" x14ac:dyDescent="0.3">
      <c r="A59" s="11" t="s">
        <v>73</v>
      </c>
      <c r="B59" s="12">
        <f t="shared" si="7"/>
        <v>1484.581445852504</v>
      </c>
      <c r="C59">
        <v>1423.396514706026</v>
      </c>
      <c r="D59">
        <v>1496.69121793265</v>
      </c>
      <c r="E59">
        <v>4.8971158745665898E-2</v>
      </c>
      <c r="F59">
        <v>181.74023199081421</v>
      </c>
      <c r="G59" s="13">
        <f t="shared" si="9"/>
        <v>8.1570277696634951E-3</v>
      </c>
      <c r="H59">
        <v>1439.778855406131</v>
      </c>
      <c r="I59">
        <v>1484.6803019555359</v>
      </c>
      <c r="J59" s="6">
        <v>3.0243175241338679E-2</v>
      </c>
      <c r="K59">
        <v>3600.007142066956</v>
      </c>
      <c r="L59" s="13">
        <f t="shared" si="10"/>
        <v>6.6588534639257745E-5</v>
      </c>
      <c r="M59">
        <v>1487.6843287367631</v>
      </c>
      <c r="N59">
        <v>1489.7111154933939</v>
      </c>
      <c r="O59">
        <v>180.53048071308291</v>
      </c>
      <c r="P59" s="13">
        <f t="shared" si="8"/>
        <v>2.0900725203912901E-3</v>
      </c>
      <c r="Q59" s="25">
        <f t="shared" si="2"/>
        <v>3.455296881973532E-3</v>
      </c>
      <c r="R59">
        <v>1488.4431853030551</v>
      </c>
      <c r="S59">
        <v>1490.666549024266</v>
      </c>
      <c r="T59">
        <v>180.00087031328579</v>
      </c>
      <c r="U59" s="13">
        <f t="shared" si="3"/>
        <v>2.6012311155711319E-3</v>
      </c>
      <c r="V59" s="25">
        <f t="shared" si="3"/>
        <v>4.0988678585214006E-3</v>
      </c>
      <c r="W59">
        <v>1484.581445852504</v>
      </c>
      <c r="X59">
        <v>1489.689387637221</v>
      </c>
      <c r="Y59">
        <v>180.33055620457739</v>
      </c>
      <c r="Z59" s="13">
        <f t="shared" si="4"/>
        <v>0</v>
      </c>
      <c r="AA59" s="25">
        <f t="shared" si="4"/>
        <v>3.4406612038612918E-3</v>
      </c>
      <c r="AB59">
        <v>1485.2815413587421</v>
      </c>
      <c r="AC59">
        <v>1489.605625468841</v>
      </c>
      <c r="AD59">
        <v>180.00080570221181</v>
      </c>
      <c r="AE59" s="13">
        <f t="shared" si="5"/>
        <v>4.7157770171111325E-4</v>
      </c>
      <c r="AF59" s="25">
        <f t="shared" si="5"/>
        <v>3.3842398006341599E-3</v>
      </c>
      <c r="AG59">
        <v>1485.756978946092</v>
      </c>
      <c r="AH59">
        <v>1490.3338305840571</v>
      </c>
      <c r="AI59">
        <v>180.04205770483239</v>
      </c>
      <c r="AJ59" s="13">
        <f t="shared" si="6"/>
        <v>7.9182795721454314E-4</v>
      </c>
      <c r="AK59" s="25">
        <f t="shared" si="6"/>
        <v>3.8747518686991617E-3</v>
      </c>
    </row>
    <row r="60" spans="1:37" x14ac:dyDescent="0.3">
      <c r="A60" s="11" t="s">
        <v>74</v>
      </c>
      <c r="B60" s="12">
        <f t="shared" si="7"/>
        <v>1405.1592847793379</v>
      </c>
      <c r="C60">
        <v>1333.8239402276199</v>
      </c>
      <c r="D60">
        <v>1430.7283161060329</v>
      </c>
      <c r="E60">
        <v>6.7730801709547553E-2</v>
      </c>
      <c r="F60">
        <v>181.37122511863711</v>
      </c>
      <c r="G60" s="13">
        <f t="shared" si="9"/>
        <v>1.8196535868679347E-2</v>
      </c>
      <c r="H60">
        <v>1350.596761385081</v>
      </c>
      <c r="I60">
        <v>1405.1592847793379</v>
      </c>
      <c r="J60" s="6">
        <v>3.8830134053325513E-2</v>
      </c>
      <c r="K60">
        <v>3600.2307300567632</v>
      </c>
      <c r="L60" s="13">
        <f t="shared" si="10"/>
        <v>0</v>
      </c>
      <c r="M60">
        <v>1407.988360745162</v>
      </c>
      <c r="N60">
        <v>1412.7555987112651</v>
      </c>
      <c r="O60">
        <v>180.59663279640961</v>
      </c>
      <c r="P60" s="13">
        <f t="shared" si="8"/>
        <v>2.0133489466060079E-3</v>
      </c>
      <c r="Q60" s="25">
        <f t="shared" si="2"/>
        <v>5.4060162532535046E-3</v>
      </c>
      <c r="R60">
        <v>1411.2358963073621</v>
      </c>
      <c r="S60">
        <v>1414.7553574646829</v>
      </c>
      <c r="T60">
        <v>180.0009443443036</v>
      </c>
      <c r="U60" s="13">
        <f t="shared" si="3"/>
        <v>4.3245001430413724E-3</v>
      </c>
      <c r="V60" s="25">
        <f t="shared" si="3"/>
        <v>6.8291707490314496E-3</v>
      </c>
      <c r="W60">
        <v>1407.354232639472</v>
      </c>
      <c r="X60">
        <v>1412.281477786441</v>
      </c>
      <c r="Y60">
        <v>180.3570039676153</v>
      </c>
      <c r="Z60" s="13">
        <f t="shared" si="4"/>
        <v>1.5620633787996464E-3</v>
      </c>
      <c r="AA60" s="25">
        <f t="shared" si="4"/>
        <v>5.0686018903696936E-3</v>
      </c>
      <c r="AB60">
        <v>1407.686567415381</v>
      </c>
      <c r="AC60">
        <v>1413.3790211412179</v>
      </c>
      <c r="AD60">
        <v>180.00178149660351</v>
      </c>
      <c r="AE60" s="13">
        <f t="shared" si="5"/>
        <v>1.7985737726808387E-3</v>
      </c>
      <c r="AF60" s="25">
        <f t="shared" si="5"/>
        <v>5.8496829867731321E-3</v>
      </c>
      <c r="AG60">
        <v>1407.988360745162</v>
      </c>
      <c r="AH60">
        <v>1413.71896321744</v>
      </c>
      <c r="AI60">
        <v>180.0009833779186</v>
      </c>
      <c r="AJ60" s="13">
        <f t="shared" si="6"/>
        <v>2.0133489466060079E-3</v>
      </c>
      <c r="AK60" s="25">
        <f t="shared" si="6"/>
        <v>6.0916072155095709E-3</v>
      </c>
    </row>
    <row r="61" spans="1:37" x14ac:dyDescent="0.3">
      <c r="A61" s="11" t="s">
        <v>75</v>
      </c>
      <c r="B61" s="12">
        <f t="shared" si="7"/>
        <v>1266.566129777829</v>
      </c>
      <c r="C61">
        <v>1147.496868852269</v>
      </c>
      <c r="D61">
        <v>1360.3327094143681</v>
      </c>
      <c r="E61">
        <v>0.15645866565520261</v>
      </c>
      <c r="F61">
        <v>180.05363011360171</v>
      </c>
      <c r="G61" s="13">
        <f t="shared" si="9"/>
        <v>7.4032123102002467E-2</v>
      </c>
      <c r="H61">
        <v>1170.9441431480379</v>
      </c>
      <c r="I61">
        <v>1270.58065919347</v>
      </c>
      <c r="J61" s="6">
        <v>7.8418095950459801E-2</v>
      </c>
      <c r="K61">
        <v>3600.0473279952998</v>
      </c>
      <c r="L61" s="13">
        <f t="shared" si="10"/>
        <v>3.169616904523677E-3</v>
      </c>
      <c r="M61">
        <v>1274.748321383513</v>
      </c>
      <c r="N61">
        <v>1295.113334407017</v>
      </c>
      <c r="O61">
        <v>180.39896082320479</v>
      </c>
      <c r="P61" s="13">
        <f t="shared" si="8"/>
        <v>6.460137700918361E-3</v>
      </c>
      <c r="Q61" s="25">
        <f t="shared" si="2"/>
        <v>2.25390557650515E-2</v>
      </c>
      <c r="R61">
        <v>1277.7684764763389</v>
      </c>
      <c r="S61">
        <v>1297.240075073091</v>
      </c>
      <c r="T61">
        <v>180.04205794739539</v>
      </c>
      <c r="U61" s="13">
        <f t="shared" si="3"/>
        <v>8.8446599313965184E-3</v>
      </c>
      <c r="V61" s="25">
        <f t="shared" si="3"/>
        <v>2.4218194829386905E-2</v>
      </c>
      <c r="W61">
        <v>1271.369423776611</v>
      </c>
      <c r="X61">
        <v>1287.182248725162</v>
      </c>
      <c r="Y61">
        <v>180.37527991279501</v>
      </c>
      <c r="Z61" s="13">
        <f t="shared" si="4"/>
        <v>3.7923752150427121E-3</v>
      </c>
      <c r="AA61" s="25">
        <f t="shared" si="4"/>
        <v>1.627717531886734E-2</v>
      </c>
      <c r="AB61">
        <v>1266.566129777829</v>
      </c>
      <c r="AC61">
        <v>1281.577022490412</v>
      </c>
      <c r="AD61">
        <v>180.00125163733031</v>
      </c>
      <c r="AE61" s="13">
        <f t="shared" si="5"/>
        <v>0</v>
      </c>
      <c r="AF61" s="25">
        <f t="shared" si="5"/>
        <v>1.1851645452745578E-2</v>
      </c>
      <c r="AG61">
        <v>1275.537871289526</v>
      </c>
      <c r="AH61">
        <v>1291.731885974998</v>
      </c>
      <c r="AI61">
        <v>180.00192840797831</v>
      </c>
      <c r="AJ61" s="13">
        <f t="shared" si="6"/>
        <v>7.0835160523918085E-3</v>
      </c>
      <c r="AK61" s="25">
        <f t="shared" si="6"/>
        <v>1.98692793100218E-2</v>
      </c>
    </row>
    <row r="62" spans="1:37" x14ac:dyDescent="0.3">
      <c r="A62" s="11" t="s">
        <v>76</v>
      </c>
      <c r="B62" s="12">
        <f t="shared" si="7"/>
        <v>1389.612758957893</v>
      </c>
      <c r="C62">
        <v>1309.8042362309941</v>
      </c>
      <c r="D62">
        <v>1419.0713135269971</v>
      </c>
      <c r="E62">
        <v>7.6999003682505215E-2</v>
      </c>
      <c r="F62">
        <v>181.4873180389404</v>
      </c>
      <c r="G62" s="13">
        <f t="shared" si="9"/>
        <v>2.1199110600564595E-2</v>
      </c>
      <c r="H62">
        <v>1335.795252956183</v>
      </c>
      <c r="I62">
        <v>1398.2269290287329</v>
      </c>
      <c r="J62" s="6">
        <v>4.465060340092146E-2</v>
      </c>
      <c r="K62">
        <v>3600.2218070030208</v>
      </c>
      <c r="L62" s="13">
        <f t="shared" si="10"/>
        <v>6.1989716309887007E-3</v>
      </c>
      <c r="M62">
        <v>1389.612758957893</v>
      </c>
      <c r="N62">
        <v>1395.7969699622811</v>
      </c>
      <c r="O62">
        <v>180.79223001839131</v>
      </c>
      <c r="P62" s="13">
        <f t="shared" si="8"/>
        <v>0</v>
      </c>
      <c r="Q62" s="25">
        <f t="shared" si="2"/>
        <v>4.450312480597682E-3</v>
      </c>
      <c r="R62">
        <v>1389.612758957893</v>
      </c>
      <c r="S62">
        <v>1393.943501176745</v>
      </c>
      <c r="T62">
        <v>180.00099203858991</v>
      </c>
      <c r="U62" s="13">
        <f t="shared" si="3"/>
        <v>0</v>
      </c>
      <c r="V62" s="25">
        <f t="shared" si="3"/>
        <v>3.1165101147313692E-3</v>
      </c>
      <c r="W62">
        <v>1389.612758957893</v>
      </c>
      <c r="X62">
        <v>1391.37563341591</v>
      </c>
      <c r="Y62">
        <v>180.34012169251221</v>
      </c>
      <c r="Z62" s="13">
        <f t="shared" si="4"/>
        <v>0</v>
      </c>
      <c r="AA62" s="25">
        <f t="shared" si="4"/>
        <v>1.2686084282494791E-3</v>
      </c>
      <c r="AB62">
        <v>1389.612758957893</v>
      </c>
      <c r="AC62">
        <v>1391.397357018056</v>
      </c>
      <c r="AD62">
        <v>180.00135849518699</v>
      </c>
      <c r="AE62" s="13">
        <f t="shared" si="5"/>
        <v>0</v>
      </c>
      <c r="AF62" s="25">
        <f t="shared" si="5"/>
        <v>1.2842412741671653E-3</v>
      </c>
      <c r="AG62">
        <v>1389.612758957893</v>
      </c>
      <c r="AH62">
        <v>1394.4539399057651</v>
      </c>
      <c r="AI62">
        <v>180.00175475617871</v>
      </c>
      <c r="AJ62" s="13">
        <f t="shared" si="6"/>
        <v>0</v>
      </c>
      <c r="AK62" s="25">
        <f t="shared" si="6"/>
        <v>3.4838345551048465E-3</v>
      </c>
    </row>
    <row r="63" spans="1:37" x14ac:dyDescent="0.3">
      <c r="A63" s="14" t="s">
        <v>7</v>
      </c>
      <c r="B63" s="15"/>
      <c r="C63" s="16">
        <f>AVERAGE(C3:C62)</f>
        <v>1319.2187054531264</v>
      </c>
      <c r="D63" s="16">
        <f>AVERAGE(D3:D62)</f>
        <v>1413.9211706556641</v>
      </c>
      <c r="E63" s="21">
        <f>AVERAGE(E3:E62)</f>
        <v>6.8693692463045949E-2</v>
      </c>
      <c r="F63" s="16">
        <f t="shared" ref="F63:G63" si="11">AVERAGE(F3:F62)</f>
        <v>179.70040849049886</v>
      </c>
      <c r="G63" s="21">
        <f t="shared" si="11"/>
        <v>2.1551733914890035E-2</v>
      </c>
      <c r="H63" s="16">
        <f>AVERAGE(H3:H62)</f>
        <v>1340.1979731759513</v>
      </c>
      <c r="I63" s="16">
        <f>AVERAGE(I3:I62)</f>
        <v>1387.3219903671186</v>
      </c>
      <c r="J63" s="21">
        <f>AVERAGE(J3:J62)</f>
        <v>3.4978057893522284E-2</v>
      </c>
      <c r="K63" s="16">
        <f t="shared" ref="K63:L63" si="12">AVERAGE(K3:K62)</f>
        <v>3412.3273072560628</v>
      </c>
      <c r="L63" s="16">
        <f t="shared" si="12"/>
        <v>1.6037060661062042E-3</v>
      </c>
      <c r="M63" s="16">
        <f>AVERAGE(M3:M62)</f>
        <v>1392.3862011993638</v>
      </c>
      <c r="N63" s="16">
        <f t="shared" ref="N63:AK63" si="13">AVERAGE(N3:N62)</f>
        <v>1399.2952571753492</v>
      </c>
      <c r="O63" s="16">
        <f t="shared" si="13"/>
        <v>180.54997657272312</v>
      </c>
      <c r="P63" s="21">
        <f t="shared" si="13"/>
        <v>5.3276962814709202E-3</v>
      </c>
      <c r="Q63" s="21">
        <f t="shared" si="13"/>
        <v>1.0458011948895448E-2</v>
      </c>
      <c r="R63" s="16">
        <f t="shared" si="13"/>
        <v>1390.4512813879021</v>
      </c>
      <c r="S63" s="16">
        <f t="shared" si="13"/>
        <v>1398.5553888145344</v>
      </c>
      <c r="T63" s="16">
        <f t="shared" si="13"/>
        <v>180.00605945074983</v>
      </c>
      <c r="U63" s="21">
        <f t="shared" si="13"/>
        <v>3.8193747333251692E-3</v>
      </c>
      <c r="V63" s="21">
        <f t="shared" si="13"/>
        <v>9.8647053540372627E-3</v>
      </c>
      <c r="W63" s="16">
        <f t="shared" si="13"/>
        <v>1389.7349860756026</v>
      </c>
      <c r="X63" s="16">
        <f t="shared" si="13"/>
        <v>1396.8725387839615</v>
      </c>
      <c r="Y63" s="16">
        <f t="shared" si="13"/>
        <v>180.40291212964544</v>
      </c>
      <c r="Z63" s="21">
        <f t="shared" si="13"/>
        <v>3.3289728158812926E-3</v>
      </c>
      <c r="AA63" s="21">
        <f t="shared" si="13"/>
        <v>8.6503736896484974E-3</v>
      </c>
      <c r="AB63" s="16">
        <f t="shared" si="13"/>
        <v>1389.1150283686834</v>
      </c>
      <c r="AC63" s="16">
        <f t="shared" si="13"/>
        <v>1397.4072925674618</v>
      </c>
      <c r="AD63" s="16">
        <f t="shared" si="13"/>
        <v>180.00991220025574</v>
      </c>
      <c r="AE63" s="21">
        <f t="shared" si="13"/>
        <v>2.91936247518547E-3</v>
      </c>
      <c r="AF63" s="21">
        <f t="shared" si="13"/>
        <v>9.0419562814173429E-3</v>
      </c>
      <c r="AG63" s="16">
        <f t="shared" si="13"/>
        <v>1393.2112112973302</v>
      </c>
      <c r="AH63" s="16">
        <f t="shared" si="13"/>
        <v>1399.9774234973438</v>
      </c>
      <c r="AI63" s="16">
        <f t="shared" si="13"/>
        <v>180.0250915199301</v>
      </c>
      <c r="AJ63" s="21">
        <f t="shared" si="13"/>
        <v>5.9101021289146094E-3</v>
      </c>
      <c r="AK63" s="21">
        <f t="shared" si="13"/>
        <v>1.0920278651615356E-2</v>
      </c>
    </row>
    <row r="64" spans="1:37" x14ac:dyDescent="0.3">
      <c r="F64">
        <f>COUNTIF(F3:F62,"&lt;60")</f>
        <v>0</v>
      </c>
      <c r="G64">
        <f>COUNTIF(G3:G62,"&lt;0,000001")</f>
        <v>2</v>
      </c>
      <c r="K64">
        <f>COUNTIF(K3:K62,"&lt;3600")</f>
        <v>4</v>
      </c>
      <c r="L64">
        <f>COUNTIF(L3:L62,"&lt;0,000001")</f>
        <v>37</v>
      </c>
      <c r="P64">
        <f>COUNTIF(P3:P62,"&lt;0,000001")</f>
        <v>11</v>
      </c>
      <c r="U64">
        <f>COUNTIF(U3:U62,"&lt;0,000001")</f>
        <v>10</v>
      </c>
      <c r="Z64">
        <f>COUNTIF(Z3:Z62,"&lt;0,000001")</f>
        <v>19</v>
      </c>
      <c r="AE64">
        <f>COUNTIF(AE3:AE62,"&lt;0,000001")</f>
        <v>20</v>
      </c>
      <c r="AJ64">
        <f>COUNTIF(AJ3:AJ62,"&lt;0,000001")</f>
        <v>9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K64"/>
  <sheetViews>
    <sheetView zoomScale="40" zoomScaleNormal="4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8" width="14.6640625" bestFit="1" customWidth="1"/>
    <col min="19" max="19" width="14.6640625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4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93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1650.906450608715</v>
      </c>
      <c r="C3">
        <v>1526.389233063129</v>
      </c>
      <c r="D3">
        <v>1671.328183924224</v>
      </c>
      <c r="E3">
        <v>8.6720820156806586E-2</v>
      </c>
      <c r="F3">
        <v>180.00716090202329</v>
      </c>
      <c r="G3" s="13">
        <f>(D3-$B3)/$B3</f>
        <v>1.2370012430431331E-2</v>
      </c>
      <c r="H3">
        <v>1545.6942668597439</v>
      </c>
      <c r="I3">
        <v>1651.436739211322</v>
      </c>
      <c r="J3" s="6">
        <v>6.4030592175196785E-2</v>
      </c>
      <c r="K3">
        <v>3600.007883071899</v>
      </c>
      <c r="L3" s="13">
        <f>(I3-$B3)/$B3</f>
        <v>3.2121057035756922E-4</v>
      </c>
      <c r="M3">
        <v>1654.9856808400291</v>
      </c>
      <c r="N3">
        <v>1662.2075917870341</v>
      </c>
      <c r="O3">
        <v>180.69582909967281</v>
      </c>
      <c r="P3" s="23">
        <f>(M3-$B3)/$B3</f>
        <v>2.4709033209059407E-3</v>
      </c>
      <c r="Q3" s="24">
        <f t="shared" ref="Q3:Q62" si="0">(N3-$B3)/$B3</f>
        <v>6.8454158466412065E-3</v>
      </c>
      <c r="R3">
        <v>1655.1470094782121</v>
      </c>
      <c r="S3">
        <v>1663.5742317796839</v>
      </c>
      <c r="T3">
        <v>180.00090070430889</v>
      </c>
      <c r="U3" s="23">
        <f>(R3-$B3)/$B3</f>
        <v>2.5686245686020403E-3</v>
      </c>
      <c r="V3" s="24">
        <f t="shared" ref="V3:V62" si="1">(S3-$B3)/$B3</f>
        <v>7.6732277387965599E-3</v>
      </c>
      <c r="W3">
        <v>1655.585535570327</v>
      </c>
      <c r="X3">
        <v>1661.979586077618</v>
      </c>
      <c r="Y3">
        <v>180.3437131694867</v>
      </c>
      <c r="Z3" s="23">
        <f t="shared" ref="Z3:AA62" si="2">(W3-$B3)/$B3</f>
        <v>2.8342520315956013E-3</v>
      </c>
      <c r="AA3" s="24">
        <f t="shared" si="2"/>
        <v>6.7073064405437444E-3</v>
      </c>
      <c r="AB3">
        <v>1650.906450608715</v>
      </c>
      <c r="AC3">
        <v>1661.46488505353</v>
      </c>
      <c r="AD3">
        <v>180.002018773288</v>
      </c>
      <c r="AE3" s="23">
        <f t="shared" ref="AE3:AF62" si="3">(AB3-$B3)/$B3</f>
        <v>0</v>
      </c>
      <c r="AF3" s="24">
        <f t="shared" si="3"/>
        <v>6.3955377004687097E-3</v>
      </c>
      <c r="AG3">
        <v>1659.0067588332799</v>
      </c>
      <c r="AH3">
        <v>1664.2852532599579</v>
      </c>
      <c r="AI3">
        <v>180.00200440287591</v>
      </c>
      <c r="AJ3" s="23">
        <f t="shared" ref="AJ3:AK62" si="4">(AG3-$B3)/$B3</f>
        <v>4.906582212201218E-3</v>
      </c>
      <c r="AK3" s="24">
        <f t="shared" si="4"/>
        <v>8.1039132449388495E-3</v>
      </c>
    </row>
    <row r="4" spans="1:37" x14ac:dyDescent="0.3">
      <c r="A4" s="11" t="s">
        <v>18</v>
      </c>
      <c r="B4" s="12">
        <f t="shared" ref="B4:B62" si="5">MIN(D4,I4,M4,R4,W4,AB4,AG4)</f>
        <v>1693.253408163991</v>
      </c>
      <c r="C4">
        <v>1591.0530292292201</v>
      </c>
      <c r="D4">
        <v>1722.1022732383749</v>
      </c>
      <c r="E4">
        <v>7.6098409511253226E-2</v>
      </c>
      <c r="F4">
        <v>180.00759983062741</v>
      </c>
      <c r="G4" s="13">
        <f t="shared" ref="G4:G62" si="6">(D4-$B4)/$B4</f>
        <v>1.7037535513166297E-2</v>
      </c>
      <c r="H4">
        <v>1616.7297550623441</v>
      </c>
      <c r="I4">
        <v>1693.253408163991</v>
      </c>
      <c r="J4" s="6">
        <v>4.5193266839262447E-2</v>
      </c>
      <c r="K4">
        <v>3600.018976926804</v>
      </c>
      <c r="L4" s="13">
        <f t="shared" ref="L4:L62" si="7">(I4-$B4)/$B4</f>
        <v>0</v>
      </c>
      <c r="M4">
        <v>1699.238414811648</v>
      </c>
      <c r="N4">
        <v>1710.0344471425831</v>
      </c>
      <c r="O4">
        <v>180.57295669422021</v>
      </c>
      <c r="P4" s="13">
        <f>(M4-$B4)/$B4</f>
        <v>3.534619578381104E-3</v>
      </c>
      <c r="Q4" s="25">
        <f t="shared" si="0"/>
        <v>9.9105301649963142E-3</v>
      </c>
      <c r="R4">
        <v>1703.7281212687419</v>
      </c>
      <c r="S4">
        <v>1711.118911825688</v>
      </c>
      <c r="T4">
        <v>180.00078400901981</v>
      </c>
      <c r="U4" s="13">
        <f>(R4-$B4)/$B4</f>
        <v>6.1861461812196851E-3</v>
      </c>
      <c r="V4" s="25">
        <f t="shared" si="1"/>
        <v>1.0550992294218185E-2</v>
      </c>
      <c r="W4">
        <v>1699.29547708016</v>
      </c>
      <c r="X4">
        <v>1710.1267188211209</v>
      </c>
      <c r="Y4">
        <v>180.35432174247691</v>
      </c>
      <c r="Z4" s="13">
        <f t="shared" si="2"/>
        <v>3.568319359073647E-3</v>
      </c>
      <c r="AA4" s="25">
        <f t="shared" si="2"/>
        <v>9.9650238858374728E-3</v>
      </c>
      <c r="AB4">
        <v>1701.7335094491079</v>
      </c>
      <c r="AC4">
        <v>1711.045852078855</v>
      </c>
      <c r="AD4">
        <v>180.00151502846271</v>
      </c>
      <c r="AE4" s="13">
        <f t="shared" si="3"/>
        <v>5.008170214942583E-3</v>
      </c>
      <c r="AF4" s="25">
        <f t="shared" si="3"/>
        <v>1.0507844737874439E-2</v>
      </c>
      <c r="AG4">
        <v>1703.7281212687419</v>
      </c>
      <c r="AH4">
        <v>1709.1526753316571</v>
      </c>
      <c r="AI4">
        <v>180.00305852750321</v>
      </c>
      <c r="AJ4" s="13">
        <f t="shared" si="4"/>
        <v>6.1861461812196851E-3</v>
      </c>
      <c r="AK4" s="25">
        <f t="shared" si="4"/>
        <v>9.3897742009601201E-3</v>
      </c>
    </row>
    <row r="5" spans="1:37" x14ac:dyDescent="0.3">
      <c r="A5" s="11" t="s">
        <v>19</v>
      </c>
      <c r="B5" s="12">
        <f t="shared" si="5"/>
        <v>1703.2031364208569</v>
      </c>
      <c r="C5">
        <v>1609.1914576297711</v>
      </c>
      <c r="D5">
        <v>1768.44463472487</v>
      </c>
      <c r="E5">
        <v>9.0052679042380707E-2</v>
      </c>
      <c r="F5">
        <v>180.01385307312009</v>
      </c>
      <c r="G5" s="13">
        <f t="shared" si="6"/>
        <v>3.8305177408910089E-2</v>
      </c>
      <c r="H5">
        <v>1632.048029703202</v>
      </c>
      <c r="I5">
        <v>1703.2031364208569</v>
      </c>
      <c r="J5" s="6">
        <v>4.1777228561932257E-2</v>
      </c>
      <c r="K5">
        <v>3600.009418964386</v>
      </c>
      <c r="L5" s="13">
        <f t="shared" si="7"/>
        <v>0</v>
      </c>
      <c r="M5">
        <v>1710.2120350690161</v>
      </c>
      <c r="N5">
        <v>1740.126602466413</v>
      </c>
      <c r="O5">
        <v>180.40041127079169</v>
      </c>
      <c r="P5" s="13">
        <f t="shared" ref="P5:P62" si="8">(M5-$B5)/$B5</f>
        <v>4.1151278425237085E-3</v>
      </c>
      <c r="Q5" s="25">
        <f t="shared" si="0"/>
        <v>2.1678838686938873E-2</v>
      </c>
      <c r="R5">
        <v>1709.8971603326131</v>
      </c>
      <c r="S5">
        <v>1743.085902863447</v>
      </c>
      <c r="T5">
        <v>180.0017706669052</v>
      </c>
      <c r="U5" s="13">
        <f t="shared" ref="U5:U62" si="9">(R5-$B5)/$B5</f>
        <v>3.9302557449624733E-3</v>
      </c>
      <c r="V5" s="25">
        <f t="shared" si="1"/>
        <v>2.3416329849180805E-2</v>
      </c>
      <c r="W5">
        <v>1704.2528652344561</v>
      </c>
      <c r="X5">
        <v>1730.4812299821249</v>
      </c>
      <c r="Y5">
        <v>180.63581412931671</v>
      </c>
      <c r="Z5" s="13">
        <f t="shared" si="2"/>
        <v>6.1632625677583654E-4</v>
      </c>
      <c r="AA5" s="25">
        <f t="shared" si="2"/>
        <v>1.6015760526715946E-2</v>
      </c>
      <c r="AB5">
        <v>1703.416272170645</v>
      </c>
      <c r="AC5">
        <v>1728.689618589488</v>
      </c>
      <c r="AD5">
        <v>180.00073835620421</v>
      </c>
      <c r="AE5" s="13">
        <f t="shared" si="3"/>
        <v>1.2513818535818774E-4</v>
      </c>
      <c r="AF5" s="25">
        <f t="shared" si="3"/>
        <v>1.4963853473279059E-2</v>
      </c>
      <c r="AG5">
        <v>1716.913025109041</v>
      </c>
      <c r="AH5">
        <v>1736.3045327550169</v>
      </c>
      <c r="AI5">
        <v>180.001075433474</v>
      </c>
      <c r="AJ5" s="13">
        <f t="shared" si="4"/>
        <v>8.0494736035974287E-3</v>
      </c>
      <c r="AK5" s="25">
        <f t="shared" si="4"/>
        <v>1.9434790616766871E-2</v>
      </c>
    </row>
    <row r="6" spans="1:37" x14ac:dyDescent="0.3">
      <c r="A6" s="11" t="s">
        <v>20</v>
      </c>
      <c r="B6" s="12">
        <f t="shared" si="5"/>
        <v>1337.863443873252</v>
      </c>
      <c r="C6">
        <v>1239.1900110385841</v>
      </c>
      <c r="D6">
        <v>1372.7840322551781</v>
      </c>
      <c r="E6">
        <v>9.7316124078984378E-2</v>
      </c>
      <c r="F6">
        <v>181.03802609443659</v>
      </c>
      <c r="G6" s="13">
        <f t="shared" si="6"/>
        <v>2.6101758398321597E-2</v>
      </c>
      <c r="H6">
        <v>1261.870613767949</v>
      </c>
      <c r="I6">
        <v>1337.863443873252</v>
      </c>
      <c r="J6" s="6">
        <v>5.680163431724744E-2</v>
      </c>
      <c r="K6">
        <v>3600.0074889659882</v>
      </c>
      <c r="L6" s="13">
        <f t="shared" si="7"/>
        <v>0</v>
      </c>
      <c r="M6">
        <v>1358.1685721373069</v>
      </c>
      <c r="N6">
        <v>1364.3095261047131</v>
      </c>
      <c r="O6">
        <v>180.88254344499441</v>
      </c>
      <c r="P6" s="13">
        <f t="shared" si="8"/>
        <v>1.5177280130526251E-2</v>
      </c>
      <c r="Q6" s="25">
        <f t="shared" si="0"/>
        <v>1.9767400292287667E-2</v>
      </c>
      <c r="R6">
        <v>1354.2561195063331</v>
      </c>
      <c r="S6">
        <v>1363.861974508279</v>
      </c>
      <c r="T6">
        <v>180.00080646889981</v>
      </c>
      <c r="U6" s="13">
        <f t="shared" si="9"/>
        <v>1.22528765608713E-2</v>
      </c>
      <c r="V6" s="25">
        <f t="shared" si="1"/>
        <v>1.9432873178564916E-2</v>
      </c>
      <c r="W6">
        <v>1344.763758480769</v>
      </c>
      <c r="X6">
        <v>1359.3323038023991</v>
      </c>
      <c r="Y6">
        <v>180.3540971471113</v>
      </c>
      <c r="Z6" s="13">
        <f t="shared" si="2"/>
        <v>5.1577122008355774E-3</v>
      </c>
      <c r="AA6" s="25">
        <f t="shared" si="2"/>
        <v>1.6047123514334599E-2</v>
      </c>
      <c r="AB6">
        <v>1344.398141463302</v>
      </c>
      <c r="AC6">
        <v>1362.0710764718499</v>
      </c>
      <c r="AD6">
        <v>180.00108847158259</v>
      </c>
      <c r="AE6" s="13">
        <f t="shared" si="3"/>
        <v>4.8844279436557085E-3</v>
      </c>
      <c r="AF6" s="25">
        <f t="shared" si="3"/>
        <v>1.8094247742142001E-2</v>
      </c>
      <c r="AG6">
        <v>1347.1747855347701</v>
      </c>
      <c r="AH6">
        <v>1361.707481384577</v>
      </c>
      <c r="AI6">
        <v>180.00245347460731</v>
      </c>
      <c r="AJ6" s="13">
        <f t="shared" si="4"/>
        <v>6.9598595463232103E-3</v>
      </c>
      <c r="AK6" s="25">
        <f t="shared" si="4"/>
        <v>1.782247479779708E-2</v>
      </c>
    </row>
    <row r="7" spans="1:37" x14ac:dyDescent="0.3">
      <c r="A7" s="11" t="s">
        <v>21</v>
      </c>
      <c r="B7" s="12">
        <f t="shared" si="5"/>
        <v>1566.65876207118</v>
      </c>
      <c r="C7">
        <v>1459.98060513065</v>
      </c>
      <c r="D7">
        <v>1598.694214681969</v>
      </c>
      <c r="E7">
        <v>8.6766817742511729E-2</v>
      </c>
      <c r="F7">
        <v>180.06830096244809</v>
      </c>
      <c r="G7" s="13">
        <f t="shared" si="6"/>
        <v>2.0448264412370784E-2</v>
      </c>
      <c r="H7">
        <v>1484.463586151531</v>
      </c>
      <c r="I7">
        <v>1580.9787431365339</v>
      </c>
      <c r="J7" s="6">
        <v>6.1047725912825528E-2</v>
      </c>
      <c r="K7">
        <v>3600.0082910060878</v>
      </c>
      <c r="L7" s="13">
        <f t="shared" si="7"/>
        <v>9.1404595640357245E-3</v>
      </c>
      <c r="M7">
        <v>1577.7688761774241</v>
      </c>
      <c r="N7">
        <v>1587.682954382853</v>
      </c>
      <c r="O7">
        <v>180.43725806190631</v>
      </c>
      <c r="P7" s="13">
        <f t="shared" si="8"/>
        <v>7.0915979760366437E-3</v>
      </c>
      <c r="Q7" s="25">
        <f t="shared" si="0"/>
        <v>1.3419764929459338E-2</v>
      </c>
      <c r="R7">
        <v>1580.099385602163</v>
      </c>
      <c r="S7">
        <v>1588.3141417938871</v>
      </c>
      <c r="T7">
        <v>180.00085055369419</v>
      </c>
      <c r="U7" s="13">
        <f t="shared" si="9"/>
        <v>8.5791646888145456E-3</v>
      </c>
      <c r="V7" s="25">
        <f t="shared" si="1"/>
        <v>1.3822652543734435E-2</v>
      </c>
      <c r="W7">
        <v>1572.4051780489949</v>
      </c>
      <c r="X7">
        <v>1582.5419376541081</v>
      </c>
      <c r="Y7">
        <v>180.39250376077831</v>
      </c>
      <c r="Z7" s="13">
        <f t="shared" si="2"/>
        <v>3.6679435987821019E-3</v>
      </c>
      <c r="AA7" s="25">
        <f t="shared" si="2"/>
        <v>1.0138248332987283E-2</v>
      </c>
      <c r="AB7">
        <v>1566.65876207118</v>
      </c>
      <c r="AC7">
        <v>1585.065146914955</v>
      </c>
      <c r="AD7">
        <v>180.00144604408419</v>
      </c>
      <c r="AE7" s="13">
        <f t="shared" si="3"/>
        <v>0</v>
      </c>
      <c r="AF7" s="25">
        <f t="shared" si="3"/>
        <v>1.1748815561750694E-2</v>
      </c>
      <c r="AG7">
        <v>1580.8915332938741</v>
      </c>
      <c r="AH7">
        <v>1588.244533583777</v>
      </c>
      <c r="AI7">
        <v>180.0034956463613</v>
      </c>
      <c r="AJ7" s="13">
        <f t="shared" si="4"/>
        <v>9.0847934261560643E-3</v>
      </c>
      <c r="AK7" s="25">
        <f t="shared" si="4"/>
        <v>1.377822154714773E-2</v>
      </c>
    </row>
    <row r="8" spans="1:37" x14ac:dyDescent="0.3">
      <c r="A8" s="11" t="s">
        <v>22</v>
      </c>
      <c r="B8" s="12">
        <f t="shared" si="5"/>
        <v>1801.446050457082</v>
      </c>
      <c r="C8">
        <v>1760.9453555536829</v>
      </c>
      <c r="D8">
        <v>1836.174654606391</v>
      </c>
      <c r="E8">
        <v>4.0970666305615813E-2</v>
      </c>
      <c r="F8">
        <v>180.01732301712039</v>
      </c>
      <c r="G8" s="13">
        <f t="shared" si="6"/>
        <v>1.9278181625532007E-2</v>
      </c>
      <c r="H8">
        <v>1781.550713649239</v>
      </c>
      <c r="I8">
        <v>1803.7341618859621</v>
      </c>
      <c r="J8" s="6">
        <v>1.229862399098045E-2</v>
      </c>
      <c r="K8">
        <v>3600.0096380710602</v>
      </c>
      <c r="L8" s="13">
        <f t="shared" si="7"/>
        <v>1.2701526244982275E-3</v>
      </c>
      <c r="M8">
        <v>1805.5204886546401</v>
      </c>
      <c r="N8">
        <v>1820.653997175295</v>
      </c>
      <c r="O8">
        <v>180.43038126098691</v>
      </c>
      <c r="P8" s="13">
        <f t="shared" si="8"/>
        <v>2.2617597660081067E-3</v>
      </c>
      <c r="Q8" s="25">
        <f t="shared" si="0"/>
        <v>1.0662515656985292E-2</v>
      </c>
      <c r="R8">
        <v>1808.8272190401681</v>
      </c>
      <c r="S8">
        <v>1814.066467255421</v>
      </c>
      <c r="T8">
        <v>180.0007646149956</v>
      </c>
      <c r="U8" s="13">
        <f t="shared" si="9"/>
        <v>4.0973575540678604E-3</v>
      </c>
      <c r="V8" s="25">
        <f t="shared" si="1"/>
        <v>7.0057145453436024E-3</v>
      </c>
      <c r="W8">
        <v>1801.446050457082</v>
      </c>
      <c r="X8">
        <v>1812.7346718657859</v>
      </c>
      <c r="Y8">
        <v>180.43682525190519</v>
      </c>
      <c r="Z8" s="13">
        <f t="shared" si="2"/>
        <v>0</v>
      </c>
      <c r="AA8" s="25">
        <f t="shared" si="2"/>
        <v>6.2664221367271069E-3</v>
      </c>
      <c r="AB8">
        <v>1801.446050457082</v>
      </c>
      <c r="AC8">
        <v>1818.0868923982271</v>
      </c>
      <c r="AD8">
        <v>180.00076936769759</v>
      </c>
      <c r="AE8" s="13">
        <f t="shared" si="3"/>
        <v>0</v>
      </c>
      <c r="AF8" s="25">
        <f t="shared" si="3"/>
        <v>9.2374911460283444E-3</v>
      </c>
      <c r="AG8">
        <v>1805.397586847221</v>
      </c>
      <c r="AH8">
        <v>1820.7406626127549</v>
      </c>
      <c r="AI8">
        <v>180.00094453319909</v>
      </c>
      <c r="AJ8" s="13">
        <f t="shared" si="4"/>
        <v>2.193535792612996E-3</v>
      </c>
      <c r="AK8" s="25">
        <f t="shared" si="4"/>
        <v>1.0710624473476328E-2</v>
      </c>
    </row>
    <row r="9" spans="1:37" x14ac:dyDescent="0.3">
      <c r="A9" s="11" t="s">
        <v>23</v>
      </c>
      <c r="B9" s="12">
        <f t="shared" si="5"/>
        <v>1636.3024662503281</v>
      </c>
      <c r="C9">
        <v>1565.341339967616</v>
      </c>
      <c r="D9">
        <v>1666.29330523267</v>
      </c>
      <c r="E9">
        <v>6.0584751164776192E-2</v>
      </c>
      <c r="F9">
        <v>180.00819396972659</v>
      </c>
      <c r="G9" s="13">
        <f t="shared" si="6"/>
        <v>1.8328420081812593E-2</v>
      </c>
      <c r="H9">
        <v>1579.965135621278</v>
      </c>
      <c r="I9">
        <v>1649.479113202123</v>
      </c>
      <c r="J9" s="6">
        <v>4.2142987458566157E-2</v>
      </c>
      <c r="K9">
        <v>3600.0082399845119</v>
      </c>
      <c r="L9" s="13">
        <f t="shared" si="7"/>
        <v>8.0526963831998206E-3</v>
      </c>
      <c r="M9">
        <v>1638.738016391155</v>
      </c>
      <c r="N9">
        <v>1650.7941517680631</v>
      </c>
      <c r="O9">
        <v>180.9676898278878</v>
      </c>
      <c r="P9" s="13">
        <f t="shared" si="8"/>
        <v>1.488447393474985E-3</v>
      </c>
      <c r="Q9" s="25">
        <f t="shared" si="0"/>
        <v>8.8563611047678108E-3</v>
      </c>
      <c r="R9">
        <v>1639.7345388114029</v>
      </c>
      <c r="S9">
        <v>1655.71421761944</v>
      </c>
      <c r="T9">
        <v>180.00068579722429</v>
      </c>
      <c r="U9" s="13">
        <f t="shared" si="9"/>
        <v>2.0974560827617763E-3</v>
      </c>
      <c r="V9" s="25">
        <f t="shared" si="1"/>
        <v>1.186318041406792E-2</v>
      </c>
      <c r="W9">
        <v>1636.3024662503281</v>
      </c>
      <c r="X9">
        <v>1642.119052536402</v>
      </c>
      <c r="Y9">
        <v>180.36941168510819</v>
      </c>
      <c r="Z9" s="13">
        <f t="shared" si="2"/>
        <v>0</v>
      </c>
      <c r="AA9" s="25">
        <f t="shared" si="2"/>
        <v>3.5547133895134802E-3</v>
      </c>
      <c r="AB9">
        <v>1636.3024662503281</v>
      </c>
      <c r="AC9">
        <v>1649.180371655704</v>
      </c>
      <c r="AD9">
        <v>180.00091984948381</v>
      </c>
      <c r="AE9" s="13">
        <f t="shared" si="3"/>
        <v>0</v>
      </c>
      <c r="AF9" s="25">
        <f t="shared" si="3"/>
        <v>7.8701252800078766E-3</v>
      </c>
      <c r="AG9">
        <v>1641.0666707087139</v>
      </c>
      <c r="AH9">
        <v>1655.6446791521671</v>
      </c>
      <c r="AI9">
        <v>180.00118455383929</v>
      </c>
      <c r="AJ9" s="13">
        <f t="shared" si="4"/>
        <v>2.911567119557834E-3</v>
      </c>
      <c r="AK9" s="25">
        <f t="shared" si="4"/>
        <v>1.1820683095444286E-2</v>
      </c>
    </row>
    <row r="10" spans="1:37" x14ac:dyDescent="0.3">
      <c r="A10" s="11" t="s">
        <v>24</v>
      </c>
      <c r="B10" s="12">
        <f t="shared" si="5"/>
        <v>1774.2601155118109</v>
      </c>
      <c r="C10">
        <v>1661.54485244175</v>
      </c>
      <c r="D10">
        <v>1820.396670995968</v>
      </c>
      <c r="E10">
        <v>8.7262200093624676E-2</v>
      </c>
      <c r="F10">
        <v>182.40797019004819</v>
      </c>
      <c r="G10" s="13">
        <f t="shared" si="6"/>
        <v>2.6003264730351156E-2</v>
      </c>
      <c r="H10">
        <v>1686.34170854339</v>
      </c>
      <c r="I10">
        <v>1782.90435169084</v>
      </c>
      <c r="J10" s="6">
        <v>5.4160304817178297E-2</v>
      </c>
      <c r="K10">
        <v>3600.0080320835109</v>
      </c>
      <c r="L10" s="13">
        <f t="shared" si="7"/>
        <v>4.8720230497519617E-3</v>
      </c>
      <c r="M10">
        <v>1774.5997244812049</v>
      </c>
      <c r="N10">
        <v>1786.570402736889</v>
      </c>
      <c r="O10">
        <v>180.95951228290801</v>
      </c>
      <c r="P10" s="13">
        <f t="shared" si="8"/>
        <v>1.9140878297659082E-4</v>
      </c>
      <c r="Q10" s="25">
        <f t="shared" si="0"/>
        <v>6.9382652055654465E-3</v>
      </c>
      <c r="R10">
        <v>1776.100138793242</v>
      </c>
      <c r="S10">
        <v>1784.7227806634919</v>
      </c>
      <c r="T10">
        <v>180.00079021330461</v>
      </c>
      <c r="U10" s="13">
        <f t="shared" si="9"/>
        <v>1.0370651210294931E-3</v>
      </c>
      <c r="V10" s="25">
        <f t="shared" si="1"/>
        <v>5.8969172897531362E-3</v>
      </c>
      <c r="W10">
        <v>1774.2601155118109</v>
      </c>
      <c r="X10">
        <v>1782.930763620433</v>
      </c>
      <c r="Y10">
        <v>180.36552330236881</v>
      </c>
      <c r="Z10" s="13">
        <f t="shared" si="2"/>
        <v>0</v>
      </c>
      <c r="AA10" s="25">
        <f t="shared" si="2"/>
        <v>4.8869092151806294E-3</v>
      </c>
      <c r="AB10">
        <v>1776.0284105229159</v>
      </c>
      <c r="AC10">
        <v>1784.8988244339939</v>
      </c>
      <c r="AD10">
        <v>180.0009587105946</v>
      </c>
      <c r="AE10" s="13">
        <f t="shared" si="3"/>
        <v>9.9663797638539623E-4</v>
      </c>
      <c r="AF10" s="25">
        <f t="shared" si="3"/>
        <v>5.9961382376642813E-3</v>
      </c>
      <c r="AG10">
        <v>1775.122570144373</v>
      </c>
      <c r="AH10">
        <v>1784.8934810157721</v>
      </c>
      <c r="AI10">
        <v>180.00219392823061</v>
      </c>
      <c r="AJ10" s="13">
        <f t="shared" si="4"/>
        <v>4.8609255487505626E-4</v>
      </c>
      <c r="AK10" s="25">
        <f t="shared" si="4"/>
        <v>5.9931266058437047E-3</v>
      </c>
    </row>
    <row r="11" spans="1:37" x14ac:dyDescent="0.3">
      <c r="A11" s="11" t="s">
        <v>25</v>
      </c>
      <c r="B11" s="12">
        <f t="shared" si="5"/>
        <v>1747.964791903833</v>
      </c>
      <c r="C11">
        <v>1685.105650237567</v>
      </c>
      <c r="D11">
        <v>1749.928091783368</v>
      </c>
      <c r="E11">
        <v>3.7042917277669549E-2</v>
      </c>
      <c r="F11">
        <v>180.0155029296875</v>
      </c>
      <c r="G11" s="13">
        <f t="shared" si="6"/>
        <v>1.1231918907226234E-3</v>
      </c>
      <c r="H11">
        <v>1709.1382445763461</v>
      </c>
      <c r="I11">
        <v>1747.964791903833</v>
      </c>
      <c r="J11" s="6">
        <v>2.221243099822261E-2</v>
      </c>
      <c r="K11">
        <v>3600.005824804306</v>
      </c>
      <c r="L11" s="13">
        <f t="shared" si="7"/>
        <v>0</v>
      </c>
      <c r="M11">
        <v>1749.8950267889891</v>
      </c>
      <c r="N11">
        <v>1755.186209460574</v>
      </c>
      <c r="O11">
        <v>180.4301819546032</v>
      </c>
      <c r="P11" s="13">
        <f t="shared" si="8"/>
        <v>1.1042756090377198E-3</v>
      </c>
      <c r="Q11" s="25">
        <f t="shared" si="0"/>
        <v>4.1313289547872736E-3</v>
      </c>
      <c r="R11">
        <v>1748.6267835448459</v>
      </c>
      <c r="S11">
        <v>1756.769770268709</v>
      </c>
      <c r="T11">
        <v>180.00070591660909</v>
      </c>
      <c r="U11" s="13">
        <f t="shared" si="9"/>
        <v>3.7872138162000621E-4</v>
      </c>
      <c r="V11" s="25">
        <f t="shared" si="1"/>
        <v>5.0372744380542409E-3</v>
      </c>
      <c r="W11">
        <v>1751.3317587026111</v>
      </c>
      <c r="X11">
        <v>1764.8587235098851</v>
      </c>
      <c r="Y11">
        <v>180.49770384790611</v>
      </c>
      <c r="Z11" s="13">
        <f t="shared" si="2"/>
        <v>1.9262211769785651E-3</v>
      </c>
      <c r="AA11" s="25">
        <f t="shared" si="2"/>
        <v>9.6649152684887361E-3</v>
      </c>
      <c r="AB11">
        <v>1749.5493560603149</v>
      </c>
      <c r="AC11">
        <v>1761.2470035343749</v>
      </c>
      <c r="AD11">
        <v>180.0008950626827</v>
      </c>
      <c r="AE11" s="13">
        <f t="shared" si="3"/>
        <v>9.0651949273881692E-4</v>
      </c>
      <c r="AF11" s="25">
        <f t="shared" si="3"/>
        <v>7.5986722913768462E-3</v>
      </c>
      <c r="AG11">
        <v>1754.143147003452</v>
      </c>
      <c r="AH11">
        <v>1763.170903665854</v>
      </c>
      <c r="AI11">
        <v>180.0009580393322</v>
      </c>
      <c r="AJ11" s="13">
        <f t="shared" si="4"/>
        <v>3.534599282683334E-3</v>
      </c>
      <c r="AK11" s="25">
        <f t="shared" si="4"/>
        <v>8.6993238264593126E-3</v>
      </c>
    </row>
    <row r="12" spans="1:37" x14ac:dyDescent="0.3">
      <c r="A12" s="11" t="s">
        <v>26</v>
      </c>
      <c r="B12" s="12">
        <f t="shared" si="5"/>
        <v>1697.0348841179391</v>
      </c>
      <c r="C12">
        <v>1607.561342675973</v>
      </c>
      <c r="D12">
        <v>1740.4983428126329</v>
      </c>
      <c r="E12">
        <v>7.6378699632562816E-2</v>
      </c>
      <c r="F12">
        <v>181.55830788612371</v>
      </c>
      <c r="G12" s="13">
        <f t="shared" si="6"/>
        <v>2.5611411469178284E-2</v>
      </c>
      <c r="H12">
        <v>1629.0022583587649</v>
      </c>
      <c r="I12">
        <v>1697.0348841179391</v>
      </c>
      <c r="J12" s="6">
        <v>4.0089114487787653E-2</v>
      </c>
      <c r="K12">
        <v>3600.0069830417629</v>
      </c>
      <c r="L12" s="13">
        <f t="shared" si="7"/>
        <v>0</v>
      </c>
      <c r="M12">
        <v>1709.836554275865</v>
      </c>
      <c r="N12">
        <v>1715.0641853964471</v>
      </c>
      <c r="O12">
        <v>180.94579354969321</v>
      </c>
      <c r="P12" s="13">
        <f t="shared" si="8"/>
        <v>7.5435515661657878E-3</v>
      </c>
      <c r="Q12" s="25">
        <f t="shared" si="0"/>
        <v>1.0624001573119705E-2</v>
      </c>
      <c r="R12">
        <v>1708.4804532985131</v>
      </c>
      <c r="S12">
        <v>1712.470538315122</v>
      </c>
      <c r="T12">
        <v>180.00055652059379</v>
      </c>
      <c r="U12" s="13">
        <f t="shared" si="9"/>
        <v>6.74445132960424E-3</v>
      </c>
      <c r="V12" s="25">
        <f t="shared" si="1"/>
        <v>9.0956611096452578E-3</v>
      </c>
      <c r="W12">
        <v>1709.0365582780171</v>
      </c>
      <c r="X12">
        <v>1716.8903517349031</v>
      </c>
      <c r="Y12">
        <v>180.37343726052211</v>
      </c>
      <c r="Z12" s="13">
        <f t="shared" si="2"/>
        <v>7.0721434617509607E-3</v>
      </c>
      <c r="AA12" s="25">
        <f t="shared" si="2"/>
        <v>1.1700093971423693E-2</v>
      </c>
      <c r="AB12">
        <v>1707.7183819528229</v>
      </c>
      <c r="AC12">
        <v>1717.986043844877</v>
      </c>
      <c r="AD12">
        <v>180.00075311759721</v>
      </c>
      <c r="AE12" s="13">
        <f t="shared" si="3"/>
        <v>6.295390822467834E-3</v>
      </c>
      <c r="AF12" s="25">
        <f t="shared" si="3"/>
        <v>1.2345744877146488E-2</v>
      </c>
      <c r="AG12">
        <v>1704.231209431041</v>
      </c>
      <c r="AH12">
        <v>1711.0707726718219</v>
      </c>
      <c r="AI12">
        <v>180.00098443711181</v>
      </c>
      <c r="AJ12" s="13">
        <f t="shared" si="4"/>
        <v>4.2405288073039558E-3</v>
      </c>
      <c r="AK12" s="25">
        <f t="shared" si="4"/>
        <v>8.2708308976089297E-3</v>
      </c>
    </row>
    <row r="13" spans="1:37" x14ac:dyDescent="0.3">
      <c r="A13" s="11" t="s">
        <v>27</v>
      </c>
      <c r="B13" s="12">
        <f t="shared" si="5"/>
        <v>1299.6574367987739</v>
      </c>
      <c r="C13">
        <v>1195.170541106547</v>
      </c>
      <c r="D13">
        <v>1321.678429283475</v>
      </c>
      <c r="E13">
        <v>9.5717600721917775E-2</v>
      </c>
      <c r="F13">
        <v>183.12265205383301</v>
      </c>
      <c r="G13" s="13">
        <f t="shared" si="6"/>
        <v>1.6943689822559446E-2</v>
      </c>
      <c r="H13">
        <v>1221.1265310007359</v>
      </c>
      <c r="I13">
        <v>1308.8596972329781</v>
      </c>
      <c r="J13" s="6">
        <v>6.7030229762376714E-2</v>
      </c>
      <c r="K13">
        <v>3600.0077059268951</v>
      </c>
      <c r="L13" s="13">
        <f t="shared" si="7"/>
        <v>7.0805276634053147E-3</v>
      </c>
      <c r="M13">
        <v>1300.6722806581511</v>
      </c>
      <c r="N13">
        <v>1311.756869493149</v>
      </c>
      <c r="O13">
        <v>181.54002721369031</v>
      </c>
      <c r="P13" s="13">
        <f t="shared" si="8"/>
        <v>7.808548857896313E-4</v>
      </c>
      <c r="Q13" s="25">
        <f t="shared" si="0"/>
        <v>9.3097091216417498E-3</v>
      </c>
      <c r="R13">
        <v>1301.0251195830381</v>
      </c>
      <c r="S13">
        <v>1314.296477558926</v>
      </c>
      <c r="T13">
        <v>180.00092354511139</v>
      </c>
      <c r="U13" s="13">
        <f t="shared" si="9"/>
        <v>1.0523409827384537E-3</v>
      </c>
      <c r="V13" s="25">
        <f t="shared" si="1"/>
        <v>1.126376870216657E-2</v>
      </c>
      <c r="W13">
        <v>1299.6574367987739</v>
      </c>
      <c r="X13">
        <v>1306.7144564003479</v>
      </c>
      <c r="Y13">
        <v>180.3947148279054</v>
      </c>
      <c r="Z13" s="13">
        <f t="shared" si="2"/>
        <v>0</v>
      </c>
      <c r="AA13" s="25">
        <f t="shared" si="2"/>
        <v>5.429907452348632E-3</v>
      </c>
      <c r="AB13">
        <v>1300.1794131321849</v>
      </c>
      <c r="AC13">
        <v>1309.3363848415711</v>
      </c>
      <c r="AD13">
        <v>180.00131818960651</v>
      </c>
      <c r="AE13" s="13">
        <f t="shared" si="3"/>
        <v>4.0162608902286713E-4</v>
      </c>
      <c r="AF13" s="25">
        <f t="shared" si="3"/>
        <v>7.4473070893493962E-3</v>
      </c>
      <c r="AG13">
        <v>1303.3058298729561</v>
      </c>
      <c r="AH13">
        <v>1312.6467051398929</v>
      </c>
      <c r="AI13">
        <v>180.00273717697709</v>
      </c>
      <c r="AJ13" s="13">
        <f t="shared" si="4"/>
        <v>2.80719593554488E-3</v>
      </c>
      <c r="AK13" s="25">
        <f t="shared" si="4"/>
        <v>9.9943784980088685E-3</v>
      </c>
    </row>
    <row r="14" spans="1:37" x14ac:dyDescent="0.3">
      <c r="A14" s="11" t="s">
        <v>28</v>
      </c>
      <c r="B14" s="12">
        <f t="shared" si="5"/>
        <v>1333.616099084448</v>
      </c>
      <c r="C14">
        <v>1269.7607209069581</v>
      </c>
      <c r="D14">
        <v>1346.1887282981329</v>
      </c>
      <c r="E14">
        <v>5.6773620061279013E-2</v>
      </c>
      <c r="F14">
        <v>180.07058000564581</v>
      </c>
      <c r="G14" s="13">
        <f t="shared" si="6"/>
        <v>9.4274725854885961E-3</v>
      </c>
      <c r="H14">
        <v>1290.092737385442</v>
      </c>
      <c r="I14">
        <v>1333.616099084448</v>
      </c>
      <c r="J14" s="6">
        <v>3.2635600101771467E-2</v>
      </c>
      <c r="K14">
        <v>3600.0365538597111</v>
      </c>
      <c r="L14" s="13">
        <f t="shared" si="7"/>
        <v>0</v>
      </c>
      <c r="M14">
        <v>1339.8252941122551</v>
      </c>
      <c r="N14">
        <v>1343.8397972401001</v>
      </c>
      <c r="O14">
        <v>180.4677997247083</v>
      </c>
      <c r="P14" s="13">
        <f t="shared" si="8"/>
        <v>4.6559088721782483E-3</v>
      </c>
      <c r="Q14" s="25">
        <f t="shared" si="0"/>
        <v>7.6661478237034109E-3</v>
      </c>
      <c r="R14">
        <v>1344.237473943431</v>
      </c>
      <c r="S14">
        <v>1345.5856279858631</v>
      </c>
      <c r="T14">
        <v>180.00092823681189</v>
      </c>
      <c r="U14" s="13">
        <f t="shared" si="9"/>
        <v>7.964342111852719E-3</v>
      </c>
      <c r="V14" s="25">
        <f t="shared" si="1"/>
        <v>8.9752432575104357E-3</v>
      </c>
      <c r="W14">
        <v>1339.8715254443371</v>
      </c>
      <c r="X14">
        <v>1343.487784873575</v>
      </c>
      <c r="Y14">
        <v>180.37854456236821</v>
      </c>
      <c r="Z14" s="13">
        <f t="shared" si="2"/>
        <v>4.6905750194403831E-3</v>
      </c>
      <c r="AA14" s="25">
        <f t="shared" si="2"/>
        <v>7.4021945265238679E-3</v>
      </c>
      <c r="AB14">
        <v>1335.506801563273</v>
      </c>
      <c r="AC14">
        <v>1342.7835106507021</v>
      </c>
      <c r="AD14">
        <v>180.0006814477965</v>
      </c>
      <c r="AE14" s="13">
        <f t="shared" si="3"/>
        <v>1.4177261958092794E-3</v>
      </c>
      <c r="AF14" s="25">
        <f t="shared" si="3"/>
        <v>6.8741008544720089E-3</v>
      </c>
      <c r="AG14">
        <v>1340.464659003407</v>
      </c>
      <c r="AH14">
        <v>1344.8102788623789</v>
      </c>
      <c r="AI14">
        <v>180.09762851893899</v>
      </c>
      <c r="AJ14" s="13">
        <f t="shared" si="4"/>
        <v>5.1353308674517272E-3</v>
      </c>
      <c r="AK14" s="25">
        <f t="shared" si="4"/>
        <v>8.3938547124737944E-3</v>
      </c>
    </row>
    <row r="15" spans="1:37" x14ac:dyDescent="0.3">
      <c r="A15" s="11" t="s">
        <v>29</v>
      </c>
      <c r="B15" s="12">
        <f t="shared" si="5"/>
        <v>1576.1316947806031</v>
      </c>
      <c r="C15">
        <v>1473.1497261470349</v>
      </c>
      <c r="D15">
        <v>1604.9746757413129</v>
      </c>
      <c r="E15">
        <v>8.2135220939476339E-2</v>
      </c>
      <c r="F15">
        <v>180.01164698600769</v>
      </c>
      <c r="G15" s="13">
        <f t="shared" si="6"/>
        <v>1.8299854673454029E-2</v>
      </c>
      <c r="H15">
        <v>1497.2282210043859</v>
      </c>
      <c r="I15">
        <v>1580.334092412987</v>
      </c>
      <c r="J15" s="6">
        <v>5.25875331093483E-2</v>
      </c>
      <c r="K15">
        <v>3600.0077800750728</v>
      </c>
      <c r="L15" s="13">
        <f t="shared" si="7"/>
        <v>2.6662731587089464E-3</v>
      </c>
      <c r="M15">
        <v>1582.840742471562</v>
      </c>
      <c r="N15">
        <v>1587.175100189718</v>
      </c>
      <c r="O15">
        <v>180.40200076459439</v>
      </c>
      <c r="P15" s="13">
        <f t="shared" si="8"/>
        <v>4.2566542587627902E-3</v>
      </c>
      <c r="Q15" s="25">
        <f t="shared" si="0"/>
        <v>7.0066514401591149E-3</v>
      </c>
      <c r="R15">
        <v>1576.1316947806031</v>
      </c>
      <c r="S15">
        <v>1586.0382895200271</v>
      </c>
      <c r="T15">
        <v>180.0007590765716</v>
      </c>
      <c r="U15" s="13">
        <f t="shared" si="9"/>
        <v>0</v>
      </c>
      <c r="V15" s="25">
        <f t="shared" si="1"/>
        <v>6.285385144039631E-3</v>
      </c>
      <c r="W15">
        <v>1579.2727821879921</v>
      </c>
      <c r="X15">
        <v>1591.9141129807269</v>
      </c>
      <c r="Y15">
        <v>180.35020903079999</v>
      </c>
      <c r="Z15" s="13">
        <f t="shared" si="2"/>
        <v>1.9929092332771473E-3</v>
      </c>
      <c r="AA15" s="25">
        <f t="shared" si="2"/>
        <v>1.001338800075381E-2</v>
      </c>
      <c r="AB15">
        <v>1579.07378857395</v>
      </c>
      <c r="AC15">
        <v>1586.106502939934</v>
      </c>
      <c r="AD15">
        <v>180.00159760519159</v>
      </c>
      <c r="AE15" s="13">
        <f t="shared" si="3"/>
        <v>1.8666547999064401E-3</v>
      </c>
      <c r="AF15" s="25">
        <f t="shared" si="3"/>
        <v>6.3286641543741015E-3</v>
      </c>
      <c r="AG15">
        <v>1581.0256260191909</v>
      </c>
      <c r="AH15">
        <v>1588.5282737603579</v>
      </c>
      <c r="AI15">
        <v>180.002620336879</v>
      </c>
      <c r="AJ15" s="13">
        <f t="shared" si="4"/>
        <v>3.1050268545415199E-3</v>
      </c>
      <c r="AK15" s="25">
        <f t="shared" si="4"/>
        <v>7.8651923699056426E-3</v>
      </c>
    </row>
    <row r="16" spans="1:37" x14ac:dyDescent="0.3">
      <c r="A16" s="11" t="s">
        <v>30</v>
      </c>
      <c r="B16" s="12">
        <f t="shared" si="5"/>
        <v>1614.5744449899159</v>
      </c>
      <c r="C16">
        <v>1471.282453525248</v>
      </c>
      <c r="D16">
        <v>1672.788077110356</v>
      </c>
      <c r="E16">
        <v>0.12046093963868799</v>
      </c>
      <c r="F16">
        <v>180.03517580032349</v>
      </c>
      <c r="G16" s="13">
        <f t="shared" si="6"/>
        <v>3.6055093217336041E-2</v>
      </c>
      <c r="H16">
        <v>1496.8722237040149</v>
      </c>
      <c r="I16">
        <v>1621.563669453479</v>
      </c>
      <c r="J16" s="6">
        <v>7.6895806250696877E-2</v>
      </c>
      <c r="K16">
        <v>3600.0077588558202</v>
      </c>
      <c r="L16" s="13">
        <f t="shared" si="7"/>
        <v>4.3288338207326561E-3</v>
      </c>
      <c r="M16">
        <v>1619.044534089561</v>
      </c>
      <c r="N16">
        <v>1645.8834635830849</v>
      </c>
      <c r="O16">
        <v>180.476795814035</v>
      </c>
      <c r="P16" s="13">
        <f t="shared" si="8"/>
        <v>2.7685865545041401E-3</v>
      </c>
      <c r="Q16" s="25">
        <f t="shared" si="0"/>
        <v>1.9391498911878604E-2</v>
      </c>
      <c r="R16">
        <v>1617.2372463373019</v>
      </c>
      <c r="S16">
        <v>1644.534516993212</v>
      </c>
      <c r="T16">
        <v>180.0008352568955</v>
      </c>
      <c r="U16" s="13">
        <f t="shared" si="9"/>
        <v>1.6492279780896846E-3</v>
      </c>
      <c r="V16" s="25">
        <f t="shared" si="1"/>
        <v>1.8556017714923767E-2</v>
      </c>
      <c r="W16">
        <v>1614.5744449899159</v>
      </c>
      <c r="X16">
        <v>1644.960827617731</v>
      </c>
      <c r="Y16">
        <v>180.3316125845769</v>
      </c>
      <c r="Z16" s="13">
        <f t="shared" si="2"/>
        <v>0</v>
      </c>
      <c r="AA16" s="25">
        <f t="shared" si="2"/>
        <v>1.8820056716557777E-2</v>
      </c>
      <c r="AB16">
        <v>1616.170725614714</v>
      </c>
      <c r="AC16">
        <v>1646.3389450380789</v>
      </c>
      <c r="AD16">
        <v>180.00083594238379</v>
      </c>
      <c r="AE16" s="13">
        <f t="shared" si="3"/>
        <v>9.8866957157124147E-4</v>
      </c>
      <c r="AF16" s="25">
        <f t="shared" si="3"/>
        <v>1.9673605107977145E-2</v>
      </c>
      <c r="AG16">
        <v>1639.713308053414</v>
      </c>
      <c r="AH16">
        <v>1649.085659345144</v>
      </c>
      <c r="AI16">
        <v>180.00121534178029</v>
      </c>
      <c r="AJ16" s="13">
        <f t="shared" si="4"/>
        <v>1.5569962191278892E-2</v>
      </c>
      <c r="AK16" s="25">
        <f t="shared" si="4"/>
        <v>2.137480526978339E-2</v>
      </c>
    </row>
    <row r="17" spans="1:37" x14ac:dyDescent="0.3">
      <c r="A17" s="11" t="s">
        <v>31</v>
      </c>
      <c r="B17" s="12">
        <f t="shared" si="5"/>
        <v>1504.500012678697</v>
      </c>
      <c r="C17">
        <v>1401.398822522506</v>
      </c>
      <c r="D17">
        <v>1534.4809546653621</v>
      </c>
      <c r="E17">
        <v>8.6727783579352916E-2</v>
      </c>
      <c r="F17">
        <v>180.010174036026</v>
      </c>
      <c r="G17" s="13">
        <f t="shared" si="6"/>
        <v>1.9927511953479724E-2</v>
      </c>
      <c r="H17">
        <v>1423.8877207279911</v>
      </c>
      <c r="I17">
        <v>1519.1548427294699</v>
      </c>
      <c r="J17" s="6">
        <v>6.2710606793914658E-2</v>
      </c>
      <c r="K17">
        <v>3600.0073039531708</v>
      </c>
      <c r="L17" s="13">
        <f t="shared" si="7"/>
        <v>9.7406646243097424E-3</v>
      </c>
      <c r="M17">
        <v>1504.500012678697</v>
      </c>
      <c r="N17">
        <v>1521.489581263696</v>
      </c>
      <c r="O17">
        <v>180.88063325390689</v>
      </c>
      <c r="P17" s="13">
        <f t="shared" si="8"/>
        <v>0</v>
      </c>
      <c r="Q17" s="25">
        <f t="shared" si="0"/>
        <v>1.1292501456845997E-2</v>
      </c>
      <c r="R17">
        <v>1517.7724811751971</v>
      </c>
      <c r="S17">
        <v>1526.918473459202</v>
      </c>
      <c r="T17">
        <v>180.0007052004803</v>
      </c>
      <c r="U17" s="13">
        <f t="shared" si="9"/>
        <v>8.8218467162848625E-3</v>
      </c>
      <c r="V17" s="25">
        <f t="shared" si="1"/>
        <v>1.4900937581642111E-2</v>
      </c>
      <c r="W17">
        <v>1514.667720618344</v>
      </c>
      <c r="X17">
        <v>1523.358173005257</v>
      </c>
      <c r="Y17">
        <v>180.32907586498189</v>
      </c>
      <c r="Z17" s="13">
        <f t="shared" si="2"/>
        <v>6.7581973107091265E-3</v>
      </c>
      <c r="AA17" s="25">
        <f t="shared" si="2"/>
        <v>1.2534503268620016E-2</v>
      </c>
      <c r="AB17">
        <v>1511.7919321173431</v>
      </c>
      <c r="AC17">
        <v>1520.905501888629</v>
      </c>
      <c r="AD17">
        <v>180.00055255811901</v>
      </c>
      <c r="AE17" s="13">
        <f t="shared" si="3"/>
        <v>4.8467393666970946E-3</v>
      </c>
      <c r="AF17" s="25">
        <f t="shared" si="3"/>
        <v>1.0904279874828844E-2</v>
      </c>
      <c r="AG17">
        <v>1511.9763978912299</v>
      </c>
      <c r="AH17">
        <v>1523.16590583229</v>
      </c>
      <c r="AI17">
        <v>180.0008380649611</v>
      </c>
      <c r="AJ17" s="13">
        <f t="shared" si="4"/>
        <v>4.9693487201914691E-3</v>
      </c>
      <c r="AK17" s="25">
        <f t="shared" si="4"/>
        <v>1.2406708538579038E-2</v>
      </c>
    </row>
    <row r="18" spans="1:37" x14ac:dyDescent="0.3">
      <c r="A18" s="11" t="s">
        <v>32</v>
      </c>
      <c r="B18" s="12">
        <f t="shared" si="5"/>
        <v>1522.4518051843761</v>
      </c>
      <c r="C18">
        <v>1434.047571871321</v>
      </c>
      <c r="D18">
        <v>1566.4488153859929</v>
      </c>
      <c r="E18">
        <v>8.4523185318408509E-2</v>
      </c>
      <c r="F18">
        <v>180.11619091033941</v>
      </c>
      <c r="G18" s="13">
        <f t="shared" si="6"/>
        <v>2.8898786846187612E-2</v>
      </c>
      <c r="H18">
        <v>1453.827410562041</v>
      </c>
      <c r="I18">
        <v>1522.4518051843761</v>
      </c>
      <c r="J18" s="6">
        <v>4.5074920853750207E-2</v>
      </c>
      <c r="K18">
        <v>3600.016442060471</v>
      </c>
      <c r="L18" s="13">
        <f t="shared" si="7"/>
        <v>0</v>
      </c>
      <c r="M18">
        <v>1547.695366989476</v>
      </c>
      <c r="N18">
        <v>1552.67757240214</v>
      </c>
      <c r="O18">
        <v>180.36530907790879</v>
      </c>
      <c r="P18" s="13">
        <f t="shared" si="8"/>
        <v>1.658086102899187E-2</v>
      </c>
      <c r="Q18" s="25">
        <f t="shared" si="0"/>
        <v>1.9853349127267366E-2</v>
      </c>
      <c r="R18">
        <v>1542.613297515659</v>
      </c>
      <c r="S18">
        <v>1551.501390451203</v>
      </c>
      <c r="T18">
        <v>180.00076626876839</v>
      </c>
      <c r="U18" s="13">
        <f t="shared" si="9"/>
        <v>1.3242778695934675E-2</v>
      </c>
      <c r="V18" s="25">
        <f t="shared" si="1"/>
        <v>1.9080791370803894E-2</v>
      </c>
      <c r="W18">
        <v>1541.349743831368</v>
      </c>
      <c r="X18">
        <v>1552.1872319417221</v>
      </c>
      <c r="Y18">
        <v>180.3495391617995</v>
      </c>
      <c r="Z18" s="13">
        <f t="shared" si="2"/>
        <v>1.2412832105843397E-2</v>
      </c>
      <c r="AA18" s="25">
        <f t="shared" si="2"/>
        <v>1.9531276232251486E-2</v>
      </c>
      <c r="AB18">
        <v>1553.444134465379</v>
      </c>
      <c r="AC18">
        <v>1573.332650897644</v>
      </c>
      <c r="AD18">
        <v>180.00086475589779</v>
      </c>
      <c r="AE18" s="13">
        <f t="shared" si="3"/>
        <v>2.0356854105637551E-2</v>
      </c>
      <c r="AF18" s="25">
        <f t="shared" si="3"/>
        <v>3.3420332610861227E-2</v>
      </c>
      <c r="AG18">
        <v>1546.608347601845</v>
      </c>
      <c r="AH18">
        <v>1552.0406136884419</v>
      </c>
      <c r="AI18">
        <v>180.0033488296904</v>
      </c>
      <c r="AJ18" s="13">
        <f t="shared" si="4"/>
        <v>1.5866868386381173E-2</v>
      </c>
      <c r="AK18" s="25">
        <f t="shared" si="4"/>
        <v>1.9434972196366154E-2</v>
      </c>
    </row>
    <row r="19" spans="1:37" x14ac:dyDescent="0.3">
      <c r="A19" s="11" t="s">
        <v>33</v>
      </c>
      <c r="B19" s="12">
        <f t="shared" si="5"/>
        <v>1380.1777172514251</v>
      </c>
      <c r="C19">
        <v>1322.2211022253441</v>
      </c>
      <c r="D19">
        <v>1381.47120117995</v>
      </c>
      <c r="E19">
        <v>4.2889130735406601E-2</v>
      </c>
      <c r="F19">
        <v>180.02395987510681</v>
      </c>
      <c r="G19" s="13">
        <f t="shared" si="6"/>
        <v>9.3718650312716255E-4</v>
      </c>
      <c r="H19">
        <v>1358.6081377094069</v>
      </c>
      <c r="I19">
        <v>1380.1777172514251</v>
      </c>
      <c r="J19" s="6">
        <v>1.562811750429732E-2</v>
      </c>
      <c r="K19">
        <v>3600.0371530056</v>
      </c>
      <c r="L19" s="13">
        <f t="shared" si="7"/>
        <v>0</v>
      </c>
      <c r="M19">
        <v>1380.1777172514251</v>
      </c>
      <c r="N19">
        <v>1381.445073396517</v>
      </c>
      <c r="O19">
        <v>180.33110849930671</v>
      </c>
      <c r="P19" s="13">
        <f t="shared" si="8"/>
        <v>0</v>
      </c>
      <c r="Q19" s="25">
        <f t="shared" si="0"/>
        <v>9.1825576463868384E-4</v>
      </c>
      <c r="R19">
        <v>1380.6261075609241</v>
      </c>
      <c r="S19">
        <v>1381.843660238015</v>
      </c>
      <c r="T19">
        <v>180.000797347608</v>
      </c>
      <c r="U19" s="13">
        <f t="shared" si="9"/>
        <v>3.2487867605337931E-4</v>
      </c>
      <c r="V19" s="25">
        <f t="shared" si="1"/>
        <v>1.2070496181517782E-3</v>
      </c>
      <c r="W19">
        <v>1380.177717251426</v>
      </c>
      <c r="X19">
        <v>1381.0476729188731</v>
      </c>
      <c r="Y19">
        <v>180.3288589230971</v>
      </c>
      <c r="Z19" s="13">
        <f t="shared" si="2"/>
        <v>6.5896926925045175E-16</v>
      </c>
      <c r="AA19" s="25">
        <f t="shared" si="2"/>
        <v>6.3032148438139175E-4</v>
      </c>
      <c r="AB19">
        <v>1380.1777172514251</v>
      </c>
      <c r="AC19">
        <v>1381.5112731207309</v>
      </c>
      <c r="AD19">
        <v>180.00081936841599</v>
      </c>
      <c r="AE19" s="13">
        <f t="shared" si="3"/>
        <v>0</v>
      </c>
      <c r="AF19" s="25">
        <f t="shared" si="3"/>
        <v>9.6622040237079906E-4</v>
      </c>
      <c r="AG19">
        <v>1381.680014090653</v>
      </c>
      <c r="AH19">
        <v>1382.038729853185</v>
      </c>
      <c r="AI19">
        <v>180.2004906245507</v>
      </c>
      <c r="AJ19" s="13">
        <f t="shared" si="4"/>
        <v>1.0884807227722157E-3</v>
      </c>
      <c r="AK19" s="25">
        <f t="shared" si="4"/>
        <v>1.3483862103397144E-3</v>
      </c>
    </row>
    <row r="20" spans="1:37" x14ac:dyDescent="0.3">
      <c r="A20" s="11" t="s">
        <v>34</v>
      </c>
      <c r="B20" s="12">
        <f t="shared" si="5"/>
        <v>1825.874202881982</v>
      </c>
      <c r="C20">
        <v>1820.1005789291289</v>
      </c>
      <c r="D20">
        <v>1825.8742114047809</v>
      </c>
      <c r="E20">
        <v>3.1621195149083002E-3</v>
      </c>
      <c r="F20">
        <v>180.0103261470795</v>
      </c>
      <c r="G20" s="13">
        <f t="shared" si="6"/>
        <v>4.6677908555003535E-9</v>
      </c>
      <c r="H20">
        <v>1825.7265771066041</v>
      </c>
      <c r="I20">
        <v>1825.874204455471</v>
      </c>
      <c r="J20" s="6">
        <v>8.0852968131986055E-5</v>
      </c>
      <c r="K20">
        <v>155.5903551578522</v>
      </c>
      <c r="L20" s="13">
        <f t="shared" si="7"/>
        <v>8.6177297508520842E-10</v>
      </c>
      <c r="M20">
        <v>1825.874202881982</v>
      </c>
      <c r="N20">
        <v>1825.874211895389</v>
      </c>
      <c r="O20">
        <v>180.1107931048027</v>
      </c>
      <c r="P20" s="13">
        <f t="shared" si="8"/>
        <v>0</v>
      </c>
      <c r="Q20" s="25">
        <f t="shared" si="0"/>
        <v>4.9364884711860134E-9</v>
      </c>
      <c r="R20">
        <v>1825.874210418116</v>
      </c>
      <c r="S20">
        <v>1825.874213258033</v>
      </c>
      <c r="T20">
        <v>180.1782870700234</v>
      </c>
      <c r="U20" s="13">
        <f t="shared" si="9"/>
        <v>4.127411419220654E-9</v>
      </c>
      <c r="V20" s="25">
        <f t="shared" si="1"/>
        <v>5.6827852688063339E-9</v>
      </c>
      <c r="W20">
        <v>1825.874211723846</v>
      </c>
      <c r="X20">
        <v>1825.8742134272579</v>
      </c>
      <c r="Y20">
        <v>180.09176193929741</v>
      </c>
      <c r="Z20" s="13">
        <f t="shared" si="2"/>
        <v>4.842537322381741E-9</v>
      </c>
      <c r="AA20" s="25">
        <f t="shared" si="2"/>
        <v>5.7754668478793045E-9</v>
      </c>
      <c r="AB20">
        <v>1825.8742136524311</v>
      </c>
      <c r="AC20">
        <v>1826.077519153986</v>
      </c>
      <c r="AD20">
        <v>180.13904152109751</v>
      </c>
      <c r="AE20" s="13">
        <f t="shared" si="3"/>
        <v>5.8987903236460776E-9</v>
      </c>
      <c r="AF20" s="25">
        <f t="shared" si="3"/>
        <v>1.1135283673054477E-4</v>
      </c>
      <c r="AG20">
        <v>1825.874212321276</v>
      </c>
      <c r="AH20">
        <v>1825.8742133444471</v>
      </c>
      <c r="AI20">
        <v>180.00070747882131</v>
      </c>
      <c r="AJ20" s="13">
        <f t="shared" si="4"/>
        <v>5.1697395007278658E-9</v>
      </c>
      <c r="AK20" s="25">
        <f t="shared" si="4"/>
        <v>5.7301127612134393E-9</v>
      </c>
    </row>
    <row r="21" spans="1:37" x14ac:dyDescent="0.3">
      <c r="A21" s="11" t="s">
        <v>35</v>
      </c>
      <c r="B21" s="12">
        <f t="shared" si="5"/>
        <v>1333.5843608152829</v>
      </c>
      <c r="C21">
        <v>1270.661191512992</v>
      </c>
      <c r="D21">
        <v>1353.236610957661</v>
      </c>
      <c r="E21">
        <v>6.1020680918639068E-2</v>
      </c>
      <c r="F21">
        <v>180.00836491584781</v>
      </c>
      <c r="G21" s="13">
        <f t="shared" si="6"/>
        <v>1.473641317326467E-2</v>
      </c>
      <c r="H21">
        <v>1291.409140305941</v>
      </c>
      <c r="I21">
        <v>1333.5843608152829</v>
      </c>
      <c r="J21" s="6">
        <v>3.1625461237081043E-2</v>
      </c>
      <c r="K21">
        <v>3600.0073721408839</v>
      </c>
      <c r="L21" s="13">
        <f t="shared" si="7"/>
        <v>0</v>
      </c>
      <c r="M21">
        <v>1339.6844578113989</v>
      </c>
      <c r="N21">
        <v>1343.2715500153231</v>
      </c>
      <c r="O21">
        <v>180.34997238842769</v>
      </c>
      <c r="P21" s="13">
        <f t="shared" si="8"/>
        <v>4.5742115574801219E-3</v>
      </c>
      <c r="Q21" s="25">
        <f t="shared" si="0"/>
        <v>7.2640242977339139E-3</v>
      </c>
      <c r="R21">
        <v>1337.8426293364671</v>
      </c>
      <c r="S21">
        <v>1342.533665017477</v>
      </c>
      <c r="T21">
        <v>180.00047459471969</v>
      </c>
      <c r="U21" s="13">
        <f t="shared" si="9"/>
        <v>3.1931002239564982E-3</v>
      </c>
      <c r="V21" s="25">
        <f t="shared" si="1"/>
        <v>6.7107147212816295E-3</v>
      </c>
      <c r="W21">
        <v>1338.777274694289</v>
      </c>
      <c r="X21">
        <v>1343.0378928987409</v>
      </c>
      <c r="Y21">
        <v>180.44192795071291</v>
      </c>
      <c r="Z21" s="13">
        <f t="shared" si="2"/>
        <v>3.8939522924754119E-3</v>
      </c>
      <c r="AA21" s="25">
        <f t="shared" si="2"/>
        <v>7.0888144471629591E-3</v>
      </c>
      <c r="AB21">
        <v>1338.794532374867</v>
      </c>
      <c r="AC21">
        <v>1340.936624007031</v>
      </c>
      <c r="AD21">
        <v>180.0007020263001</v>
      </c>
      <c r="AE21" s="13">
        <f t="shared" si="3"/>
        <v>3.906893116532085E-3</v>
      </c>
      <c r="AF21" s="25">
        <f t="shared" si="3"/>
        <v>5.5131594279144774E-3</v>
      </c>
      <c r="AG21">
        <v>1344.237069364862</v>
      </c>
      <c r="AH21">
        <v>1347.955343860282</v>
      </c>
      <c r="AI21">
        <v>180.00157880680641</v>
      </c>
      <c r="AJ21" s="13">
        <f t="shared" si="4"/>
        <v>7.9880275013622468E-3</v>
      </c>
      <c r="AK21" s="25">
        <f t="shared" si="4"/>
        <v>1.0776208440397003E-2</v>
      </c>
    </row>
    <row r="22" spans="1:37" x14ac:dyDescent="0.3">
      <c r="A22" s="11" t="s">
        <v>36</v>
      </c>
      <c r="B22" s="12">
        <f t="shared" si="5"/>
        <v>1656.6600319032441</v>
      </c>
      <c r="C22">
        <v>1555.3066011828639</v>
      </c>
      <c r="D22">
        <v>1701.825965247288</v>
      </c>
      <c r="E22">
        <v>8.6095386400531632E-2</v>
      </c>
      <c r="F22">
        <v>183.35288596153259</v>
      </c>
      <c r="G22" s="13">
        <f t="shared" si="6"/>
        <v>2.7263248025701001E-2</v>
      </c>
      <c r="H22">
        <v>1578.6874691885471</v>
      </c>
      <c r="I22">
        <v>1656.6600319032441</v>
      </c>
      <c r="J22" s="6">
        <v>4.7066121722704281E-2</v>
      </c>
      <c r="K22">
        <v>3600.1523058414459</v>
      </c>
      <c r="L22" s="13">
        <f t="shared" si="7"/>
        <v>0</v>
      </c>
      <c r="M22">
        <v>1670.58894284595</v>
      </c>
      <c r="N22">
        <v>1675.404416679836</v>
      </c>
      <c r="O22">
        <v>180.78918115471021</v>
      </c>
      <c r="P22" s="13">
        <f t="shared" si="8"/>
        <v>8.4078269979772201E-3</v>
      </c>
      <c r="Q22" s="25">
        <f t="shared" si="0"/>
        <v>1.1314563287349632E-2</v>
      </c>
      <c r="R22">
        <v>1667.1085455425921</v>
      </c>
      <c r="S22">
        <v>1674.678915929263</v>
      </c>
      <c r="T22">
        <v>180.0006176485098</v>
      </c>
      <c r="U22" s="13">
        <f t="shared" si="9"/>
        <v>6.3069751416313701E-3</v>
      </c>
      <c r="V22" s="25">
        <f t="shared" si="1"/>
        <v>1.0876633515035676E-2</v>
      </c>
      <c r="W22">
        <v>1658.0264721580779</v>
      </c>
      <c r="X22">
        <v>1670.8606749801561</v>
      </c>
      <c r="Y22">
        <v>180.36158459058501</v>
      </c>
      <c r="Z22" s="13">
        <f t="shared" si="2"/>
        <v>8.2481633438334732E-4</v>
      </c>
      <c r="AA22" s="25">
        <f t="shared" si="2"/>
        <v>8.5718510759251413E-3</v>
      </c>
      <c r="AB22">
        <v>1663.869841428515</v>
      </c>
      <c r="AC22">
        <v>1672.1222117521099</v>
      </c>
      <c r="AD22">
        <v>180.00082411968609</v>
      </c>
      <c r="AE22" s="13">
        <f t="shared" si="3"/>
        <v>4.3520151307012206E-3</v>
      </c>
      <c r="AF22" s="25">
        <f t="shared" si="3"/>
        <v>9.3333451348507571E-3</v>
      </c>
      <c r="AG22">
        <v>1670.4024172515819</v>
      </c>
      <c r="AH22">
        <v>1676.340462251713</v>
      </c>
      <c r="AI22">
        <v>180.00609599063171</v>
      </c>
      <c r="AJ22" s="13">
        <f t="shared" si="4"/>
        <v>8.2952356450285026E-3</v>
      </c>
      <c r="AK22" s="25">
        <f t="shared" si="4"/>
        <v>1.1879582998003018E-2</v>
      </c>
    </row>
    <row r="23" spans="1:37" x14ac:dyDescent="0.3">
      <c r="A23" s="11" t="s">
        <v>37</v>
      </c>
      <c r="B23" s="12">
        <f t="shared" si="5"/>
        <v>1730.4668701170031</v>
      </c>
      <c r="C23">
        <v>1678.53472980018</v>
      </c>
      <c r="D23">
        <v>1767.3739501718301</v>
      </c>
      <c r="E23">
        <v>5.026622711227164E-2</v>
      </c>
      <c r="F23">
        <v>182.61724615097049</v>
      </c>
      <c r="G23" s="13">
        <f t="shared" si="6"/>
        <v>2.1327816609590221E-2</v>
      </c>
      <c r="H23">
        <v>1694.131984503515</v>
      </c>
      <c r="I23">
        <v>1730.4668701170031</v>
      </c>
      <c r="J23" s="6">
        <v>2.099715761159324E-2</v>
      </c>
      <c r="K23">
        <v>3600.447653055191</v>
      </c>
      <c r="L23" s="13">
        <f t="shared" si="7"/>
        <v>0</v>
      </c>
      <c r="M23">
        <v>1750.7532460076179</v>
      </c>
      <c r="N23">
        <v>1756.2593502913171</v>
      </c>
      <c r="O23">
        <v>180.608336113696</v>
      </c>
      <c r="P23" s="13">
        <f t="shared" si="8"/>
        <v>1.1723065168675103E-2</v>
      </c>
      <c r="Q23" s="25">
        <f t="shared" si="0"/>
        <v>1.4904925728263222E-2</v>
      </c>
      <c r="R23">
        <v>1752.500933842565</v>
      </c>
      <c r="S23">
        <v>1756.8172440143351</v>
      </c>
      <c r="T23">
        <v>180.000499870081</v>
      </c>
      <c r="U23" s="13">
        <f t="shared" si="9"/>
        <v>1.2733016797988257E-2</v>
      </c>
      <c r="V23" s="25">
        <f t="shared" si="1"/>
        <v>1.5227320645295207E-2</v>
      </c>
      <c r="W23">
        <v>1749.989157067193</v>
      </c>
      <c r="X23">
        <v>1753.72527126816</v>
      </c>
      <c r="Y23">
        <v>180.34973164320689</v>
      </c>
      <c r="Z23" s="13">
        <f t="shared" si="2"/>
        <v>1.1281514420943502E-2</v>
      </c>
      <c r="AA23" s="25">
        <f t="shared" si="2"/>
        <v>1.3440535356556319E-2</v>
      </c>
      <c r="AB23">
        <v>1751.7859273184349</v>
      </c>
      <c r="AC23">
        <v>1755.052754434902</v>
      </c>
      <c r="AD23">
        <v>180.00085905599411</v>
      </c>
      <c r="AE23" s="13">
        <f t="shared" si="3"/>
        <v>1.2319829734729566E-2</v>
      </c>
      <c r="AF23" s="25">
        <f t="shared" si="3"/>
        <v>1.4207659645189627E-2</v>
      </c>
      <c r="AG23">
        <v>1753.432173083241</v>
      </c>
      <c r="AH23">
        <v>1756.1836702693811</v>
      </c>
      <c r="AI23">
        <v>180.00146386688581</v>
      </c>
      <c r="AJ23" s="13">
        <f t="shared" si="4"/>
        <v>1.3271160149217504E-2</v>
      </c>
      <c r="AK23" s="25">
        <f t="shared" si="4"/>
        <v>1.4861191853178456E-2</v>
      </c>
    </row>
    <row r="24" spans="1:37" x14ac:dyDescent="0.3">
      <c r="A24" s="11" t="s">
        <v>38</v>
      </c>
      <c r="B24" s="12">
        <f t="shared" si="5"/>
        <v>1262.9943145063701</v>
      </c>
      <c r="C24">
        <v>1186.0683810122759</v>
      </c>
      <c r="D24">
        <v>1288.258299555677</v>
      </c>
      <c r="E24">
        <v>7.9324090967351615E-2</v>
      </c>
      <c r="F24">
        <v>180.05896615982061</v>
      </c>
      <c r="G24" s="13">
        <f t="shared" si="6"/>
        <v>2.0003245271283061E-2</v>
      </c>
      <c r="H24">
        <v>1193.672314949504</v>
      </c>
      <c r="I24">
        <v>1265.426490231077</v>
      </c>
      <c r="J24" s="6">
        <v>5.6703550807182583E-2</v>
      </c>
      <c r="K24">
        <v>3600.0320520401001</v>
      </c>
      <c r="L24" s="13">
        <f t="shared" si="7"/>
        <v>1.925721831659621E-3</v>
      </c>
      <c r="M24">
        <v>1264.6805699545459</v>
      </c>
      <c r="N24">
        <v>1274.5951028803479</v>
      </c>
      <c r="O24">
        <v>180.8471008569002</v>
      </c>
      <c r="P24" s="13">
        <f t="shared" si="8"/>
        <v>1.3351251298664227E-3</v>
      </c>
      <c r="Q24" s="25">
        <f t="shared" si="0"/>
        <v>9.1851469485924684E-3</v>
      </c>
      <c r="R24">
        <v>1263.913723604976</v>
      </c>
      <c r="S24">
        <v>1273.461456434962</v>
      </c>
      <c r="T24">
        <v>180.0006474985974</v>
      </c>
      <c r="U24" s="13">
        <f t="shared" si="9"/>
        <v>7.279598079309277E-4</v>
      </c>
      <c r="V24" s="25">
        <f t="shared" si="1"/>
        <v>8.2875606076523688E-3</v>
      </c>
      <c r="W24">
        <v>1262.9943145063701</v>
      </c>
      <c r="X24">
        <v>1272.638674718557</v>
      </c>
      <c r="Y24">
        <v>180.38404640638041</v>
      </c>
      <c r="Z24" s="13">
        <f t="shared" si="2"/>
        <v>0</v>
      </c>
      <c r="AA24" s="25">
        <f t="shared" si="2"/>
        <v>7.6361073849776986E-3</v>
      </c>
      <c r="AB24">
        <v>1265.7847727775929</v>
      </c>
      <c r="AC24">
        <v>1276.54303151367</v>
      </c>
      <c r="AD24">
        <v>180.00147761590779</v>
      </c>
      <c r="AE24" s="13">
        <f t="shared" si="3"/>
        <v>2.2093989174555278E-3</v>
      </c>
      <c r="AF24" s="25">
        <f t="shared" si="3"/>
        <v>1.072745684733771E-2</v>
      </c>
      <c r="AG24">
        <v>1265.971803554565</v>
      </c>
      <c r="AH24">
        <v>1277.8506048349061</v>
      </c>
      <c r="AI24">
        <v>180.0068110452965</v>
      </c>
      <c r="AJ24" s="13">
        <f t="shared" si="4"/>
        <v>2.3574841264100512E-3</v>
      </c>
      <c r="AK24" s="25">
        <f t="shared" si="4"/>
        <v>1.1762753131903433E-2</v>
      </c>
    </row>
    <row r="25" spans="1:37" x14ac:dyDescent="0.3">
      <c r="A25" s="11" t="s">
        <v>39</v>
      </c>
      <c r="B25" s="12">
        <f t="shared" si="5"/>
        <v>1703.065798599775</v>
      </c>
      <c r="C25">
        <v>1558.999796782362</v>
      </c>
      <c r="D25">
        <v>1725.47369920801</v>
      </c>
      <c r="E25">
        <v>9.6480115867346644E-2</v>
      </c>
      <c r="F25">
        <v>182.98041009902951</v>
      </c>
      <c r="G25" s="13">
        <f t="shared" si="6"/>
        <v>1.315738982407977E-2</v>
      </c>
      <c r="H25">
        <v>1578.8130595108139</v>
      </c>
      <c r="I25">
        <v>1703.065798599775</v>
      </c>
      <c r="J25" s="6">
        <v>7.2958272775555555E-2</v>
      </c>
      <c r="K25">
        <v>3600.015417098999</v>
      </c>
      <c r="L25" s="13">
        <f t="shared" si="7"/>
        <v>0</v>
      </c>
      <c r="M25">
        <v>1707.074865955982</v>
      </c>
      <c r="N25">
        <v>1717.335512361411</v>
      </c>
      <c r="O25">
        <v>180.97897332251301</v>
      </c>
      <c r="P25" s="13">
        <f t="shared" si="8"/>
        <v>2.3540296326208538E-3</v>
      </c>
      <c r="Q25" s="25">
        <f t="shared" si="0"/>
        <v>8.3788387820178598E-3</v>
      </c>
      <c r="R25">
        <v>1704.969521816613</v>
      </c>
      <c r="S25">
        <v>1716.5012644714959</v>
      </c>
      <c r="T25">
        <v>180.0005284422077</v>
      </c>
      <c r="U25" s="13">
        <f t="shared" si="9"/>
        <v>1.1178212952213532E-3</v>
      </c>
      <c r="V25" s="25">
        <f t="shared" si="1"/>
        <v>7.8889881311498752E-3</v>
      </c>
      <c r="W25">
        <v>1712.1212380542211</v>
      </c>
      <c r="X25">
        <v>1716.267706393824</v>
      </c>
      <c r="Y25">
        <v>180.35661412179471</v>
      </c>
      <c r="Z25" s="13">
        <f t="shared" si="2"/>
        <v>5.3171401022152238E-3</v>
      </c>
      <c r="AA25" s="25">
        <f t="shared" si="2"/>
        <v>7.7518483460259444E-3</v>
      </c>
      <c r="AB25">
        <v>1703.27799479907</v>
      </c>
      <c r="AC25">
        <v>1715.994473479768</v>
      </c>
      <c r="AD25">
        <v>180.0022540567908</v>
      </c>
      <c r="AE25" s="13">
        <f t="shared" si="3"/>
        <v>1.2459659484060165E-4</v>
      </c>
      <c r="AF25" s="25">
        <f t="shared" si="3"/>
        <v>7.5914124343420281E-3</v>
      </c>
      <c r="AG25">
        <v>1712.239746194803</v>
      </c>
      <c r="AH25">
        <v>1718.3373714221641</v>
      </c>
      <c r="AI25">
        <v>180.00096751134839</v>
      </c>
      <c r="AJ25" s="13">
        <f t="shared" si="4"/>
        <v>5.3867252824703936E-3</v>
      </c>
      <c r="AK25" s="25">
        <f t="shared" si="4"/>
        <v>8.96710675239034E-3</v>
      </c>
    </row>
    <row r="26" spans="1:37" x14ac:dyDescent="0.3">
      <c r="A26" s="11" t="s">
        <v>40</v>
      </c>
      <c r="B26" s="12">
        <f t="shared" si="5"/>
        <v>1658.056597249556</v>
      </c>
      <c r="C26">
        <v>1578.3914346967169</v>
      </c>
      <c r="D26">
        <v>1702.156496541905</v>
      </c>
      <c r="E26">
        <v>7.2710741989134506E-2</v>
      </c>
      <c r="F26">
        <v>182.53408002853391</v>
      </c>
      <c r="G26" s="13">
        <f t="shared" si="6"/>
        <v>2.6597342554834036E-2</v>
      </c>
      <c r="H26">
        <v>1594.3983531040551</v>
      </c>
      <c r="I26">
        <v>1683.291796871715</v>
      </c>
      <c r="J26" s="6">
        <v>5.2809289472485949E-2</v>
      </c>
      <c r="K26">
        <v>3600.0085940361018</v>
      </c>
      <c r="L26" s="13">
        <f t="shared" si="7"/>
        <v>1.5219745613038767E-2</v>
      </c>
      <c r="M26">
        <v>1663.8378910198201</v>
      </c>
      <c r="N26">
        <v>1674.615016886564</v>
      </c>
      <c r="O26">
        <v>180.61477121378991</v>
      </c>
      <c r="P26" s="13">
        <f t="shared" si="8"/>
        <v>3.4867891601856331E-3</v>
      </c>
      <c r="Q26" s="25">
        <f t="shared" si="0"/>
        <v>9.9866431969063679E-3</v>
      </c>
      <c r="R26">
        <v>1662.2279970437201</v>
      </c>
      <c r="S26">
        <v>1674.0391150123639</v>
      </c>
      <c r="T26">
        <v>180.00088658035969</v>
      </c>
      <c r="U26" s="13">
        <f t="shared" si="9"/>
        <v>2.5158367941623258E-3</v>
      </c>
      <c r="V26" s="25">
        <f t="shared" si="1"/>
        <v>9.6393077228607744E-3</v>
      </c>
      <c r="W26">
        <v>1666.6086061310709</v>
      </c>
      <c r="X26">
        <v>1675.030372357546</v>
      </c>
      <c r="Y26">
        <v>180.36322919687959</v>
      </c>
      <c r="Z26" s="13">
        <f t="shared" si="2"/>
        <v>5.1578510020111939E-3</v>
      </c>
      <c r="AA26" s="25">
        <f t="shared" si="2"/>
        <v>1.0237150611231626E-2</v>
      </c>
      <c r="AB26">
        <v>1658.056597249556</v>
      </c>
      <c r="AC26">
        <v>1672.491768468642</v>
      </c>
      <c r="AD26">
        <v>180.0008607077994</v>
      </c>
      <c r="AE26" s="13">
        <f t="shared" si="3"/>
        <v>0</v>
      </c>
      <c r="AF26" s="25">
        <f t="shared" si="3"/>
        <v>8.7060786966087697E-3</v>
      </c>
      <c r="AG26">
        <v>1662.5198108127561</v>
      </c>
      <c r="AH26">
        <v>1672.316338271384</v>
      </c>
      <c r="AI26">
        <v>180.00232483735309</v>
      </c>
      <c r="AJ26" s="13">
        <f t="shared" si="4"/>
        <v>2.6918342658530368E-3</v>
      </c>
      <c r="AK26" s="25">
        <f t="shared" si="4"/>
        <v>8.6002739867158465E-3</v>
      </c>
    </row>
    <row r="27" spans="1:37" x14ac:dyDescent="0.3">
      <c r="A27" s="11" t="s">
        <v>41</v>
      </c>
      <c r="B27" s="12">
        <f t="shared" si="5"/>
        <v>1506.431602836733</v>
      </c>
      <c r="C27">
        <v>1377.976287532181</v>
      </c>
      <c r="D27">
        <v>1580.386281836785</v>
      </c>
      <c r="E27">
        <v>0.12807627896475751</v>
      </c>
      <c r="F27">
        <v>180.00867700576779</v>
      </c>
      <c r="G27" s="13">
        <f t="shared" si="6"/>
        <v>4.9092623163766183E-2</v>
      </c>
      <c r="H27">
        <v>1405.518145570501</v>
      </c>
      <c r="I27">
        <v>1506.431602836733</v>
      </c>
      <c r="J27" s="6">
        <v>6.6988409613953609E-2</v>
      </c>
      <c r="K27">
        <v>3600.0102109909062</v>
      </c>
      <c r="L27" s="13">
        <f t="shared" si="7"/>
        <v>0</v>
      </c>
      <c r="M27">
        <v>1520.4349244535499</v>
      </c>
      <c r="N27">
        <v>1541.638224635579</v>
      </c>
      <c r="O27">
        <v>180.6865683770971</v>
      </c>
      <c r="P27" s="13">
        <f t="shared" si="8"/>
        <v>9.2956902858699706E-3</v>
      </c>
      <c r="Q27" s="25">
        <f t="shared" si="0"/>
        <v>2.3370873083483609E-2</v>
      </c>
      <c r="R27">
        <v>1522.7444508413651</v>
      </c>
      <c r="S27">
        <v>1546.7198544183391</v>
      </c>
      <c r="T27">
        <v>180.00071671478219</v>
      </c>
      <c r="U27" s="13">
        <f t="shared" si="9"/>
        <v>1.0828800971722626E-2</v>
      </c>
      <c r="V27" s="25">
        <f t="shared" si="1"/>
        <v>2.6744162500136129E-2</v>
      </c>
      <c r="W27">
        <v>1517.0487501074269</v>
      </c>
      <c r="X27">
        <v>1538.7109390171261</v>
      </c>
      <c r="Y27">
        <v>180.38283206009069</v>
      </c>
      <c r="Z27" s="13">
        <f t="shared" si="2"/>
        <v>7.0478787425204215E-3</v>
      </c>
      <c r="AA27" s="25">
        <f t="shared" si="2"/>
        <v>2.1427681230006389E-2</v>
      </c>
      <c r="AB27">
        <v>1518.008807730462</v>
      </c>
      <c r="AC27">
        <v>1536.1943497201869</v>
      </c>
      <c r="AD27">
        <v>180.00083343441369</v>
      </c>
      <c r="AE27" s="13">
        <f t="shared" si="3"/>
        <v>7.685184559277824E-3</v>
      </c>
      <c r="AF27" s="25">
        <f t="shared" si="3"/>
        <v>1.975711796500303E-2</v>
      </c>
      <c r="AG27">
        <v>1527.199888757171</v>
      </c>
      <c r="AH27">
        <v>1543.553314045399</v>
      </c>
      <c r="AI27">
        <v>180.0017361611128</v>
      </c>
      <c r="AJ27" s="13">
        <f t="shared" si="4"/>
        <v>1.3786411464901364E-2</v>
      </c>
      <c r="AK27" s="25">
        <f t="shared" si="4"/>
        <v>2.4642148464465868E-2</v>
      </c>
    </row>
    <row r="28" spans="1:37" x14ac:dyDescent="0.3">
      <c r="A28" s="11" t="s">
        <v>42</v>
      </c>
      <c r="B28" s="12">
        <f t="shared" si="5"/>
        <v>1571.9285697586929</v>
      </c>
      <c r="C28">
        <v>1461.289650117918</v>
      </c>
      <c r="D28">
        <v>1593.491432602729</v>
      </c>
      <c r="E28">
        <v>8.2963597908322861E-2</v>
      </c>
      <c r="F28">
        <v>180.0849578380585</v>
      </c>
      <c r="G28" s="13">
        <f t="shared" si="6"/>
        <v>1.3717457178951974E-2</v>
      </c>
      <c r="H28">
        <v>1485.786643277384</v>
      </c>
      <c r="I28">
        <v>1581.585074148313</v>
      </c>
      <c r="J28" s="6">
        <v>6.0571152596717831E-2</v>
      </c>
      <c r="K28">
        <v>3600.0253961086269</v>
      </c>
      <c r="L28" s="13">
        <f t="shared" si="7"/>
        <v>6.1430936337663481E-3</v>
      </c>
      <c r="M28">
        <v>1573.274490767993</v>
      </c>
      <c r="N28">
        <v>1585.0320398448209</v>
      </c>
      <c r="O28">
        <v>180.3820749014034</v>
      </c>
      <c r="P28" s="13">
        <f t="shared" si="8"/>
        <v>8.5622275413363099E-4</v>
      </c>
      <c r="Q28" s="25">
        <f t="shared" si="0"/>
        <v>8.3359195438120603E-3</v>
      </c>
      <c r="R28">
        <v>1571.9285697586929</v>
      </c>
      <c r="S28">
        <v>1584.568822581645</v>
      </c>
      <c r="T28">
        <v>180.0017947791959</v>
      </c>
      <c r="U28" s="13">
        <f t="shared" si="9"/>
        <v>0</v>
      </c>
      <c r="V28" s="25">
        <f t="shared" si="1"/>
        <v>8.0412386835697729E-3</v>
      </c>
      <c r="W28">
        <v>1572.1781184928971</v>
      </c>
      <c r="X28">
        <v>1581.988435743358</v>
      </c>
      <c r="Y28">
        <v>180.40097492419881</v>
      </c>
      <c r="Z28" s="13">
        <f t="shared" si="2"/>
        <v>1.5875322772615713E-4</v>
      </c>
      <c r="AA28" s="25">
        <f t="shared" si="2"/>
        <v>6.3996966390205369E-3</v>
      </c>
      <c r="AB28">
        <v>1573.202631585551</v>
      </c>
      <c r="AC28">
        <v>1584.083246728173</v>
      </c>
      <c r="AD28">
        <v>180.00077669012819</v>
      </c>
      <c r="AE28" s="13">
        <f t="shared" si="3"/>
        <v>8.1050872881181172E-4</v>
      </c>
      <c r="AF28" s="25">
        <f t="shared" si="3"/>
        <v>7.7323341552001604E-3</v>
      </c>
      <c r="AG28">
        <v>1573.671803517075</v>
      </c>
      <c r="AH28">
        <v>1582.817461805429</v>
      </c>
      <c r="AI28">
        <v>180.00342436442151</v>
      </c>
      <c r="AJ28" s="13">
        <f t="shared" si="4"/>
        <v>1.1089777181476381E-3</v>
      </c>
      <c r="AK28" s="25">
        <f t="shared" si="4"/>
        <v>6.9270908718248574E-3</v>
      </c>
    </row>
    <row r="29" spans="1:37" x14ac:dyDescent="0.3">
      <c r="A29" s="11" t="s">
        <v>43</v>
      </c>
      <c r="B29" s="12">
        <f t="shared" si="5"/>
        <v>1472.5848600289889</v>
      </c>
      <c r="C29">
        <v>1387.3781163819931</v>
      </c>
      <c r="D29">
        <v>1485.348352054742</v>
      </c>
      <c r="E29">
        <v>6.5957750272670063E-2</v>
      </c>
      <c r="F29">
        <v>180.00916218757629</v>
      </c>
      <c r="G29" s="13">
        <f t="shared" si="6"/>
        <v>8.6674067975286723E-3</v>
      </c>
      <c r="H29">
        <v>1408.2768735049719</v>
      </c>
      <c r="I29">
        <v>1472.5848600289889</v>
      </c>
      <c r="J29" s="6">
        <v>4.367013967721383E-2</v>
      </c>
      <c r="K29">
        <v>3600.0202012062068</v>
      </c>
      <c r="L29" s="13">
        <f t="shared" si="7"/>
        <v>0</v>
      </c>
      <c r="M29">
        <v>1479.5473888167071</v>
      </c>
      <c r="N29">
        <v>1482.307997885443</v>
      </c>
      <c r="O29">
        <v>180.7178812463186</v>
      </c>
      <c r="P29" s="13">
        <f t="shared" si="8"/>
        <v>4.728100211203512E-3</v>
      </c>
      <c r="Q29" s="25">
        <f t="shared" si="0"/>
        <v>6.6027691309162662E-3</v>
      </c>
      <c r="R29">
        <v>1475.2439835125331</v>
      </c>
      <c r="S29">
        <v>1480.270224808535</v>
      </c>
      <c r="T29">
        <v>180.0007644247147</v>
      </c>
      <c r="U29" s="13">
        <f t="shared" si="9"/>
        <v>1.8057522902223703E-3</v>
      </c>
      <c r="V29" s="25">
        <f t="shared" si="1"/>
        <v>5.218962239904288E-3</v>
      </c>
      <c r="W29">
        <v>1477.075444952118</v>
      </c>
      <c r="X29">
        <v>1480.9971451686311</v>
      </c>
      <c r="Y29">
        <v>180.37640365449479</v>
      </c>
      <c r="Z29" s="13">
        <f t="shared" si="2"/>
        <v>3.0494574846034084E-3</v>
      </c>
      <c r="AA29" s="25">
        <f t="shared" si="2"/>
        <v>5.7125978732909871E-3</v>
      </c>
      <c r="AB29">
        <v>1475.97454918124</v>
      </c>
      <c r="AC29">
        <v>1480.461015863875</v>
      </c>
      <c r="AD29">
        <v>180.00100666679211</v>
      </c>
      <c r="AE29" s="13">
        <f t="shared" si="3"/>
        <v>2.3018633725355327E-3</v>
      </c>
      <c r="AF29" s="25">
        <f t="shared" si="3"/>
        <v>5.3485242505691664E-3</v>
      </c>
      <c r="AG29">
        <v>1481.5060766444719</v>
      </c>
      <c r="AH29">
        <v>1483.504646037399</v>
      </c>
      <c r="AI29">
        <v>180.00164248803631</v>
      </c>
      <c r="AJ29" s="13">
        <f t="shared" si="4"/>
        <v>6.0582020484085172E-3</v>
      </c>
      <c r="AK29" s="25">
        <f t="shared" si="4"/>
        <v>7.4153865796196382E-3</v>
      </c>
    </row>
    <row r="30" spans="1:37" x14ac:dyDescent="0.3">
      <c r="A30" s="11" t="s">
        <v>44</v>
      </c>
      <c r="B30" s="12">
        <f t="shared" si="5"/>
        <v>1750.246469179644</v>
      </c>
      <c r="C30">
        <v>1675.7375249060451</v>
      </c>
      <c r="D30">
        <v>1787.475483082575</v>
      </c>
      <c r="E30">
        <v>6.2511603227045784E-2</v>
      </c>
      <c r="F30">
        <v>181.77252101898191</v>
      </c>
      <c r="G30" s="13">
        <f t="shared" si="6"/>
        <v>2.127072647110128E-2</v>
      </c>
      <c r="H30">
        <v>1694.3329988715921</v>
      </c>
      <c r="I30">
        <v>1758.12605743829</v>
      </c>
      <c r="J30" s="6">
        <v>3.6284689767722797E-2</v>
      </c>
      <c r="K30">
        <v>3600.0241558551788</v>
      </c>
      <c r="L30" s="13">
        <f t="shared" si="7"/>
        <v>4.5019878042314885E-3</v>
      </c>
      <c r="M30">
        <v>1754.822092201742</v>
      </c>
      <c r="N30">
        <v>1763.673631463291</v>
      </c>
      <c r="O30">
        <v>180.69089747229589</v>
      </c>
      <c r="P30" s="13">
        <f t="shared" si="8"/>
        <v>2.6142735338541079E-3</v>
      </c>
      <c r="Q30" s="25">
        <f t="shared" si="0"/>
        <v>7.6715836998319737E-3</v>
      </c>
      <c r="R30">
        <v>1750.246469179644</v>
      </c>
      <c r="S30">
        <v>1759.7960206899261</v>
      </c>
      <c r="T30">
        <v>180.00087653639491</v>
      </c>
      <c r="U30" s="13">
        <f t="shared" si="9"/>
        <v>0</v>
      </c>
      <c r="V30" s="25">
        <f t="shared" si="1"/>
        <v>5.456118140182869E-3</v>
      </c>
      <c r="W30">
        <v>1757.481955950376</v>
      </c>
      <c r="X30">
        <v>1759.5900035796781</v>
      </c>
      <c r="Y30">
        <v>180.37702158518371</v>
      </c>
      <c r="Z30" s="13">
        <f t="shared" si="2"/>
        <v>4.1339816409533062E-3</v>
      </c>
      <c r="AA30" s="25">
        <f t="shared" si="2"/>
        <v>5.3384106550510317E-3</v>
      </c>
      <c r="AB30">
        <v>1752.171614156244</v>
      </c>
      <c r="AC30">
        <v>1758.9003120478189</v>
      </c>
      <c r="AD30">
        <v>180.00079725347459</v>
      </c>
      <c r="AE30" s="13">
        <f t="shared" si="3"/>
        <v>1.0999279304373215E-3</v>
      </c>
      <c r="AF30" s="25">
        <f t="shared" si="3"/>
        <v>4.944356706647759E-3</v>
      </c>
      <c r="AG30">
        <v>1752.171614156244</v>
      </c>
      <c r="AH30">
        <v>1759.7495388507909</v>
      </c>
      <c r="AI30">
        <v>180.00307512693109</v>
      </c>
      <c r="AJ30" s="13">
        <f t="shared" si="4"/>
        <v>1.0999279304373215E-3</v>
      </c>
      <c r="AK30" s="25">
        <f t="shared" si="4"/>
        <v>5.429560829567681E-3</v>
      </c>
    </row>
    <row r="31" spans="1:37" x14ac:dyDescent="0.3">
      <c r="A31" s="11" t="s">
        <v>45</v>
      </c>
      <c r="B31" s="12">
        <f t="shared" si="5"/>
        <v>1574.273432284489</v>
      </c>
      <c r="C31">
        <v>1479.943805949674</v>
      </c>
      <c r="D31">
        <v>1637.454743244507</v>
      </c>
      <c r="E31">
        <v>9.619254391283763E-2</v>
      </c>
      <c r="F31">
        <v>180.01211309432981</v>
      </c>
      <c r="G31" s="13">
        <f t="shared" si="6"/>
        <v>4.0133632229525172E-2</v>
      </c>
      <c r="H31">
        <v>1504.716415860629</v>
      </c>
      <c r="I31">
        <v>1574.273432284489</v>
      </c>
      <c r="J31" s="6">
        <v>4.4183567477806232E-2</v>
      </c>
      <c r="K31">
        <v>3600.0078270435329</v>
      </c>
      <c r="L31" s="13">
        <f t="shared" si="7"/>
        <v>0</v>
      </c>
      <c r="M31">
        <v>1594.73892402351</v>
      </c>
      <c r="N31">
        <v>1602.8944007609421</v>
      </c>
      <c r="O31">
        <v>180.40719728029799</v>
      </c>
      <c r="P31" s="13">
        <f t="shared" si="8"/>
        <v>1.2999960057334338E-2</v>
      </c>
      <c r="Q31" s="25">
        <f t="shared" si="0"/>
        <v>1.8180430342980558E-2</v>
      </c>
      <c r="R31">
        <v>1594.0172340355739</v>
      </c>
      <c r="S31">
        <v>1602.4839469480539</v>
      </c>
      <c r="T31">
        <v>180.00150124758949</v>
      </c>
      <c r="U31" s="13">
        <f t="shared" si="9"/>
        <v>1.2541532713560382E-2</v>
      </c>
      <c r="V31" s="25">
        <f t="shared" si="1"/>
        <v>1.7919704471304941E-2</v>
      </c>
      <c r="W31">
        <v>1593.335306793728</v>
      </c>
      <c r="X31">
        <v>1605.3642431431001</v>
      </c>
      <c r="Y31">
        <v>180.40157508481059</v>
      </c>
      <c r="Z31" s="13">
        <f t="shared" si="2"/>
        <v>1.2108363209545886E-2</v>
      </c>
      <c r="AA31" s="25">
        <f t="shared" si="2"/>
        <v>1.9749307979805036E-2</v>
      </c>
      <c r="AB31">
        <v>1592.3178436880121</v>
      </c>
      <c r="AC31">
        <v>1604.3136484305651</v>
      </c>
      <c r="AD31">
        <v>180.00062652361811</v>
      </c>
      <c r="AE31" s="13">
        <f t="shared" si="3"/>
        <v>1.1462056738986034E-2</v>
      </c>
      <c r="AF31" s="25">
        <f t="shared" si="3"/>
        <v>1.9081955859779436E-2</v>
      </c>
      <c r="AG31">
        <v>1594.2047955978389</v>
      </c>
      <c r="AH31">
        <v>1606.078938371264</v>
      </c>
      <c r="AI31">
        <v>180.00338990343741</v>
      </c>
      <c r="AJ31" s="13">
        <f t="shared" si="4"/>
        <v>1.2660674381340969E-2</v>
      </c>
      <c r="AK31" s="25">
        <f t="shared" si="4"/>
        <v>2.020329215657336E-2</v>
      </c>
    </row>
    <row r="32" spans="1:37" x14ac:dyDescent="0.3">
      <c r="A32" s="11" t="s">
        <v>46</v>
      </c>
      <c r="B32" s="12">
        <f t="shared" si="5"/>
        <v>1778.371776902786</v>
      </c>
      <c r="C32">
        <v>1711.2639417679229</v>
      </c>
      <c r="D32">
        <v>1796.9905943709209</v>
      </c>
      <c r="E32">
        <v>4.7705676853032043E-2</v>
      </c>
      <c r="F32">
        <v>180.02099514007571</v>
      </c>
      <c r="G32" s="13">
        <f t="shared" si="6"/>
        <v>1.0469586680329278E-2</v>
      </c>
      <c r="H32">
        <v>1729.9567880168429</v>
      </c>
      <c r="I32">
        <v>1783.4044604115711</v>
      </c>
      <c r="J32" s="6">
        <v>2.996946210529974E-2</v>
      </c>
      <c r="K32">
        <v>3600.0071988105769</v>
      </c>
      <c r="L32" s="13">
        <f t="shared" si="7"/>
        <v>2.8299389217422461E-3</v>
      </c>
      <c r="M32">
        <v>1783.9872246922771</v>
      </c>
      <c r="N32">
        <v>1789.065812094108</v>
      </c>
      <c r="O32">
        <v>180.4678320939187</v>
      </c>
      <c r="P32" s="13">
        <f t="shared" si="8"/>
        <v>3.1576343385695026E-3</v>
      </c>
      <c r="Q32" s="25">
        <f t="shared" si="0"/>
        <v>6.0133855756228398E-3</v>
      </c>
      <c r="R32">
        <v>1783.5321933133901</v>
      </c>
      <c r="S32">
        <v>1787.1323371040969</v>
      </c>
      <c r="T32">
        <v>180.00082355949559</v>
      </c>
      <c r="U32" s="13">
        <f t="shared" si="9"/>
        <v>2.9017646802691859E-3</v>
      </c>
      <c r="V32" s="25">
        <f t="shared" si="1"/>
        <v>4.9261691593915809E-3</v>
      </c>
      <c r="W32">
        <v>1778.371776902786</v>
      </c>
      <c r="X32">
        <v>1785.748865642473</v>
      </c>
      <c r="Y32">
        <v>180.37983176748969</v>
      </c>
      <c r="Z32" s="13">
        <f t="shared" si="2"/>
        <v>0</v>
      </c>
      <c r="AA32" s="25">
        <f t="shared" si="2"/>
        <v>4.1482263919724038E-3</v>
      </c>
      <c r="AB32">
        <v>1781.525339934153</v>
      </c>
      <c r="AC32">
        <v>1785.0708639331619</v>
      </c>
      <c r="AD32">
        <v>180.00071640440731</v>
      </c>
      <c r="AE32" s="13">
        <f t="shared" si="3"/>
        <v>1.7732867065958534E-3</v>
      </c>
      <c r="AF32" s="25">
        <f t="shared" si="3"/>
        <v>3.7669778149780841E-3</v>
      </c>
      <c r="AG32">
        <v>1782.6180759163931</v>
      </c>
      <c r="AH32">
        <v>1788.091380405931</v>
      </c>
      <c r="AI32">
        <v>180.0006813401356</v>
      </c>
      <c r="AJ32" s="13">
        <f t="shared" si="4"/>
        <v>2.3877453909004584E-3</v>
      </c>
      <c r="AK32" s="25">
        <f t="shared" si="4"/>
        <v>5.4654508294506628E-3</v>
      </c>
    </row>
    <row r="33" spans="1:37" x14ac:dyDescent="0.3">
      <c r="A33" s="11" t="s">
        <v>47</v>
      </c>
      <c r="B33" s="12">
        <f t="shared" si="5"/>
        <v>1718.9789539738381</v>
      </c>
      <c r="C33">
        <v>1624.5366273285649</v>
      </c>
      <c r="D33">
        <v>1752.8997198816639</v>
      </c>
      <c r="E33">
        <v>7.3228999410054355E-2</v>
      </c>
      <c r="F33">
        <v>180.00736784935</v>
      </c>
      <c r="G33" s="13">
        <f t="shared" si="6"/>
        <v>1.9733089709684782E-2</v>
      </c>
      <c r="H33">
        <v>1654.4707381082021</v>
      </c>
      <c r="I33">
        <v>1726.1249092421519</v>
      </c>
      <c r="J33" s="6">
        <v>4.1511579347643809E-2</v>
      </c>
      <c r="K33">
        <v>3600.0925090312958</v>
      </c>
      <c r="L33" s="13">
        <f t="shared" si="7"/>
        <v>4.1570929369404092E-3</v>
      </c>
      <c r="M33">
        <v>1729.119099147347</v>
      </c>
      <c r="N33">
        <v>1734.607164174982</v>
      </c>
      <c r="O33">
        <v>180.4127359614009</v>
      </c>
      <c r="P33" s="13">
        <f t="shared" si="8"/>
        <v>5.8989350335369225E-3</v>
      </c>
      <c r="Q33" s="25">
        <f t="shared" si="0"/>
        <v>9.0915657606019662E-3</v>
      </c>
      <c r="R33">
        <v>1729.119099147347</v>
      </c>
      <c r="S33">
        <v>1732.4809471129479</v>
      </c>
      <c r="T33">
        <v>180.0011056647985</v>
      </c>
      <c r="U33" s="13">
        <f t="shared" si="9"/>
        <v>5.8989350335369225E-3</v>
      </c>
      <c r="V33" s="25">
        <f t="shared" si="1"/>
        <v>7.854658783283331E-3</v>
      </c>
      <c r="W33">
        <v>1729.119099147347</v>
      </c>
      <c r="X33">
        <v>1734.3031748736639</v>
      </c>
      <c r="Y33">
        <v>180.44328448427839</v>
      </c>
      <c r="Z33" s="13">
        <f t="shared" si="2"/>
        <v>5.8989350335369225E-3</v>
      </c>
      <c r="AA33" s="25">
        <f t="shared" si="2"/>
        <v>8.9147228151922209E-3</v>
      </c>
      <c r="AB33">
        <v>1718.9789539738381</v>
      </c>
      <c r="AC33">
        <v>1733.7466199088981</v>
      </c>
      <c r="AD33">
        <v>180.00071890840769</v>
      </c>
      <c r="AE33" s="13">
        <f t="shared" si="3"/>
        <v>0</v>
      </c>
      <c r="AF33" s="25">
        <f t="shared" si="3"/>
        <v>8.5909521468665699E-3</v>
      </c>
      <c r="AG33">
        <v>1725.606340827338</v>
      </c>
      <c r="AH33">
        <v>1732.910180189423</v>
      </c>
      <c r="AI33">
        <v>180.00096813170239</v>
      </c>
      <c r="AJ33" s="13">
        <f t="shared" si="4"/>
        <v>3.8554205903330806E-3</v>
      </c>
      <c r="AK33" s="25">
        <f t="shared" si="4"/>
        <v>8.1043611286685836E-3</v>
      </c>
    </row>
    <row r="34" spans="1:37" x14ac:dyDescent="0.3">
      <c r="A34" s="11" t="s">
        <v>48</v>
      </c>
      <c r="B34" s="12">
        <f t="shared" si="5"/>
        <v>1549.1853957110591</v>
      </c>
      <c r="C34">
        <v>1499.896033927334</v>
      </c>
      <c r="D34">
        <v>1556.2618838381709</v>
      </c>
      <c r="E34">
        <v>3.6218743449414011E-2</v>
      </c>
      <c r="F34">
        <v>180.80286693573001</v>
      </c>
      <c r="G34" s="13">
        <f t="shared" si="6"/>
        <v>4.5678768639977954E-3</v>
      </c>
      <c r="H34">
        <v>1516.0158217711901</v>
      </c>
      <c r="I34">
        <v>1549.1853957110591</v>
      </c>
      <c r="J34" s="6">
        <v>2.1410977686531319E-2</v>
      </c>
      <c r="K34">
        <v>3600.014385938644</v>
      </c>
      <c r="L34" s="13">
        <f t="shared" si="7"/>
        <v>0</v>
      </c>
      <c r="M34">
        <v>1549.453217355132</v>
      </c>
      <c r="N34">
        <v>1553.6312983920791</v>
      </c>
      <c r="O34">
        <v>180.36942160240139</v>
      </c>
      <c r="P34" s="13">
        <f t="shared" si="8"/>
        <v>1.7287901423185248E-4</v>
      </c>
      <c r="Q34" s="25">
        <f t="shared" si="0"/>
        <v>2.8698325541465586E-3</v>
      </c>
      <c r="R34">
        <v>1551.5519061706821</v>
      </c>
      <c r="S34">
        <v>1553.3433871470891</v>
      </c>
      <c r="T34">
        <v>180.00088045930019</v>
      </c>
      <c r="U34" s="13">
        <f t="shared" si="9"/>
        <v>1.5275837651030685E-3</v>
      </c>
      <c r="V34" s="25">
        <f t="shared" si="1"/>
        <v>2.6839856917974078E-3</v>
      </c>
      <c r="W34">
        <v>1549.1853957110591</v>
      </c>
      <c r="X34">
        <v>1552.316034925653</v>
      </c>
      <c r="Y34">
        <v>180.38832382620311</v>
      </c>
      <c r="Z34" s="13">
        <f t="shared" si="2"/>
        <v>0</v>
      </c>
      <c r="AA34" s="25">
        <f t="shared" si="2"/>
        <v>2.0208292843846205E-3</v>
      </c>
      <c r="AB34">
        <v>1550.4534430046619</v>
      </c>
      <c r="AC34">
        <v>1552.4549772795431</v>
      </c>
      <c r="AD34">
        <v>180.0007390229031</v>
      </c>
      <c r="AE34" s="13">
        <f t="shared" si="3"/>
        <v>8.1852520499707949E-4</v>
      </c>
      <c r="AF34" s="25">
        <f t="shared" si="3"/>
        <v>2.1105166479982842E-3</v>
      </c>
      <c r="AG34">
        <v>1551.551903340355</v>
      </c>
      <c r="AH34">
        <v>1554.539374995901</v>
      </c>
      <c r="AI34">
        <v>180.03854582067581</v>
      </c>
      <c r="AJ34" s="13">
        <f t="shared" si="4"/>
        <v>1.5275819381254478E-3</v>
      </c>
      <c r="AK34" s="25">
        <f t="shared" si="4"/>
        <v>3.4559964867113147E-3</v>
      </c>
    </row>
    <row r="35" spans="1:37" x14ac:dyDescent="0.3">
      <c r="A35" s="11" t="s">
        <v>49</v>
      </c>
      <c r="B35" s="12">
        <f t="shared" si="5"/>
        <v>1337.7674714682439</v>
      </c>
      <c r="C35">
        <v>1268.448301277853</v>
      </c>
      <c r="D35">
        <v>1346.5994293839949</v>
      </c>
      <c r="E35">
        <v>5.8035913576683792E-2</v>
      </c>
      <c r="F35">
        <v>180.93845891952509</v>
      </c>
      <c r="G35" s="13">
        <f t="shared" si="6"/>
        <v>6.6020127594055081E-3</v>
      </c>
      <c r="H35">
        <v>1311.649965982029</v>
      </c>
      <c r="I35">
        <v>1337.8561376304619</v>
      </c>
      <c r="J35" s="6">
        <v>1.9588183595620791E-2</v>
      </c>
      <c r="K35">
        <v>3600.3474729061131</v>
      </c>
      <c r="L35" s="13">
        <f t="shared" si="7"/>
        <v>6.6279203306325476E-5</v>
      </c>
      <c r="M35">
        <v>1338.0980365988221</v>
      </c>
      <c r="N35">
        <v>1341.4025267545981</v>
      </c>
      <c r="O35">
        <v>180.38522675740529</v>
      </c>
      <c r="P35" s="13">
        <f t="shared" si="8"/>
        <v>2.4710208435205352E-4</v>
      </c>
      <c r="Q35" s="25">
        <f t="shared" si="0"/>
        <v>2.7172549519121976E-3</v>
      </c>
      <c r="R35">
        <v>1337.8561411418741</v>
      </c>
      <c r="S35">
        <v>1342.614611134891</v>
      </c>
      <c r="T35">
        <v>180.00065062809739</v>
      </c>
      <c r="U35" s="13">
        <f t="shared" si="9"/>
        <v>6.6281828136301556E-5</v>
      </c>
      <c r="V35" s="25">
        <f t="shared" si="1"/>
        <v>3.623305073584414E-3</v>
      </c>
      <c r="W35">
        <v>1337.8561375142781</v>
      </c>
      <c r="X35">
        <v>1339.413733633409</v>
      </c>
      <c r="Y35">
        <v>180.48427030587339</v>
      </c>
      <c r="Z35" s="13">
        <f t="shared" si="2"/>
        <v>6.6279116457259465E-5</v>
      </c>
      <c r="AA35" s="25">
        <f t="shared" si="2"/>
        <v>1.2306041223728509E-3</v>
      </c>
      <c r="AB35">
        <v>1337.7674714682439</v>
      </c>
      <c r="AC35">
        <v>1338.1933320580199</v>
      </c>
      <c r="AD35">
        <v>180.0006918224972</v>
      </c>
      <c r="AE35" s="13">
        <f t="shared" si="3"/>
        <v>0</v>
      </c>
      <c r="AF35" s="25">
        <f t="shared" si="3"/>
        <v>3.1833678038874533E-4</v>
      </c>
      <c r="AG35">
        <v>1337.964918363936</v>
      </c>
      <c r="AH35">
        <v>1342.4212526764979</v>
      </c>
      <c r="AI35">
        <v>180.00080873500559</v>
      </c>
      <c r="AJ35" s="13">
        <f t="shared" si="4"/>
        <v>1.4759433152863671E-4</v>
      </c>
      <c r="AK35" s="25">
        <f t="shared" si="4"/>
        <v>3.4787669064387946E-3</v>
      </c>
    </row>
    <row r="36" spans="1:37" x14ac:dyDescent="0.3">
      <c r="A36" s="11" t="s">
        <v>50</v>
      </c>
      <c r="B36" s="12">
        <f t="shared" si="5"/>
        <v>1672.424564134056</v>
      </c>
      <c r="C36">
        <v>1584.233645856792</v>
      </c>
      <c r="D36">
        <v>1711.867472720611</v>
      </c>
      <c r="E36">
        <v>7.4558240575115647E-2</v>
      </c>
      <c r="F36">
        <v>182.69956994056699</v>
      </c>
      <c r="G36" s="13">
        <f t="shared" si="6"/>
        <v>2.3584267674863772E-2</v>
      </c>
      <c r="H36">
        <v>1603.833444783879</v>
      </c>
      <c r="I36">
        <v>1672.424564134056</v>
      </c>
      <c r="J36" s="6">
        <v>4.1012982481330201E-2</v>
      </c>
      <c r="K36">
        <v>3600.013808965683</v>
      </c>
      <c r="L36" s="13">
        <f t="shared" si="7"/>
        <v>0</v>
      </c>
      <c r="M36">
        <v>1689.370913277214</v>
      </c>
      <c r="N36">
        <v>1694.9190014582271</v>
      </c>
      <c r="O36">
        <v>180.77683925640301</v>
      </c>
      <c r="P36" s="13">
        <f t="shared" si="8"/>
        <v>1.0132803300418139E-2</v>
      </c>
      <c r="Q36" s="25">
        <f t="shared" si="0"/>
        <v>1.3450195486585756E-2</v>
      </c>
      <c r="R36">
        <v>1688.5820660150571</v>
      </c>
      <c r="S36">
        <v>1695.963382992182</v>
      </c>
      <c r="T36">
        <v>180.00085008468011</v>
      </c>
      <c r="U36" s="13">
        <f t="shared" si="9"/>
        <v>9.6611244701294164E-3</v>
      </c>
      <c r="V36" s="25">
        <f t="shared" si="1"/>
        <v>1.4074667021118439E-2</v>
      </c>
      <c r="W36">
        <v>1690.0379017264891</v>
      </c>
      <c r="X36">
        <v>1694.454965404361</v>
      </c>
      <c r="Y36">
        <v>180.3119292736985</v>
      </c>
      <c r="Z36" s="13">
        <f t="shared" si="2"/>
        <v>1.053161856753331E-2</v>
      </c>
      <c r="AA36" s="25">
        <f t="shared" si="2"/>
        <v>1.3172732416610874E-2</v>
      </c>
      <c r="AB36">
        <v>1687.910912677859</v>
      </c>
      <c r="AC36">
        <v>1693.9002970073</v>
      </c>
      <c r="AD36">
        <v>180.0007125964039</v>
      </c>
      <c r="AE36" s="13">
        <f t="shared" si="3"/>
        <v>9.2598188736969528E-3</v>
      </c>
      <c r="AF36" s="25">
        <f t="shared" si="3"/>
        <v>1.2841077160549597E-2</v>
      </c>
      <c r="AG36">
        <v>1690.9858519546269</v>
      </c>
      <c r="AH36">
        <v>1696.702459394782</v>
      </c>
      <c r="AI36">
        <v>180.00085422238331</v>
      </c>
      <c r="AJ36" s="13">
        <f t="shared" si="4"/>
        <v>1.109843051736179E-2</v>
      </c>
      <c r="AK36" s="25">
        <f t="shared" si="4"/>
        <v>1.4516586147666682E-2</v>
      </c>
    </row>
    <row r="37" spans="1:37" x14ac:dyDescent="0.3">
      <c r="A37" s="11" t="s">
        <v>51</v>
      </c>
      <c r="B37" s="12">
        <f t="shared" si="5"/>
        <v>1918.4715868693249</v>
      </c>
      <c r="C37">
        <v>1903.8581943339011</v>
      </c>
      <c r="D37">
        <v>1918.471608223037</v>
      </c>
      <c r="E37">
        <v>7.6172166564783287E-3</v>
      </c>
      <c r="F37">
        <v>180.0077528953552</v>
      </c>
      <c r="G37" s="13">
        <f t="shared" si="6"/>
        <v>1.1130585538004783E-8</v>
      </c>
      <c r="H37">
        <v>1918.284221730798</v>
      </c>
      <c r="I37">
        <v>1918.471608223037</v>
      </c>
      <c r="J37" s="6">
        <v>9.7674884234413094E-5</v>
      </c>
      <c r="K37">
        <v>1188.8884561061859</v>
      </c>
      <c r="L37" s="13">
        <f t="shared" si="7"/>
        <v>1.1130585538004783E-8</v>
      </c>
      <c r="M37">
        <v>1918.4715953337791</v>
      </c>
      <c r="N37">
        <v>1918.471605177851</v>
      </c>
      <c r="O37">
        <v>180.2555918440805</v>
      </c>
      <c r="P37" s="13">
        <f t="shared" si="8"/>
        <v>4.4120820960812606E-9</v>
      </c>
      <c r="Q37" s="25">
        <f t="shared" si="0"/>
        <v>9.5432875569058229E-9</v>
      </c>
      <c r="R37">
        <v>1918.4715953977579</v>
      </c>
      <c r="S37">
        <v>1918.4716058350971</v>
      </c>
      <c r="T37">
        <v>180.07269532718931</v>
      </c>
      <c r="U37" s="13">
        <f t="shared" si="9"/>
        <v>4.4454309660783251E-9</v>
      </c>
      <c r="V37" s="25">
        <f t="shared" si="1"/>
        <v>9.8858759608003328E-9</v>
      </c>
      <c r="W37">
        <v>1918.4715868693249</v>
      </c>
      <c r="X37">
        <v>1918.4716053218399</v>
      </c>
      <c r="Y37">
        <v>180.30135599658831</v>
      </c>
      <c r="Z37" s="13">
        <f t="shared" si="2"/>
        <v>0</v>
      </c>
      <c r="AA37" s="25">
        <f t="shared" si="2"/>
        <v>9.6183415365599621E-9</v>
      </c>
      <c r="AB37">
        <v>1918.471602786221</v>
      </c>
      <c r="AC37">
        <v>1918.703908619879</v>
      </c>
      <c r="AD37">
        <v>180.0881941234926</v>
      </c>
      <c r="AE37" s="13">
        <f t="shared" si="3"/>
        <v>8.2966545488807002E-9</v>
      </c>
      <c r="AF37" s="25">
        <f t="shared" si="3"/>
        <v>1.2109731108043605E-4</v>
      </c>
      <c r="AG37">
        <v>1918.471606880717</v>
      </c>
      <c r="AH37">
        <v>1918.4716079502321</v>
      </c>
      <c r="AI37">
        <v>180.0390574730001</v>
      </c>
      <c r="AJ37" s="13">
        <f t="shared" si="4"/>
        <v>1.0430903532650883E-8</v>
      </c>
      <c r="AK37" s="25">
        <f t="shared" si="4"/>
        <v>1.0988386412395084E-8</v>
      </c>
    </row>
    <row r="38" spans="1:37" x14ac:dyDescent="0.3">
      <c r="A38" s="11" t="s">
        <v>52</v>
      </c>
      <c r="B38" s="12">
        <f t="shared" si="5"/>
        <v>1516.3841940686341</v>
      </c>
      <c r="C38">
        <v>1436.138288775498</v>
      </c>
      <c r="D38">
        <v>1581.810751864436</v>
      </c>
      <c r="E38">
        <v>9.2092219576353981E-2</v>
      </c>
      <c r="F38">
        <v>180.00941205024719</v>
      </c>
      <c r="G38" s="13">
        <f t="shared" si="6"/>
        <v>4.3146425590374259E-2</v>
      </c>
      <c r="H38">
        <v>1450.8549935664339</v>
      </c>
      <c r="I38">
        <v>1516.3841940686341</v>
      </c>
      <c r="J38" s="6">
        <v>4.3214114706891738E-2</v>
      </c>
      <c r="K38">
        <v>3600.0075218677521</v>
      </c>
      <c r="L38" s="13">
        <f t="shared" si="7"/>
        <v>0</v>
      </c>
      <c r="M38">
        <v>1545.9773005454749</v>
      </c>
      <c r="N38">
        <v>1564.130159673186</v>
      </c>
      <c r="O38">
        <v>180.34502906759741</v>
      </c>
      <c r="P38" s="13">
        <f t="shared" si="8"/>
        <v>1.9515573027333599E-2</v>
      </c>
      <c r="Q38" s="25">
        <f t="shared" si="0"/>
        <v>3.1486720707925568E-2</v>
      </c>
      <c r="R38">
        <v>1554.1163596503461</v>
      </c>
      <c r="S38">
        <v>1565.8928915038889</v>
      </c>
      <c r="T38">
        <v>180.00056213828501</v>
      </c>
      <c r="U38" s="13">
        <f t="shared" si="9"/>
        <v>2.4882985281238168E-2</v>
      </c>
      <c r="V38" s="25">
        <f t="shared" si="1"/>
        <v>3.2649177978054E-2</v>
      </c>
      <c r="W38">
        <v>1543.6832956451981</v>
      </c>
      <c r="X38">
        <v>1561.612361021462</v>
      </c>
      <c r="Y38">
        <v>180.37928722400679</v>
      </c>
      <c r="Z38" s="13">
        <f t="shared" si="2"/>
        <v>1.8002760569085962E-2</v>
      </c>
      <c r="AA38" s="25">
        <f t="shared" si="2"/>
        <v>2.9826324443197674E-2</v>
      </c>
      <c r="AB38">
        <v>1542.929838653135</v>
      </c>
      <c r="AC38">
        <v>1560.9024882552619</v>
      </c>
      <c r="AD38">
        <v>180.00122156841681</v>
      </c>
      <c r="AE38" s="13">
        <f t="shared" si="3"/>
        <v>1.7505883197895828E-2</v>
      </c>
      <c r="AF38" s="25">
        <f t="shared" si="3"/>
        <v>2.9358189277336171E-2</v>
      </c>
      <c r="AG38">
        <v>1530.8004575645159</v>
      </c>
      <c r="AH38">
        <v>1564.902048654171</v>
      </c>
      <c r="AI38">
        <v>180.0015136566013</v>
      </c>
      <c r="AJ38" s="13">
        <f t="shared" si="4"/>
        <v>9.5069993160515082E-3</v>
      </c>
      <c r="AK38" s="25">
        <f t="shared" si="4"/>
        <v>3.1995753302702226E-2</v>
      </c>
    </row>
    <row r="39" spans="1:37" x14ac:dyDescent="0.3">
      <c r="A39" s="11" t="s">
        <v>53</v>
      </c>
      <c r="B39" s="12">
        <f t="shared" si="5"/>
        <v>1604.644616920393</v>
      </c>
      <c r="C39">
        <v>1465.8925703876459</v>
      </c>
      <c r="D39">
        <v>1630.1114171816059</v>
      </c>
      <c r="E39">
        <v>0.1007408727176984</v>
      </c>
      <c r="F39">
        <v>180.0106258392334</v>
      </c>
      <c r="G39" s="13">
        <f t="shared" si="6"/>
        <v>1.5870679396967284E-2</v>
      </c>
      <c r="H39">
        <v>1497.5609835944031</v>
      </c>
      <c r="I39">
        <v>1607.225513410358</v>
      </c>
      <c r="J39" s="6">
        <v>6.8232198220433929E-2</v>
      </c>
      <c r="K39">
        <v>3600.008069992065</v>
      </c>
      <c r="L39" s="13">
        <f t="shared" si="7"/>
        <v>1.6083913302362141E-3</v>
      </c>
      <c r="M39">
        <v>1610.998616933939</v>
      </c>
      <c r="N39">
        <v>1617.6364210576071</v>
      </c>
      <c r="O39">
        <v>180.3255178409745</v>
      </c>
      <c r="P39" s="13">
        <f t="shared" si="8"/>
        <v>3.9597552919477868E-3</v>
      </c>
      <c r="Q39" s="25">
        <f t="shared" si="0"/>
        <v>8.0963747363249541E-3</v>
      </c>
      <c r="R39">
        <v>1607.615858474896</v>
      </c>
      <c r="S39">
        <v>1615.6809233208421</v>
      </c>
      <c r="T39">
        <v>180.00120981460199</v>
      </c>
      <c r="U39" s="13">
        <f t="shared" si="9"/>
        <v>1.8516508410474863E-3</v>
      </c>
      <c r="V39" s="25">
        <f t="shared" si="1"/>
        <v>6.8777262479649947E-3</v>
      </c>
      <c r="W39">
        <v>1610.216593654432</v>
      </c>
      <c r="X39">
        <v>1614.656861293347</v>
      </c>
      <c r="Y39">
        <v>180.3888340386911</v>
      </c>
      <c r="Z39" s="13">
        <f t="shared" si="2"/>
        <v>3.472405463044316E-3</v>
      </c>
      <c r="AA39" s="25">
        <f t="shared" si="2"/>
        <v>6.2395400622533683E-3</v>
      </c>
      <c r="AB39">
        <v>1604.644616920393</v>
      </c>
      <c r="AC39">
        <v>1612.167724578763</v>
      </c>
      <c r="AD39">
        <v>180.00122339510119</v>
      </c>
      <c r="AE39" s="13">
        <f t="shared" si="3"/>
        <v>0</v>
      </c>
      <c r="AF39" s="25">
        <f t="shared" si="3"/>
        <v>4.6883325934238516E-3</v>
      </c>
      <c r="AG39">
        <v>1611.4025946544079</v>
      </c>
      <c r="AH39">
        <v>1619.4125568937959</v>
      </c>
      <c r="AI39">
        <v>180.00417085550731</v>
      </c>
      <c r="AJ39" s="13">
        <f t="shared" si="4"/>
        <v>4.2115105505322135E-3</v>
      </c>
      <c r="AK39" s="25">
        <f t="shared" si="4"/>
        <v>9.2032465118321964E-3</v>
      </c>
    </row>
    <row r="40" spans="1:37" x14ac:dyDescent="0.3">
      <c r="A40" s="11" t="s">
        <v>54</v>
      </c>
      <c r="B40" s="12">
        <f t="shared" si="5"/>
        <v>1781.91142431865</v>
      </c>
      <c r="C40">
        <v>1745.348476639346</v>
      </c>
      <c r="D40">
        <v>1793.2116951240639</v>
      </c>
      <c r="E40">
        <v>2.6691337456063901E-2</v>
      </c>
      <c r="F40">
        <v>180.02074980735779</v>
      </c>
      <c r="G40" s="13">
        <f t="shared" si="6"/>
        <v>6.3416568585808299E-3</v>
      </c>
      <c r="H40">
        <v>1764.049454055131</v>
      </c>
      <c r="I40">
        <v>1783.145536288783</v>
      </c>
      <c r="J40" s="6">
        <v>1.070921124777903E-2</v>
      </c>
      <c r="K40">
        <v>3600.008648872375</v>
      </c>
      <c r="L40" s="13">
        <f t="shared" si="7"/>
        <v>6.9257761821963704E-4</v>
      </c>
      <c r="M40">
        <v>1784.683691297882</v>
      </c>
      <c r="N40">
        <v>1788.0755722866779</v>
      </c>
      <c r="O40">
        <v>180.3356573986122</v>
      </c>
      <c r="P40" s="13">
        <f t="shared" si="8"/>
        <v>1.5557827069277612E-3</v>
      </c>
      <c r="Q40" s="25">
        <f t="shared" si="0"/>
        <v>3.4592897738364892E-3</v>
      </c>
      <c r="R40">
        <v>1785.91168031335</v>
      </c>
      <c r="S40">
        <v>1788.4516158598769</v>
      </c>
      <c r="T40">
        <v>180.00064981341129</v>
      </c>
      <c r="U40" s="13">
        <f t="shared" si="9"/>
        <v>2.2449241528543062E-3</v>
      </c>
      <c r="V40" s="25">
        <f t="shared" si="1"/>
        <v>3.670323592951713E-3</v>
      </c>
      <c r="W40">
        <v>1783.7490434560191</v>
      </c>
      <c r="X40">
        <v>1786.765490977753</v>
      </c>
      <c r="Y40">
        <v>180.36664636088531</v>
      </c>
      <c r="Z40" s="13">
        <f t="shared" si="2"/>
        <v>1.0312628968478191E-3</v>
      </c>
      <c r="AA40" s="25">
        <f t="shared" si="2"/>
        <v>2.724078533229566E-3</v>
      </c>
      <c r="AB40">
        <v>1782.9852287700489</v>
      </c>
      <c r="AC40">
        <v>1789.206490377089</v>
      </c>
      <c r="AD40">
        <v>180.00055925378109</v>
      </c>
      <c r="AE40" s="13">
        <f t="shared" si="3"/>
        <v>6.0261382061093131E-4</v>
      </c>
      <c r="AF40" s="25">
        <f t="shared" si="3"/>
        <v>4.0939554900875337E-3</v>
      </c>
      <c r="AG40">
        <v>1781.91142431865</v>
      </c>
      <c r="AH40">
        <v>1786.176101428541</v>
      </c>
      <c r="AI40">
        <v>180.194003744144</v>
      </c>
      <c r="AJ40" s="13">
        <f t="shared" si="4"/>
        <v>0</v>
      </c>
      <c r="AK40" s="25">
        <f t="shared" si="4"/>
        <v>2.3933159929773948E-3</v>
      </c>
    </row>
    <row r="41" spans="1:37" x14ac:dyDescent="0.3">
      <c r="A41" s="11" t="s">
        <v>55</v>
      </c>
      <c r="B41" s="12">
        <f t="shared" si="5"/>
        <v>1747.1726937601229</v>
      </c>
      <c r="C41">
        <v>1643.443214472848</v>
      </c>
      <c r="D41">
        <v>1830.0138328516639</v>
      </c>
      <c r="E41">
        <v>0.1019503869476699</v>
      </c>
      <c r="F41">
        <v>182.67786598205569</v>
      </c>
      <c r="G41" s="13">
        <f t="shared" si="6"/>
        <v>4.7414396634860988E-2</v>
      </c>
      <c r="H41">
        <v>1667.123830367862</v>
      </c>
      <c r="I41">
        <v>1747.1726937601229</v>
      </c>
      <c r="J41" s="6">
        <v>4.5816228514873547E-2</v>
      </c>
      <c r="K41">
        <v>3600.0078480243678</v>
      </c>
      <c r="L41" s="13">
        <f t="shared" si="7"/>
        <v>0</v>
      </c>
      <c r="M41">
        <v>1792.321205348228</v>
      </c>
      <c r="N41">
        <v>1794.8250404563059</v>
      </c>
      <c r="O41">
        <v>180.46031313749259</v>
      </c>
      <c r="P41" s="13">
        <f t="shared" si="8"/>
        <v>2.5840898126069104E-2</v>
      </c>
      <c r="Q41" s="25">
        <f t="shared" si="0"/>
        <v>2.72739763312289E-2</v>
      </c>
      <c r="R41">
        <v>1768.4520849873379</v>
      </c>
      <c r="S41">
        <v>1788.605927733727</v>
      </c>
      <c r="T41">
        <v>180.0007370900945</v>
      </c>
      <c r="U41" s="13">
        <f t="shared" si="9"/>
        <v>1.2179329097353982E-2</v>
      </c>
      <c r="V41" s="25">
        <f t="shared" si="1"/>
        <v>2.3714446844080885E-2</v>
      </c>
      <c r="W41">
        <v>1784.482191713387</v>
      </c>
      <c r="X41">
        <v>1792.0113278031679</v>
      </c>
      <c r="Y41">
        <v>180.34059147869701</v>
      </c>
      <c r="Z41" s="13">
        <f t="shared" si="2"/>
        <v>2.1354213058910412E-2</v>
      </c>
      <c r="AA41" s="25">
        <f t="shared" si="2"/>
        <v>2.5663538700657528E-2</v>
      </c>
      <c r="AB41">
        <v>1764.593042189246</v>
      </c>
      <c r="AC41">
        <v>1788.9282285707341</v>
      </c>
      <c r="AD41">
        <v>180.0008287470788</v>
      </c>
      <c r="AE41" s="13">
        <f t="shared" si="3"/>
        <v>9.9705933427979964E-3</v>
      </c>
      <c r="AF41" s="25">
        <f t="shared" si="3"/>
        <v>2.3898916781230302E-2</v>
      </c>
      <c r="AG41">
        <v>1790.807706212461</v>
      </c>
      <c r="AH41">
        <v>1796.06358595559</v>
      </c>
      <c r="AI41">
        <v>180.00171619215979</v>
      </c>
      <c r="AJ41" s="13">
        <f t="shared" si="4"/>
        <v>2.4974641950493363E-2</v>
      </c>
      <c r="AK41" s="25">
        <f t="shared" si="4"/>
        <v>2.7982861894577882E-2</v>
      </c>
    </row>
    <row r="42" spans="1:37" x14ac:dyDescent="0.3">
      <c r="A42" s="11" t="s">
        <v>56</v>
      </c>
      <c r="B42" s="12">
        <f t="shared" si="5"/>
        <v>1646.5637199747621</v>
      </c>
      <c r="C42">
        <v>1558.1748987929141</v>
      </c>
      <c r="D42">
        <v>1683.091410115396</v>
      </c>
      <c r="E42">
        <v>7.4218494950263558E-2</v>
      </c>
      <c r="F42">
        <v>182.89109110832209</v>
      </c>
      <c r="G42" s="13">
        <f t="shared" si="6"/>
        <v>2.2184194694386809E-2</v>
      </c>
      <c r="H42">
        <v>1585.7861275926241</v>
      </c>
      <c r="I42">
        <v>1646.5637199747621</v>
      </c>
      <c r="J42" s="6">
        <v>3.6911776717070167E-2</v>
      </c>
      <c r="K42">
        <v>3600.0089991092682</v>
      </c>
      <c r="L42" s="13">
        <f t="shared" si="7"/>
        <v>0</v>
      </c>
      <c r="M42">
        <v>1670.712486255135</v>
      </c>
      <c r="N42">
        <v>1671.8937235542201</v>
      </c>
      <c r="O42">
        <v>180.98424424168189</v>
      </c>
      <c r="P42" s="13">
        <f t="shared" si="8"/>
        <v>1.4666159582784354E-2</v>
      </c>
      <c r="Q42" s="25">
        <f t="shared" si="0"/>
        <v>1.5383555019569015E-2</v>
      </c>
      <c r="R42">
        <v>1670.4872310796111</v>
      </c>
      <c r="S42">
        <v>1672.1131005426489</v>
      </c>
      <c r="T42">
        <v>180.00075740300821</v>
      </c>
      <c r="U42" s="13">
        <f t="shared" si="9"/>
        <v>1.452935638908387E-2</v>
      </c>
      <c r="V42" s="25">
        <f t="shared" si="1"/>
        <v>1.5516788240833121E-2</v>
      </c>
      <c r="W42">
        <v>1666.6444809915231</v>
      </c>
      <c r="X42">
        <v>1671.110381480594</v>
      </c>
      <c r="Y42">
        <v>180.3427647431032</v>
      </c>
      <c r="Z42" s="13">
        <f t="shared" si="2"/>
        <v>1.2195556584393107E-2</v>
      </c>
      <c r="AA42" s="25">
        <f t="shared" si="2"/>
        <v>1.4907811467027937E-2</v>
      </c>
      <c r="AB42">
        <v>1665.667054459085</v>
      </c>
      <c r="AC42">
        <v>1671.2573191810459</v>
      </c>
      <c r="AD42">
        <v>180.00126241272079</v>
      </c>
      <c r="AE42" s="13">
        <f t="shared" si="3"/>
        <v>1.1601940606717421E-2</v>
      </c>
      <c r="AF42" s="25">
        <f t="shared" si="3"/>
        <v>1.4997050467419689E-2</v>
      </c>
      <c r="AG42">
        <v>1670.7124865797659</v>
      </c>
      <c r="AH42">
        <v>1675.331770750603</v>
      </c>
      <c r="AI42">
        <v>180.00460391473021</v>
      </c>
      <c r="AJ42" s="13">
        <f t="shared" si="4"/>
        <v>1.466615977994098E-2</v>
      </c>
      <c r="AK42" s="25">
        <f t="shared" si="4"/>
        <v>1.7471568471265658E-2</v>
      </c>
    </row>
    <row r="43" spans="1:37" x14ac:dyDescent="0.3">
      <c r="A43" s="11" t="s">
        <v>57</v>
      </c>
      <c r="B43" s="12">
        <f t="shared" si="5"/>
        <v>1641.036031555311</v>
      </c>
      <c r="C43">
        <v>1521.268017564603</v>
      </c>
      <c r="D43">
        <v>1748.5779353010189</v>
      </c>
      <c r="E43">
        <v>0.12999701823258081</v>
      </c>
      <c r="F43">
        <v>180.00832295417791</v>
      </c>
      <c r="G43" s="13">
        <f t="shared" si="6"/>
        <v>6.5532932658269455E-2</v>
      </c>
      <c r="H43">
        <v>1544.419491492403</v>
      </c>
      <c r="I43">
        <v>1641.036031555311</v>
      </c>
      <c r="J43" s="6">
        <v>5.8875331318190123E-2</v>
      </c>
      <c r="K43">
        <v>3600.008152961731</v>
      </c>
      <c r="L43" s="13">
        <f t="shared" si="7"/>
        <v>0</v>
      </c>
      <c r="M43">
        <v>1679.8930431465201</v>
      </c>
      <c r="N43">
        <v>1693.6537711677349</v>
      </c>
      <c r="O43">
        <v>180.37083523938199</v>
      </c>
      <c r="P43" s="13">
        <f t="shared" si="8"/>
        <v>2.3678341513551013E-2</v>
      </c>
      <c r="Q43" s="25">
        <f t="shared" si="0"/>
        <v>3.2063732057458182E-2</v>
      </c>
      <c r="R43">
        <v>1661.6233946148261</v>
      </c>
      <c r="S43">
        <v>1681.376739428287</v>
      </c>
      <c r="T43">
        <v>180.00082544010371</v>
      </c>
      <c r="U43" s="13">
        <f t="shared" si="9"/>
        <v>1.2545344930667513E-2</v>
      </c>
      <c r="V43" s="25">
        <f t="shared" si="1"/>
        <v>2.4582463210599148E-2</v>
      </c>
      <c r="W43">
        <v>1660.618954802565</v>
      </c>
      <c r="X43">
        <v>1676.449882765309</v>
      </c>
      <c r="Y43">
        <v>180.3347089029034</v>
      </c>
      <c r="Z43" s="13">
        <f t="shared" si="2"/>
        <v>1.1933268295574282E-2</v>
      </c>
      <c r="AA43" s="25">
        <f t="shared" si="2"/>
        <v>2.1580178941247342E-2</v>
      </c>
      <c r="AB43">
        <v>1666.8781844520011</v>
      </c>
      <c r="AC43">
        <v>1684.3769771359721</v>
      </c>
      <c r="AD43">
        <v>180.0007016655058</v>
      </c>
      <c r="AE43" s="13">
        <f t="shared" si="3"/>
        <v>1.574746221275708E-2</v>
      </c>
      <c r="AF43" s="25">
        <f t="shared" si="3"/>
        <v>2.6410721487683756E-2</v>
      </c>
      <c r="AG43">
        <v>1657.951096890873</v>
      </c>
      <c r="AH43">
        <v>1691.189555959636</v>
      </c>
      <c r="AI43">
        <v>180.00090823816129</v>
      </c>
      <c r="AJ43" s="13">
        <f t="shared" si="4"/>
        <v>1.0307552674227772E-2</v>
      </c>
      <c r="AK43" s="25">
        <f t="shared" si="4"/>
        <v>3.0562110422884158E-2</v>
      </c>
    </row>
    <row r="44" spans="1:37" x14ac:dyDescent="0.3">
      <c r="A44" s="11" t="s">
        <v>58</v>
      </c>
      <c r="B44" s="12">
        <f t="shared" si="5"/>
        <v>1711.1721036552981</v>
      </c>
      <c r="C44">
        <v>1652.989354499769</v>
      </c>
      <c r="D44">
        <v>1738.205885468446</v>
      </c>
      <c r="E44">
        <v>4.9025568076310602E-2</v>
      </c>
      <c r="F44">
        <v>180.00921702384949</v>
      </c>
      <c r="G44" s="13">
        <f t="shared" si="6"/>
        <v>1.5798400263421816E-2</v>
      </c>
      <c r="H44">
        <v>1672.522633061611</v>
      </c>
      <c r="I44">
        <v>1711.1721036552981</v>
      </c>
      <c r="J44" s="6">
        <v>2.258654784701436E-2</v>
      </c>
      <c r="K44">
        <v>3600.0112929344182</v>
      </c>
      <c r="L44" s="13">
        <f t="shared" si="7"/>
        <v>0</v>
      </c>
      <c r="M44">
        <v>1729.000453191127</v>
      </c>
      <c r="N44">
        <v>1732.4937950762251</v>
      </c>
      <c r="O44">
        <v>180.46306525360561</v>
      </c>
      <c r="P44" s="13">
        <f t="shared" si="8"/>
        <v>1.041879393530617E-2</v>
      </c>
      <c r="Q44" s="25">
        <f t="shared" si="0"/>
        <v>1.2460284605727808E-2</v>
      </c>
      <c r="R44">
        <v>1727.616379001156</v>
      </c>
      <c r="S44">
        <v>1733.5985531613451</v>
      </c>
      <c r="T44">
        <v>180.00088941948491</v>
      </c>
      <c r="U44" s="13">
        <f t="shared" si="9"/>
        <v>9.6099482399991838E-3</v>
      </c>
      <c r="V44" s="25">
        <f t="shared" si="1"/>
        <v>1.3105899434744772E-2</v>
      </c>
      <c r="W44">
        <v>1715.6188228065521</v>
      </c>
      <c r="X44">
        <v>1728.9783025268321</v>
      </c>
      <c r="Y44">
        <v>180.40997533360499</v>
      </c>
      <c r="Z44" s="13">
        <f t="shared" si="2"/>
        <v>2.5986393430299615E-3</v>
      </c>
      <c r="AA44" s="25">
        <f t="shared" si="2"/>
        <v>1.0405849203301934E-2</v>
      </c>
      <c r="AB44">
        <v>1721.305741011518</v>
      </c>
      <c r="AC44">
        <v>1729.024211689177</v>
      </c>
      <c r="AD44">
        <v>180.00072129179031</v>
      </c>
      <c r="AE44" s="13">
        <f t="shared" si="3"/>
        <v>5.9220445065537482E-3</v>
      </c>
      <c r="AF44" s="25">
        <f t="shared" si="3"/>
        <v>1.043267827692165E-2</v>
      </c>
      <c r="AG44">
        <v>1729.048388074031</v>
      </c>
      <c r="AH44">
        <v>1734.235505478586</v>
      </c>
      <c r="AI44">
        <v>180.00065111936999</v>
      </c>
      <c r="AJ44" s="13">
        <f t="shared" si="4"/>
        <v>1.0446806829392965E-2</v>
      </c>
      <c r="AK44" s="25">
        <f t="shared" si="4"/>
        <v>1.3478131027277337E-2</v>
      </c>
    </row>
    <row r="45" spans="1:37" x14ac:dyDescent="0.3">
      <c r="A45" s="11" t="s">
        <v>59</v>
      </c>
      <c r="B45" s="12">
        <f t="shared" si="5"/>
        <v>1321.044567559529</v>
      </c>
      <c r="C45">
        <v>1238.9635967062591</v>
      </c>
      <c r="D45">
        <v>1346.4491897421781</v>
      </c>
      <c r="E45">
        <v>7.9828926226692756E-2</v>
      </c>
      <c r="F45">
        <v>180.0575621128082</v>
      </c>
      <c r="G45" s="13">
        <f t="shared" si="6"/>
        <v>1.923070788564011E-2</v>
      </c>
      <c r="H45">
        <v>1252.9309320897009</v>
      </c>
      <c r="I45">
        <v>1321.044567559529</v>
      </c>
      <c r="J45" s="6">
        <v>5.1560437204370313E-2</v>
      </c>
      <c r="K45">
        <v>3600.0120370388031</v>
      </c>
      <c r="L45" s="13">
        <f t="shared" si="7"/>
        <v>0</v>
      </c>
      <c r="M45">
        <v>1323.988995006672</v>
      </c>
      <c r="N45">
        <v>1329.0853313315411</v>
      </c>
      <c r="O45">
        <v>180.3824993572081</v>
      </c>
      <c r="P45" s="13">
        <f t="shared" si="8"/>
        <v>2.2288630674909375E-3</v>
      </c>
      <c r="Q45" s="25">
        <f t="shared" si="0"/>
        <v>6.0866710854928889E-3</v>
      </c>
      <c r="R45">
        <v>1328.3114972711651</v>
      </c>
      <c r="S45">
        <v>1330.0278115359069</v>
      </c>
      <c r="T45">
        <v>180.00092091228581</v>
      </c>
      <c r="U45" s="13">
        <f t="shared" si="9"/>
        <v>5.5008967071117406E-3</v>
      </c>
      <c r="V45" s="25">
        <f t="shared" si="1"/>
        <v>6.8001066708698538E-3</v>
      </c>
      <c r="W45">
        <v>1323.6782501694549</v>
      </c>
      <c r="X45">
        <v>1327.0084427120951</v>
      </c>
      <c r="Y45">
        <v>180.57630946870191</v>
      </c>
      <c r="Z45" s="13">
        <f t="shared" si="2"/>
        <v>1.9936364560291398E-3</v>
      </c>
      <c r="AA45" s="25">
        <f t="shared" si="2"/>
        <v>4.5145147249525449E-3</v>
      </c>
      <c r="AB45">
        <v>1322.592206536234</v>
      </c>
      <c r="AC45">
        <v>1327.6975957339471</v>
      </c>
      <c r="AD45">
        <v>180.001333084295</v>
      </c>
      <c r="AE45" s="13">
        <f t="shared" si="3"/>
        <v>1.1715266953968701E-3</v>
      </c>
      <c r="AF45" s="25">
        <f t="shared" si="3"/>
        <v>5.0361875275023752E-3</v>
      </c>
      <c r="AG45">
        <v>1325.3225511162079</v>
      </c>
      <c r="AH45">
        <v>1332.6682568975971</v>
      </c>
      <c r="AI45">
        <v>180.00227516181769</v>
      </c>
      <c r="AJ45" s="13">
        <f t="shared" si="4"/>
        <v>3.2383340136525286E-3</v>
      </c>
      <c r="AK45" s="25">
        <f t="shared" si="4"/>
        <v>8.798862372630948E-3</v>
      </c>
    </row>
    <row r="46" spans="1:37" x14ac:dyDescent="0.3">
      <c r="A46" s="11" t="s">
        <v>60</v>
      </c>
      <c r="B46" s="12">
        <f t="shared" si="5"/>
        <v>1497.5621350901131</v>
      </c>
      <c r="C46">
        <v>1411.019067544994</v>
      </c>
      <c r="D46">
        <v>1517.7223886816971</v>
      </c>
      <c r="E46">
        <v>7.0304900245549043E-2</v>
      </c>
      <c r="F46">
        <v>180.87434911727911</v>
      </c>
      <c r="G46" s="13">
        <f t="shared" si="6"/>
        <v>1.3462048164279285E-2</v>
      </c>
      <c r="H46">
        <v>1440.3679433164671</v>
      </c>
      <c r="I46">
        <v>1497.5621350901131</v>
      </c>
      <c r="J46" s="6">
        <v>3.8191531712441301E-2</v>
      </c>
      <c r="K46">
        <v>3600.0130889415741</v>
      </c>
      <c r="L46" s="13">
        <f t="shared" si="7"/>
        <v>0</v>
      </c>
      <c r="M46">
        <v>1507.46045958991</v>
      </c>
      <c r="N46">
        <v>1511.332363398948</v>
      </c>
      <c r="O46">
        <v>180.64693463399311</v>
      </c>
      <c r="P46" s="13">
        <f t="shared" si="8"/>
        <v>6.609625248839031E-3</v>
      </c>
      <c r="Q46" s="25">
        <f t="shared" si="0"/>
        <v>9.1950964745822258E-3</v>
      </c>
      <c r="R46">
        <v>1505.7713533234869</v>
      </c>
      <c r="S46">
        <v>1512.05406914891</v>
      </c>
      <c r="T46">
        <v>180.00092296348879</v>
      </c>
      <c r="U46" s="13">
        <f t="shared" si="9"/>
        <v>5.4817212862288541E-3</v>
      </c>
      <c r="V46" s="25">
        <f t="shared" si="1"/>
        <v>9.6770168791192688E-3</v>
      </c>
      <c r="W46">
        <v>1503.446156393718</v>
      </c>
      <c r="X46">
        <v>1510.324295329684</v>
      </c>
      <c r="Y46">
        <v>180.3439317944227</v>
      </c>
      <c r="Z46" s="13">
        <f t="shared" si="2"/>
        <v>3.9290665580635877E-3</v>
      </c>
      <c r="AA46" s="25">
        <f t="shared" si="2"/>
        <v>8.5219570797995386E-3</v>
      </c>
      <c r="AB46">
        <v>1506.2237735581709</v>
      </c>
      <c r="AC46">
        <v>1511.1750177620579</v>
      </c>
      <c r="AD46">
        <v>180.0004247665056</v>
      </c>
      <c r="AE46" s="13">
        <f t="shared" si="3"/>
        <v>5.7838257692971427E-3</v>
      </c>
      <c r="AF46" s="25">
        <f t="shared" si="3"/>
        <v>9.0900286225023223E-3</v>
      </c>
      <c r="AG46">
        <v>1506.7253623920781</v>
      </c>
      <c r="AH46">
        <v>1511.2264410031889</v>
      </c>
      <c r="AI46">
        <v>180.00104028359061</v>
      </c>
      <c r="AJ46" s="13">
        <f t="shared" si="4"/>
        <v>6.1187626791950099E-3</v>
      </c>
      <c r="AK46" s="25">
        <f t="shared" si="4"/>
        <v>9.1243665908083502E-3</v>
      </c>
    </row>
    <row r="47" spans="1:37" x14ac:dyDescent="0.3">
      <c r="A47" s="11" t="s">
        <v>61</v>
      </c>
      <c r="B47" s="12">
        <f t="shared" si="5"/>
        <v>1634.5106135716301</v>
      </c>
      <c r="C47">
        <v>1558.1852028496101</v>
      </c>
      <c r="D47">
        <v>1679.3993104101651</v>
      </c>
      <c r="E47">
        <v>7.2177061648876023E-2</v>
      </c>
      <c r="F47">
        <v>180.02235507965091</v>
      </c>
      <c r="G47" s="13">
        <f t="shared" si="6"/>
        <v>2.7463080671251826E-2</v>
      </c>
      <c r="H47">
        <v>1579.2950052494889</v>
      </c>
      <c r="I47">
        <v>1634.5106135716301</v>
      </c>
      <c r="J47" s="6">
        <v>3.3781125594214513E-2</v>
      </c>
      <c r="K47">
        <v>3600.0342209339142</v>
      </c>
      <c r="L47" s="13">
        <f t="shared" si="7"/>
        <v>0</v>
      </c>
      <c r="M47">
        <v>1669.015721924676</v>
      </c>
      <c r="N47">
        <v>1671.476402369133</v>
      </c>
      <c r="O47">
        <v>181.4434343562927</v>
      </c>
      <c r="P47" s="13">
        <f t="shared" si="8"/>
        <v>2.1110360536385566E-2</v>
      </c>
      <c r="Q47" s="25">
        <f t="shared" si="0"/>
        <v>2.2615814477170992E-2</v>
      </c>
      <c r="R47">
        <v>1666.113668507719</v>
      </c>
      <c r="S47">
        <v>1670.7405022173471</v>
      </c>
      <c r="T47">
        <v>180.00093229572519</v>
      </c>
      <c r="U47" s="13">
        <f t="shared" si="9"/>
        <v>1.9334872881022123E-2</v>
      </c>
      <c r="V47" s="25">
        <f t="shared" si="1"/>
        <v>2.2165587879879045E-2</v>
      </c>
      <c r="W47">
        <v>1666.456335663547</v>
      </c>
      <c r="X47">
        <v>1668.9390172480371</v>
      </c>
      <c r="Y47">
        <v>180.36176958089931</v>
      </c>
      <c r="Z47" s="13">
        <f t="shared" si="2"/>
        <v>1.9544517990073548E-2</v>
      </c>
      <c r="AA47" s="25">
        <f t="shared" si="2"/>
        <v>2.1063432314566762E-2</v>
      </c>
      <c r="AB47">
        <v>1666.495271842577</v>
      </c>
      <c r="AC47">
        <v>1672.5743824659151</v>
      </c>
      <c r="AD47">
        <v>180.0011418904993</v>
      </c>
      <c r="AE47" s="13">
        <f t="shared" si="3"/>
        <v>1.9568339297018143E-2</v>
      </c>
      <c r="AF47" s="25">
        <f t="shared" si="3"/>
        <v>2.3287563004017707E-2</v>
      </c>
      <c r="AG47">
        <v>1664.987573322871</v>
      </c>
      <c r="AH47">
        <v>1671.7169780889189</v>
      </c>
      <c r="AI47">
        <v>180.00215475214651</v>
      </c>
      <c r="AJ47" s="13">
        <f t="shared" si="4"/>
        <v>1.8645923433096921E-2</v>
      </c>
      <c r="AK47" s="25">
        <f t="shared" si="4"/>
        <v>2.2762999645495028E-2</v>
      </c>
    </row>
    <row r="48" spans="1:37" x14ac:dyDescent="0.3">
      <c r="A48" s="11" t="s">
        <v>62</v>
      </c>
      <c r="B48" s="12">
        <f t="shared" si="5"/>
        <v>1433.200585374695</v>
      </c>
      <c r="C48">
        <v>1286.705493233585</v>
      </c>
      <c r="D48">
        <v>1571.052199765742</v>
      </c>
      <c r="E48">
        <v>0.18099125323433271</v>
      </c>
      <c r="F48">
        <v>180.00969886779791</v>
      </c>
      <c r="G48" s="13">
        <f t="shared" si="6"/>
        <v>9.6184453033144074E-2</v>
      </c>
      <c r="H48">
        <v>1324.997500244262</v>
      </c>
      <c r="I48">
        <v>1454.5410266059059</v>
      </c>
      <c r="J48" s="6">
        <v>8.9061445495234509E-2</v>
      </c>
      <c r="K48">
        <v>3601.359350919724</v>
      </c>
      <c r="L48" s="13">
        <f t="shared" si="7"/>
        <v>1.489005896940215E-2</v>
      </c>
      <c r="M48">
        <v>1463.5063609777731</v>
      </c>
      <c r="N48">
        <v>1474.628361622516</v>
      </c>
      <c r="O48">
        <v>180.41829510311359</v>
      </c>
      <c r="P48" s="13">
        <f t="shared" si="8"/>
        <v>2.1145522763762265E-2</v>
      </c>
      <c r="Q48" s="25">
        <f t="shared" si="0"/>
        <v>2.8905776812106227E-2</v>
      </c>
      <c r="R48">
        <v>1443.9662783801959</v>
      </c>
      <c r="S48">
        <v>1469.4129326478071</v>
      </c>
      <c r="T48">
        <v>180.00422009122559</v>
      </c>
      <c r="U48" s="13">
        <f t="shared" si="9"/>
        <v>7.5116442983354844E-3</v>
      </c>
      <c r="V48" s="25">
        <f t="shared" si="1"/>
        <v>2.5266768408167193E-2</v>
      </c>
      <c r="W48">
        <v>1443.7445310754231</v>
      </c>
      <c r="X48">
        <v>1459.974914783051</v>
      </c>
      <c r="Y48">
        <v>180.37418201839321</v>
      </c>
      <c r="Z48" s="13">
        <f t="shared" si="2"/>
        <v>7.3569225468683736E-3</v>
      </c>
      <c r="AA48" s="25">
        <f t="shared" si="2"/>
        <v>1.8681494887441776E-2</v>
      </c>
      <c r="AB48">
        <v>1448.16044285575</v>
      </c>
      <c r="AC48">
        <v>1466.3377522739181</v>
      </c>
      <c r="AD48">
        <v>180.00133419978661</v>
      </c>
      <c r="AE48" s="13">
        <f t="shared" si="3"/>
        <v>1.0438076591452062E-2</v>
      </c>
      <c r="AF48" s="25">
        <f t="shared" si="3"/>
        <v>2.3121095007479164E-2</v>
      </c>
      <c r="AG48">
        <v>1433.200585374695</v>
      </c>
      <c r="AH48">
        <v>1464.5307607222269</v>
      </c>
      <c r="AI48">
        <v>180.0019074573182</v>
      </c>
      <c r="AJ48" s="13">
        <f t="shared" si="4"/>
        <v>0</v>
      </c>
      <c r="AK48" s="25">
        <f t="shared" si="4"/>
        <v>2.1860286457628615E-2</v>
      </c>
    </row>
    <row r="49" spans="1:37" x14ac:dyDescent="0.3">
      <c r="A49" s="11" t="s">
        <v>63</v>
      </c>
      <c r="B49" s="12">
        <f t="shared" si="5"/>
        <v>1883.594916080915</v>
      </c>
      <c r="C49">
        <v>1855.8734399146781</v>
      </c>
      <c r="D49">
        <v>1891.3133252779139</v>
      </c>
      <c r="E49">
        <v>1.873824124727096E-2</v>
      </c>
      <c r="F49">
        <v>180.01177287101751</v>
      </c>
      <c r="G49" s="13">
        <f t="shared" si="6"/>
        <v>4.0977012260460599E-3</v>
      </c>
      <c r="H49">
        <v>1867.4428154737741</v>
      </c>
      <c r="I49">
        <v>1883.594916080915</v>
      </c>
      <c r="J49" s="6">
        <v>8.575145573628663E-3</v>
      </c>
      <c r="K49">
        <v>3600.037755966187</v>
      </c>
      <c r="L49" s="13">
        <f t="shared" si="7"/>
        <v>0</v>
      </c>
      <c r="M49">
        <v>1889.6267106243499</v>
      </c>
      <c r="N49">
        <v>1891.0918579235849</v>
      </c>
      <c r="O49">
        <v>180.38292908790751</v>
      </c>
      <c r="P49" s="13">
        <f t="shared" si="8"/>
        <v>3.2022779908457695E-3</v>
      </c>
      <c r="Q49" s="25">
        <f t="shared" si="0"/>
        <v>3.9801242712357481E-3</v>
      </c>
      <c r="R49">
        <v>1891.3133178993</v>
      </c>
      <c r="S49">
        <v>1891.3133238834771</v>
      </c>
      <c r="T49">
        <v>180.00086689080351</v>
      </c>
      <c r="U49" s="13">
        <f t="shared" si="9"/>
        <v>4.0976973087420744E-3</v>
      </c>
      <c r="V49" s="25">
        <f t="shared" si="1"/>
        <v>4.0977004857399519E-3</v>
      </c>
      <c r="W49">
        <v>1888.430546285357</v>
      </c>
      <c r="X49">
        <v>1890.755170768979</v>
      </c>
      <c r="Y49">
        <v>180.39825031220681</v>
      </c>
      <c r="Z49" s="13">
        <f t="shared" si="2"/>
        <v>2.5672346867994058E-3</v>
      </c>
      <c r="AA49" s="25">
        <f t="shared" si="2"/>
        <v>3.801377157548256E-3</v>
      </c>
      <c r="AB49">
        <v>1888.429328865863</v>
      </c>
      <c r="AC49">
        <v>1890.9433193366581</v>
      </c>
      <c r="AD49">
        <v>180.00075041399111</v>
      </c>
      <c r="AE49" s="13">
        <f t="shared" si="3"/>
        <v>2.566588359139687E-3</v>
      </c>
      <c r="AF49" s="25">
        <f t="shared" si="3"/>
        <v>3.9012651780948957E-3</v>
      </c>
      <c r="AG49">
        <v>1887.8772581261619</v>
      </c>
      <c r="AH49">
        <v>1890.7885748790929</v>
      </c>
      <c r="AI49">
        <v>180.080143332202</v>
      </c>
      <c r="AJ49" s="13">
        <f t="shared" si="4"/>
        <v>2.2734941619809079E-3</v>
      </c>
      <c r="AK49" s="25">
        <f t="shared" si="4"/>
        <v>3.8191113900144427E-3</v>
      </c>
    </row>
    <row r="50" spans="1:37" x14ac:dyDescent="0.3">
      <c r="A50" s="11" t="s">
        <v>64</v>
      </c>
      <c r="B50" s="12">
        <f t="shared" si="5"/>
        <v>1256.7330877354041</v>
      </c>
      <c r="C50">
        <v>1174.9236736087421</v>
      </c>
      <c r="D50">
        <v>1281.3961572994051</v>
      </c>
      <c r="E50">
        <v>8.3090996554147395E-2</v>
      </c>
      <c r="F50">
        <v>182.79907584190369</v>
      </c>
      <c r="G50" s="13">
        <f t="shared" si="6"/>
        <v>1.9624747533657411E-2</v>
      </c>
      <c r="H50">
        <v>1188.56618102011</v>
      </c>
      <c r="I50">
        <v>1256.7330877354041</v>
      </c>
      <c r="J50" s="6">
        <v>5.4241355925567267E-2</v>
      </c>
      <c r="K50">
        <v>3600.4310147762299</v>
      </c>
      <c r="L50" s="13">
        <f t="shared" si="7"/>
        <v>0</v>
      </c>
      <c r="M50">
        <v>1262.819868210817</v>
      </c>
      <c r="N50">
        <v>1265.337274652341</v>
      </c>
      <c r="O50">
        <v>180.45066713109841</v>
      </c>
      <c r="P50" s="13">
        <f t="shared" si="8"/>
        <v>4.8433358959150017E-3</v>
      </c>
      <c r="Q50" s="25">
        <f t="shared" si="0"/>
        <v>6.8464712204254824E-3</v>
      </c>
      <c r="R50">
        <v>1257.7776481254871</v>
      </c>
      <c r="S50">
        <v>1264.346337249013</v>
      </c>
      <c r="T50">
        <v>180.0008150402806</v>
      </c>
      <c r="U50" s="13">
        <f t="shared" si="9"/>
        <v>8.3117123299846711E-4</v>
      </c>
      <c r="V50" s="25">
        <f t="shared" si="1"/>
        <v>6.0579685439235038E-3</v>
      </c>
      <c r="W50">
        <v>1257.6211288620641</v>
      </c>
      <c r="X50">
        <v>1263.293213469356</v>
      </c>
      <c r="Y50">
        <v>180.42028473248939</v>
      </c>
      <c r="Z50" s="13">
        <f t="shared" si="2"/>
        <v>7.0662667779381187E-4</v>
      </c>
      <c r="AA50" s="25">
        <f t="shared" si="2"/>
        <v>5.219983302717935E-3</v>
      </c>
      <c r="AB50">
        <v>1259.1356399557869</v>
      </c>
      <c r="AC50">
        <v>1263.5523071620671</v>
      </c>
      <c r="AD50">
        <v>180.00054433118791</v>
      </c>
      <c r="AE50" s="13">
        <f t="shared" si="3"/>
        <v>1.9117442230411764E-3</v>
      </c>
      <c r="AF50" s="25">
        <f t="shared" si="3"/>
        <v>5.4261477581934855E-3</v>
      </c>
      <c r="AG50">
        <v>1263.311451612992</v>
      </c>
      <c r="AH50">
        <v>1265.620494382277</v>
      </c>
      <c r="AI50">
        <v>180.0017973614857</v>
      </c>
      <c r="AJ50" s="13">
        <f t="shared" si="4"/>
        <v>5.2344956473151412E-3</v>
      </c>
      <c r="AK50" s="25">
        <f t="shared" si="4"/>
        <v>7.0718330993319962E-3</v>
      </c>
    </row>
    <row r="51" spans="1:37" x14ac:dyDescent="0.3">
      <c r="A51" s="11" t="s">
        <v>65</v>
      </c>
      <c r="B51" s="12">
        <f t="shared" si="5"/>
        <v>1668.2564651718581</v>
      </c>
      <c r="C51">
        <v>1549.0861800867101</v>
      </c>
      <c r="D51">
        <v>1716.4262276926941</v>
      </c>
      <c r="E51">
        <v>9.749329444291352E-2</v>
      </c>
      <c r="F51">
        <v>181.0855629444122</v>
      </c>
      <c r="G51" s="13">
        <f t="shared" si="6"/>
        <v>2.8874314906895158E-2</v>
      </c>
      <c r="H51">
        <v>1567.22123482863</v>
      </c>
      <c r="I51">
        <v>1673.5162823773289</v>
      </c>
      <c r="J51" s="6">
        <v>6.3515992445380046E-2</v>
      </c>
      <c r="K51">
        <v>3600.0108530521388</v>
      </c>
      <c r="L51" s="13">
        <f t="shared" si="7"/>
        <v>3.1528828542133256E-3</v>
      </c>
      <c r="M51">
        <v>1674.0198924241161</v>
      </c>
      <c r="N51">
        <v>1681.144967711791</v>
      </c>
      <c r="O51">
        <v>180.53729135480239</v>
      </c>
      <c r="P51" s="13">
        <f t="shared" si="8"/>
        <v>3.4547609271001799E-3</v>
      </c>
      <c r="Q51" s="25">
        <f t="shared" si="0"/>
        <v>7.7257321095441913E-3</v>
      </c>
      <c r="R51">
        <v>1669.492680439201</v>
      </c>
      <c r="S51">
        <v>1678.534312607314</v>
      </c>
      <c r="T51">
        <v>180.00096057761689</v>
      </c>
      <c r="U51" s="13">
        <f t="shared" si="9"/>
        <v>7.4102231470480945E-4</v>
      </c>
      <c r="V51" s="25">
        <f t="shared" si="1"/>
        <v>6.1608317725878603E-3</v>
      </c>
      <c r="W51">
        <v>1674.019885383171</v>
      </c>
      <c r="X51">
        <v>1679.9319221593821</v>
      </c>
      <c r="Y51">
        <v>180.34445890141649</v>
      </c>
      <c r="Z51" s="13">
        <f t="shared" si="2"/>
        <v>3.4547567065590103E-3</v>
      </c>
      <c r="AA51" s="25">
        <f t="shared" si="2"/>
        <v>6.9985983757726916E-3</v>
      </c>
      <c r="AB51">
        <v>1668.2564651718581</v>
      </c>
      <c r="AC51">
        <v>1686.1087806498181</v>
      </c>
      <c r="AD51">
        <v>180.0007825907087</v>
      </c>
      <c r="AE51" s="13">
        <f t="shared" si="3"/>
        <v>0</v>
      </c>
      <c r="AF51" s="25">
        <f t="shared" si="3"/>
        <v>1.0701181653218371E-2</v>
      </c>
      <c r="AG51">
        <v>1669.492680439201</v>
      </c>
      <c r="AH51">
        <v>1680.3311571195629</v>
      </c>
      <c r="AI51">
        <v>180.00244224155321</v>
      </c>
      <c r="AJ51" s="13">
        <f t="shared" si="4"/>
        <v>7.4102231470480945E-4</v>
      </c>
      <c r="AK51" s="25">
        <f t="shared" si="4"/>
        <v>7.2379110764968528E-3</v>
      </c>
    </row>
    <row r="52" spans="1:37" x14ac:dyDescent="0.3">
      <c r="A52" s="11" t="s">
        <v>66</v>
      </c>
      <c r="B52" s="12">
        <f t="shared" si="5"/>
        <v>1485.745316183938</v>
      </c>
      <c r="C52">
        <v>1375.7804908020109</v>
      </c>
      <c r="D52">
        <v>1536.5543034095631</v>
      </c>
      <c r="E52">
        <v>0.1046326916340022</v>
      </c>
      <c r="F52">
        <v>180.00516891479489</v>
      </c>
      <c r="G52" s="13">
        <f t="shared" si="6"/>
        <v>3.4197642538174297E-2</v>
      </c>
      <c r="H52">
        <v>1394.725032758437</v>
      </c>
      <c r="I52">
        <v>1485.745316183938</v>
      </c>
      <c r="J52" s="6">
        <v>6.1262372786260448E-2</v>
      </c>
      <c r="K52">
        <v>3600.0084180831909</v>
      </c>
      <c r="L52" s="13">
        <f t="shared" si="7"/>
        <v>0</v>
      </c>
      <c r="M52">
        <v>1510.2412490262359</v>
      </c>
      <c r="N52">
        <v>1524.868943553618</v>
      </c>
      <c r="O52">
        <v>180.5160036118119</v>
      </c>
      <c r="P52" s="13">
        <f t="shared" si="8"/>
        <v>1.6487302753351047E-2</v>
      </c>
      <c r="Q52" s="25">
        <f t="shared" si="0"/>
        <v>2.6332660748456568E-2</v>
      </c>
      <c r="R52">
        <v>1504.339647126483</v>
      </c>
      <c r="S52">
        <v>1513.9820526552801</v>
      </c>
      <c r="T52">
        <v>180.00110810038171</v>
      </c>
      <c r="U52" s="13">
        <f t="shared" si="9"/>
        <v>1.2515153667321368E-2</v>
      </c>
      <c r="V52" s="25">
        <f t="shared" si="1"/>
        <v>1.9005098763404948E-2</v>
      </c>
      <c r="W52">
        <v>1500.0333489557329</v>
      </c>
      <c r="X52">
        <v>1520.3817441499989</v>
      </c>
      <c r="Y52">
        <v>180.34362372460311</v>
      </c>
      <c r="Z52" s="13">
        <f t="shared" si="2"/>
        <v>9.6167442805695346E-3</v>
      </c>
      <c r="AA52" s="25">
        <f t="shared" si="2"/>
        <v>2.3312493459526955E-2</v>
      </c>
      <c r="AB52">
        <v>1490.0850035126959</v>
      </c>
      <c r="AC52">
        <v>1515.828255688841</v>
      </c>
      <c r="AD52">
        <v>180.00060503002021</v>
      </c>
      <c r="AE52" s="13">
        <f t="shared" si="3"/>
        <v>2.9208823891191437E-3</v>
      </c>
      <c r="AF52" s="25">
        <f t="shared" si="3"/>
        <v>2.0247709467575127E-2</v>
      </c>
      <c r="AG52">
        <v>1501.487962676646</v>
      </c>
      <c r="AH52">
        <v>1518.027604639218</v>
      </c>
      <c r="AI52">
        <v>180.00072038257491</v>
      </c>
      <c r="AJ52" s="13">
        <f t="shared" si="4"/>
        <v>1.0595790759847176E-2</v>
      </c>
      <c r="AK52" s="25">
        <f t="shared" si="4"/>
        <v>2.1728009574477677E-2</v>
      </c>
    </row>
    <row r="53" spans="1:37" x14ac:dyDescent="0.3">
      <c r="A53" s="11" t="s">
        <v>67</v>
      </c>
      <c r="B53" s="12">
        <f t="shared" si="5"/>
        <v>1464.036252514589</v>
      </c>
      <c r="C53">
        <v>1367.61071140127</v>
      </c>
      <c r="D53">
        <v>1523.4680953640859</v>
      </c>
      <c r="E53">
        <v>0.1023043307812551</v>
      </c>
      <c r="F53">
        <v>180.58334302902219</v>
      </c>
      <c r="G53" s="13">
        <f t="shared" si="6"/>
        <v>4.0594515844411885E-2</v>
      </c>
      <c r="H53">
        <v>1381.963503968962</v>
      </c>
      <c r="I53">
        <v>1464.036252514589</v>
      </c>
      <c r="J53" s="6">
        <v>5.6059232416316059E-2</v>
      </c>
      <c r="K53">
        <v>3600.0129220485692</v>
      </c>
      <c r="L53" s="13">
        <f t="shared" si="7"/>
        <v>0</v>
      </c>
      <c r="M53">
        <v>1471.2136871831019</v>
      </c>
      <c r="N53">
        <v>1495.401635558849</v>
      </c>
      <c r="O53">
        <v>180.83479743162169</v>
      </c>
      <c r="P53" s="13">
        <f t="shared" si="8"/>
        <v>4.9024979102704046E-3</v>
      </c>
      <c r="Q53" s="25">
        <f t="shared" si="0"/>
        <v>2.142391145737519E-2</v>
      </c>
      <c r="R53">
        <v>1477.0507396804439</v>
      </c>
      <c r="S53">
        <v>1491.057312537753</v>
      </c>
      <c r="T53">
        <v>180.00082260819619</v>
      </c>
      <c r="U53" s="13">
        <f t="shared" si="9"/>
        <v>8.8894568993777203E-3</v>
      </c>
      <c r="V53" s="25">
        <f t="shared" si="1"/>
        <v>1.8456551179489793E-2</v>
      </c>
      <c r="W53">
        <v>1468.5495015613201</v>
      </c>
      <c r="X53">
        <v>1485.946311732469</v>
      </c>
      <c r="Y53">
        <v>180.33034124060069</v>
      </c>
      <c r="Z53" s="13">
        <f t="shared" si="2"/>
        <v>3.0827440502099778E-3</v>
      </c>
      <c r="AA53" s="25">
        <f t="shared" si="2"/>
        <v>1.4965516858102275E-2</v>
      </c>
      <c r="AB53">
        <v>1468.5495015613201</v>
      </c>
      <c r="AC53">
        <v>1483.0093105811211</v>
      </c>
      <c r="AD53">
        <v>180.0005636905436</v>
      </c>
      <c r="AE53" s="13">
        <f t="shared" si="3"/>
        <v>3.0827440502099778E-3</v>
      </c>
      <c r="AF53" s="25">
        <f t="shared" si="3"/>
        <v>1.2959418206990753E-2</v>
      </c>
      <c r="AG53">
        <v>1473.826457625081</v>
      </c>
      <c r="AH53">
        <v>1494.366922729359</v>
      </c>
      <c r="AI53">
        <v>180.0028765063733</v>
      </c>
      <c r="AJ53" s="13">
        <f t="shared" si="4"/>
        <v>6.6871329816298149E-3</v>
      </c>
      <c r="AK53" s="25">
        <f t="shared" si="4"/>
        <v>2.0717157900068946E-2</v>
      </c>
    </row>
    <row r="54" spans="1:37" x14ac:dyDescent="0.3">
      <c r="A54" s="11" t="s">
        <v>68</v>
      </c>
      <c r="B54" s="12">
        <f t="shared" si="5"/>
        <v>1641.488566038224</v>
      </c>
      <c r="C54">
        <v>1530.0105770541361</v>
      </c>
      <c r="D54">
        <v>1693.438329019652</v>
      </c>
      <c r="E54">
        <v>9.6506468033073167E-2</v>
      </c>
      <c r="F54">
        <v>182.11098313331601</v>
      </c>
      <c r="G54" s="13">
        <f t="shared" si="6"/>
        <v>3.1647959088018561E-2</v>
      </c>
      <c r="H54">
        <v>1549.6892471964841</v>
      </c>
      <c r="I54">
        <v>1660.1482980390649</v>
      </c>
      <c r="J54" s="6">
        <v>6.653565285285272E-2</v>
      </c>
      <c r="K54">
        <v>3600.007762908936</v>
      </c>
      <c r="L54" s="13">
        <f t="shared" si="7"/>
        <v>1.1367567454872171E-2</v>
      </c>
      <c r="M54">
        <v>1667.0514489432981</v>
      </c>
      <c r="N54">
        <v>1677.2203457482481</v>
      </c>
      <c r="O54">
        <v>180.40659727528691</v>
      </c>
      <c r="P54" s="13">
        <f t="shared" si="8"/>
        <v>1.5572988709126826E-2</v>
      </c>
      <c r="Q54" s="25">
        <f t="shared" si="0"/>
        <v>2.1767912643012585E-2</v>
      </c>
      <c r="R54">
        <v>1663.8452784292119</v>
      </c>
      <c r="S54">
        <v>1678.6836357357261</v>
      </c>
      <c r="T54">
        <v>180.00056140561361</v>
      </c>
      <c r="U54" s="13">
        <f t="shared" si="9"/>
        <v>1.3619779542507834E-2</v>
      </c>
      <c r="V54" s="25">
        <f t="shared" si="1"/>
        <v>2.2659353508183936E-2</v>
      </c>
      <c r="W54">
        <v>1655.943676136563</v>
      </c>
      <c r="X54">
        <v>1675.662187587521</v>
      </c>
      <c r="Y54">
        <v>180.35513333458221</v>
      </c>
      <c r="Z54" s="13">
        <f t="shared" si="2"/>
        <v>8.8060985604223735E-3</v>
      </c>
      <c r="AA54" s="25">
        <f t="shared" si="2"/>
        <v>2.0818677788159014E-2</v>
      </c>
      <c r="AB54">
        <v>1641.488566038224</v>
      </c>
      <c r="AC54">
        <v>1672.040412760304</v>
      </c>
      <c r="AD54">
        <v>180.00066597847041</v>
      </c>
      <c r="AE54" s="13">
        <f t="shared" si="3"/>
        <v>0</v>
      </c>
      <c r="AF54" s="25">
        <f t="shared" si="3"/>
        <v>1.8612281166123297E-2</v>
      </c>
      <c r="AG54">
        <v>1675.8285226927021</v>
      </c>
      <c r="AH54">
        <v>1682.5941009651051</v>
      </c>
      <c r="AI54">
        <v>180.0013313353993</v>
      </c>
      <c r="AJ54" s="13">
        <f t="shared" si="4"/>
        <v>2.0920009657672177E-2</v>
      </c>
      <c r="AK54" s="25">
        <f t="shared" si="4"/>
        <v>2.5041621231691173E-2</v>
      </c>
    </row>
    <row r="55" spans="1:37" x14ac:dyDescent="0.3">
      <c r="A55" s="11" t="s">
        <v>69</v>
      </c>
      <c r="B55" s="12">
        <f t="shared" si="5"/>
        <v>1504.16100557196</v>
      </c>
      <c r="C55">
        <v>1445.825134915387</v>
      </c>
      <c r="D55">
        <v>1528.8883651136409</v>
      </c>
      <c r="E55">
        <v>5.4329166271129069E-2</v>
      </c>
      <c r="F55">
        <v>180.0268249511719</v>
      </c>
      <c r="G55" s="13">
        <f t="shared" si="6"/>
        <v>1.6439303671669313E-2</v>
      </c>
      <c r="H55">
        <v>1470.1440410788191</v>
      </c>
      <c r="I55">
        <v>1504.16100557196</v>
      </c>
      <c r="J55" s="6">
        <v>2.261524156465233E-2</v>
      </c>
      <c r="K55">
        <v>3600.0083568096161</v>
      </c>
      <c r="L55" s="13">
        <f t="shared" si="7"/>
        <v>0</v>
      </c>
      <c r="M55">
        <v>1518.502475620116</v>
      </c>
      <c r="N55">
        <v>1533.9176985560921</v>
      </c>
      <c r="O55">
        <v>180.50647339209681</v>
      </c>
      <c r="P55" s="13">
        <f t="shared" si="8"/>
        <v>9.5345312071181011E-3</v>
      </c>
      <c r="Q55" s="25">
        <f t="shared" si="0"/>
        <v>1.9782917436300011E-2</v>
      </c>
      <c r="R55">
        <v>1530.536333289539</v>
      </c>
      <c r="S55">
        <v>1536.94892458716</v>
      </c>
      <c r="T55">
        <v>180.0005847360822</v>
      </c>
      <c r="U55" s="13">
        <f t="shared" si="9"/>
        <v>1.7534909906502825E-2</v>
      </c>
      <c r="V55" s="25">
        <f t="shared" si="1"/>
        <v>2.1798144542865851E-2</v>
      </c>
      <c r="W55">
        <v>1512.1183372339431</v>
      </c>
      <c r="X55">
        <v>1531.0756938579009</v>
      </c>
      <c r="Y55">
        <v>180.54118393559469</v>
      </c>
      <c r="Z55" s="13">
        <f t="shared" si="2"/>
        <v>5.2902127049605785E-3</v>
      </c>
      <c r="AA55" s="25">
        <f t="shared" si="2"/>
        <v>1.7893488919230774E-2</v>
      </c>
      <c r="AB55">
        <v>1514.139383475343</v>
      </c>
      <c r="AC55">
        <v>1529.8191637859579</v>
      </c>
      <c r="AD55">
        <v>180.00058602129579</v>
      </c>
      <c r="AE55" s="13">
        <f t="shared" si="3"/>
        <v>6.6338496121222989E-3</v>
      </c>
      <c r="AF55" s="25">
        <f t="shared" si="3"/>
        <v>1.7058119522412003E-2</v>
      </c>
      <c r="AG55">
        <v>1516.2014976127571</v>
      </c>
      <c r="AH55">
        <v>1532.1565276800759</v>
      </c>
      <c r="AI55">
        <v>180.00067308368159</v>
      </c>
      <c r="AJ55" s="13">
        <f t="shared" si="4"/>
        <v>8.004789378394132E-3</v>
      </c>
      <c r="AK55" s="25">
        <f t="shared" si="4"/>
        <v>1.8612051505397551E-2</v>
      </c>
    </row>
    <row r="56" spans="1:37" x14ac:dyDescent="0.3">
      <c r="A56" s="11" t="s">
        <v>70</v>
      </c>
      <c r="B56" s="12">
        <f t="shared" si="5"/>
        <v>1712.26091771149</v>
      </c>
      <c r="C56">
        <v>1612.485891506492</v>
      </c>
      <c r="D56">
        <v>1754.8253309706349</v>
      </c>
      <c r="E56">
        <v>8.1113166622350408E-2</v>
      </c>
      <c r="F56">
        <v>181.1065220832825</v>
      </c>
      <c r="G56" s="13">
        <f t="shared" si="6"/>
        <v>2.4858602342004071E-2</v>
      </c>
      <c r="H56">
        <v>1634.9528009737351</v>
      </c>
      <c r="I56">
        <v>1712.26091771149</v>
      </c>
      <c r="J56" s="6">
        <v>4.5149729190268592E-2</v>
      </c>
      <c r="K56">
        <v>3600.0089311599731</v>
      </c>
      <c r="L56" s="13">
        <f t="shared" si="7"/>
        <v>0</v>
      </c>
      <c r="M56">
        <v>1734.239541550955</v>
      </c>
      <c r="N56">
        <v>1745.332995528649</v>
      </c>
      <c r="O56">
        <v>180.8480112823076</v>
      </c>
      <c r="P56" s="13">
        <f t="shared" si="8"/>
        <v>1.2836024937624761E-2</v>
      </c>
      <c r="Q56" s="25">
        <f t="shared" si="0"/>
        <v>1.9314858778276163E-2</v>
      </c>
      <c r="R56">
        <v>1730.8904250669241</v>
      </c>
      <c r="S56">
        <v>1743.5745346817639</v>
      </c>
      <c r="T56">
        <v>180.0006395973964</v>
      </c>
      <c r="U56" s="13">
        <f t="shared" si="9"/>
        <v>1.0880063407820566E-2</v>
      </c>
      <c r="V56" s="25">
        <f t="shared" si="1"/>
        <v>1.8287876950509305E-2</v>
      </c>
      <c r="W56">
        <v>1741.055004440213</v>
      </c>
      <c r="X56">
        <v>1746.125869007808</v>
      </c>
      <c r="Y56">
        <v>180.32954797047421</v>
      </c>
      <c r="Z56" s="13">
        <f t="shared" si="2"/>
        <v>1.6816412984072247E-2</v>
      </c>
      <c r="AA56" s="25">
        <f t="shared" si="2"/>
        <v>1.977791523828033E-2</v>
      </c>
      <c r="AB56">
        <v>1733.408146410964</v>
      </c>
      <c r="AC56">
        <v>1744.5052988595539</v>
      </c>
      <c r="AD56">
        <v>180.00059390221719</v>
      </c>
      <c r="AE56" s="13">
        <f t="shared" si="3"/>
        <v>1.2350470936250869E-2</v>
      </c>
      <c r="AF56" s="25">
        <f t="shared" si="3"/>
        <v>1.8831464769493128E-2</v>
      </c>
      <c r="AG56">
        <v>1729.0597974063539</v>
      </c>
      <c r="AH56">
        <v>1742.6179743406649</v>
      </c>
      <c r="AI56">
        <v>180.0027303688228</v>
      </c>
      <c r="AJ56" s="13">
        <f t="shared" si="4"/>
        <v>9.8109344908229989E-3</v>
      </c>
      <c r="AK56" s="25">
        <f t="shared" si="4"/>
        <v>1.7729223575194575E-2</v>
      </c>
    </row>
    <row r="57" spans="1:37" x14ac:dyDescent="0.3">
      <c r="A57" s="11" t="s">
        <v>71</v>
      </c>
      <c r="B57" s="12">
        <f t="shared" si="5"/>
        <v>1296.0954314482619</v>
      </c>
      <c r="C57">
        <v>1204.0209418037739</v>
      </c>
      <c r="D57">
        <v>1317.0054258577841</v>
      </c>
      <c r="E57">
        <v>8.5788928303329806E-2</v>
      </c>
      <c r="F57">
        <v>180.02140092849729</v>
      </c>
      <c r="G57" s="13">
        <f t="shared" si="6"/>
        <v>1.6133066981153722E-2</v>
      </c>
      <c r="H57">
        <v>1232.131954348228</v>
      </c>
      <c r="I57">
        <v>1296.0954314482619</v>
      </c>
      <c r="J57" s="6">
        <v>4.9350900827233632E-2</v>
      </c>
      <c r="K57">
        <v>3600.0074591636662</v>
      </c>
      <c r="L57" s="13">
        <f t="shared" si="7"/>
        <v>0</v>
      </c>
      <c r="M57">
        <v>1315.757877461619</v>
      </c>
      <c r="N57">
        <v>1321.3633350871869</v>
      </c>
      <c r="O57">
        <v>180.72918984589629</v>
      </c>
      <c r="P57" s="13">
        <f t="shared" si="8"/>
        <v>1.5170523355202494E-2</v>
      </c>
      <c r="Q57" s="25">
        <f t="shared" si="0"/>
        <v>1.9495403676171062E-2</v>
      </c>
      <c r="R57">
        <v>1313.168385282934</v>
      </c>
      <c r="S57">
        <v>1319.579020594809</v>
      </c>
      <c r="T57">
        <v>180.00133474371401</v>
      </c>
      <c r="U57" s="13">
        <f t="shared" si="9"/>
        <v>1.3172605519945898E-2</v>
      </c>
      <c r="V57" s="25">
        <f t="shared" si="1"/>
        <v>1.8118719175104565E-2</v>
      </c>
      <c r="W57">
        <v>1306.3791620107679</v>
      </c>
      <c r="X57">
        <v>1312.456245595883</v>
      </c>
      <c r="Y57">
        <v>180.3428162134951</v>
      </c>
      <c r="Z57" s="13">
        <f t="shared" si="2"/>
        <v>7.9343930338639495E-3</v>
      </c>
      <c r="AA57" s="25">
        <f t="shared" si="2"/>
        <v>1.2623155479638931E-2</v>
      </c>
      <c r="AB57">
        <v>1304.376424059358</v>
      </c>
      <c r="AC57">
        <v>1310.250831250841</v>
      </c>
      <c r="AD57">
        <v>180.00072699849261</v>
      </c>
      <c r="AE57" s="13">
        <f t="shared" si="3"/>
        <v>6.3891843225177027E-3</v>
      </c>
      <c r="AF57" s="25">
        <f t="shared" si="3"/>
        <v>1.0921572176797E-2</v>
      </c>
      <c r="AG57">
        <v>1312.8935759022031</v>
      </c>
      <c r="AH57">
        <v>1322.5663041637781</v>
      </c>
      <c r="AI57">
        <v>180.00164105901499</v>
      </c>
      <c r="AJ57" s="13">
        <f t="shared" si="4"/>
        <v>1.2960576857501046E-2</v>
      </c>
      <c r="AK57" s="25">
        <f t="shared" si="4"/>
        <v>2.0423552211689788E-2</v>
      </c>
    </row>
    <row r="58" spans="1:37" x14ac:dyDescent="0.3">
      <c r="A58" s="11" t="s">
        <v>72</v>
      </c>
      <c r="B58" s="12">
        <f t="shared" si="5"/>
        <v>1679.0954619948211</v>
      </c>
      <c r="C58">
        <v>1561.584128197208</v>
      </c>
      <c r="D58">
        <v>1739.6546988036221</v>
      </c>
      <c r="E58">
        <v>0.1023597215751343</v>
      </c>
      <c r="F58">
        <v>180.0130498409271</v>
      </c>
      <c r="G58" s="13">
        <f t="shared" si="6"/>
        <v>3.6066583574024182E-2</v>
      </c>
      <c r="H58">
        <v>1575.4045920125441</v>
      </c>
      <c r="I58">
        <v>1679.0954619948211</v>
      </c>
      <c r="J58" s="6">
        <v>6.1754005254167292E-2</v>
      </c>
      <c r="K58">
        <v>3600.0072808265691</v>
      </c>
      <c r="L58" s="13">
        <f t="shared" si="7"/>
        <v>0</v>
      </c>
      <c r="M58">
        <v>1697.9224455071021</v>
      </c>
      <c r="N58">
        <v>1715.6765094417281</v>
      </c>
      <c r="O58">
        <v>180.95094107928449</v>
      </c>
      <c r="P58" s="13">
        <f t="shared" si="8"/>
        <v>1.1212574828779492E-2</v>
      </c>
      <c r="Q58" s="25">
        <f t="shared" si="0"/>
        <v>2.1786163011510644E-2</v>
      </c>
      <c r="R58">
        <v>1700.1882143703469</v>
      </c>
      <c r="S58">
        <v>1720.6549114088989</v>
      </c>
      <c r="T58">
        <v>180.00074380531441</v>
      </c>
      <c r="U58" s="13">
        <f t="shared" si="9"/>
        <v>1.2561973308216165E-2</v>
      </c>
      <c r="V58" s="25">
        <f t="shared" si="1"/>
        <v>2.4751093880453816E-2</v>
      </c>
      <c r="W58">
        <v>1694.8443944848509</v>
      </c>
      <c r="X58">
        <v>1707.7107849675649</v>
      </c>
      <c r="Y58">
        <v>180.3467377032735</v>
      </c>
      <c r="Z58" s="13">
        <f t="shared" si="2"/>
        <v>9.3794145994055313E-3</v>
      </c>
      <c r="AA58" s="25">
        <f t="shared" si="2"/>
        <v>1.7042106074628922E-2</v>
      </c>
      <c r="AB58">
        <v>1692.9911015863961</v>
      </c>
      <c r="AC58">
        <v>1705.9336466411639</v>
      </c>
      <c r="AD58">
        <v>180.00076879090631</v>
      </c>
      <c r="AE58" s="13">
        <f t="shared" si="3"/>
        <v>8.2756697913211625E-3</v>
      </c>
      <c r="AF58" s="25">
        <f t="shared" si="3"/>
        <v>1.5983715788534244E-2</v>
      </c>
      <c r="AG58">
        <v>1704.6164452228679</v>
      </c>
      <c r="AH58">
        <v>1721.1365798262659</v>
      </c>
      <c r="AI58">
        <v>180.00158676961439</v>
      </c>
      <c r="AJ58" s="13">
        <f t="shared" si="4"/>
        <v>1.5199244954022473E-2</v>
      </c>
      <c r="AK58" s="25">
        <f t="shared" si="4"/>
        <v>2.5037955722599932E-2</v>
      </c>
    </row>
    <row r="59" spans="1:37" x14ac:dyDescent="0.3">
      <c r="A59" s="11" t="s">
        <v>73</v>
      </c>
      <c r="B59" s="12">
        <f t="shared" si="5"/>
        <v>1705.1299190047521</v>
      </c>
      <c r="C59">
        <v>1615.055130374868</v>
      </c>
      <c r="D59">
        <v>1750.459146770761</v>
      </c>
      <c r="E59">
        <v>7.7353428468001667E-2</v>
      </c>
      <c r="F59">
        <v>180.08056688308719</v>
      </c>
      <c r="G59" s="13">
        <f t="shared" si="6"/>
        <v>2.6584031668664052E-2</v>
      </c>
      <c r="H59">
        <v>1636.6515026473421</v>
      </c>
      <c r="I59">
        <v>1705.1299190047521</v>
      </c>
      <c r="J59" s="6">
        <v>4.0160233888440873E-2</v>
      </c>
      <c r="K59">
        <v>3600.007165908813</v>
      </c>
      <c r="L59" s="13">
        <f t="shared" si="7"/>
        <v>0</v>
      </c>
      <c r="M59">
        <v>1715.5656904969951</v>
      </c>
      <c r="N59">
        <v>1723.486045390247</v>
      </c>
      <c r="O59">
        <v>180.48293995453281</v>
      </c>
      <c r="P59" s="13">
        <f t="shared" si="8"/>
        <v>6.1202207385664537E-3</v>
      </c>
      <c r="Q59" s="25">
        <f t="shared" si="0"/>
        <v>1.0765236232678973E-2</v>
      </c>
      <c r="R59">
        <v>1716.9602790966121</v>
      </c>
      <c r="S59">
        <v>1724.416615854994</v>
      </c>
      <c r="T59">
        <v>180.00067399259419</v>
      </c>
      <c r="U59" s="13">
        <f t="shared" si="9"/>
        <v>6.9380989448388532E-3</v>
      </c>
      <c r="V59" s="25">
        <f t="shared" si="1"/>
        <v>1.1310983776238679E-2</v>
      </c>
      <c r="W59">
        <v>1715.5656904969951</v>
      </c>
      <c r="X59">
        <v>1724.1692948456159</v>
      </c>
      <c r="Y59">
        <v>180.58593899218829</v>
      </c>
      <c r="Z59" s="13">
        <f t="shared" si="2"/>
        <v>6.1202207385664537E-3</v>
      </c>
      <c r="AA59" s="25">
        <f t="shared" si="2"/>
        <v>1.1165938518031939E-2</v>
      </c>
      <c r="AB59">
        <v>1716.3202818665809</v>
      </c>
      <c r="AC59">
        <v>1725.907923185903</v>
      </c>
      <c r="AD59">
        <v>180.00091946373001</v>
      </c>
      <c r="AE59" s="13">
        <f t="shared" si="3"/>
        <v>6.5627626007292118E-3</v>
      </c>
      <c r="AF59" s="25">
        <f t="shared" si="3"/>
        <v>1.218558418896231E-2</v>
      </c>
      <c r="AG59">
        <v>1720.1179359046289</v>
      </c>
      <c r="AH59">
        <v>1732.454604388048</v>
      </c>
      <c r="AI59">
        <v>180.00093209184709</v>
      </c>
      <c r="AJ59" s="13">
        <f t="shared" si="4"/>
        <v>8.7899559633702259E-3</v>
      </c>
      <c r="AK59" s="25">
        <f t="shared" si="4"/>
        <v>1.6024987350667531E-2</v>
      </c>
    </row>
    <row r="60" spans="1:37" x14ac:dyDescent="0.3">
      <c r="A60" s="11" t="s">
        <v>74</v>
      </c>
      <c r="B60" s="12">
        <f t="shared" si="5"/>
        <v>1611.816026308225</v>
      </c>
      <c r="C60">
        <v>1526.336774237591</v>
      </c>
      <c r="D60">
        <v>1621.0883283844639</v>
      </c>
      <c r="E60">
        <v>5.8449346952796223E-2</v>
      </c>
      <c r="F60">
        <v>183.6679701805115</v>
      </c>
      <c r="G60" s="13">
        <f t="shared" si="6"/>
        <v>5.7527049768059581E-3</v>
      </c>
      <c r="H60">
        <v>1538.8407742478539</v>
      </c>
      <c r="I60">
        <v>1611.816026308225</v>
      </c>
      <c r="J60" s="6">
        <v>4.5275174628655587E-2</v>
      </c>
      <c r="K60">
        <v>3600.0599567890172</v>
      </c>
      <c r="L60" s="13">
        <f t="shared" si="7"/>
        <v>0</v>
      </c>
      <c r="M60">
        <v>1612.4038716783</v>
      </c>
      <c r="N60">
        <v>1616.0670450188161</v>
      </c>
      <c r="O60">
        <v>180.8276225461974</v>
      </c>
      <c r="P60" s="13">
        <f t="shared" si="8"/>
        <v>3.6470996719236538E-4</v>
      </c>
      <c r="Q60" s="25">
        <f t="shared" si="0"/>
        <v>2.6374093824639649E-3</v>
      </c>
      <c r="R60">
        <v>1613.460875158014</v>
      </c>
      <c r="S60">
        <v>1615.9469701645869</v>
      </c>
      <c r="T60">
        <v>180.00087267871709</v>
      </c>
      <c r="U60" s="13">
        <f t="shared" si="9"/>
        <v>1.0204941649305031E-3</v>
      </c>
      <c r="V60" s="25">
        <f t="shared" si="1"/>
        <v>2.5629127573719482E-3</v>
      </c>
      <c r="W60">
        <v>1611.8243562490841</v>
      </c>
      <c r="X60">
        <v>1614.86536228661</v>
      </c>
      <c r="Y60">
        <v>180.30832858679349</v>
      </c>
      <c r="Z60" s="13">
        <f t="shared" si="2"/>
        <v>5.1680469254074476E-6</v>
      </c>
      <c r="AA60" s="25">
        <f t="shared" si="2"/>
        <v>1.8918635431174628E-3</v>
      </c>
      <c r="AB60">
        <v>1611.900787711623</v>
      </c>
      <c r="AC60">
        <v>1614.4914785815779</v>
      </c>
      <c r="AD60">
        <v>180.00179746679501</v>
      </c>
      <c r="AE60" s="13">
        <f t="shared" si="3"/>
        <v>5.2587517442778373E-5</v>
      </c>
      <c r="AF60" s="25">
        <f t="shared" si="3"/>
        <v>1.659899287315611E-3</v>
      </c>
      <c r="AG60">
        <v>1614.384329596091</v>
      </c>
      <c r="AH60">
        <v>1616.3757020628741</v>
      </c>
      <c r="AI60">
        <v>180.00138555802411</v>
      </c>
      <c r="AJ60" s="13">
        <f t="shared" si="4"/>
        <v>1.5934221064599768E-3</v>
      </c>
      <c r="AK60" s="25">
        <f t="shared" si="4"/>
        <v>2.8289058305821604E-3</v>
      </c>
    </row>
    <row r="61" spans="1:37" x14ac:dyDescent="0.3">
      <c r="A61" s="11" t="s">
        <v>75</v>
      </c>
      <c r="B61" s="12">
        <f t="shared" si="5"/>
        <v>1450.56260437015</v>
      </c>
      <c r="C61">
        <v>1327.271510944882</v>
      </c>
      <c r="D61">
        <v>1479.215808092312</v>
      </c>
      <c r="E61">
        <v>0.1027194925285361</v>
      </c>
      <c r="F61">
        <v>180.00968599319461</v>
      </c>
      <c r="G61" s="13">
        <f t="shared" si="6"/>
        <v>1.9753165865325471E-2</v>
      </c>
      <c r="H61">
        <v>1351.5960582765861</v>
      </c>
      <c r="I61">
        <v>1450.56260437015</v>
      </c>
      <c r="J61" s="6">
        <v>6.8226318392191218E-2</v>
      </c>
      <c r="K61">
        <v>3600.053827047348</v>
      </c>
      <c r="L61" s="13">
        <f t="shared" si="7"/>
        <v>0</v>
      </c>
      <c r="M61">
        <v>1459.560994377553</v>
      </c>
      <c r="N61">
        <v>1460.5163687778131</v>
      </c>
      <c r="O61">
        <v>180.35444443320159</v>
      </c>
      <c r="P61" s="13">
        <f t="shared" si="8"/>
        <v>6.2033792821442751E-3</v>
      </c>
      <c r="Q61" s="25">
        <f t="shared" si="0"/>
        <v>6.8620026310309869E-3</v>
      </c>
      <c r="R61">
        <v>1459.560993868882</v>
      </c>
      <c r="S61">
        <v>1460.952064866636</v>
      </c>
      <c r="T61">
        <v>180.00079347399301</v>
      </c>
      <c r="U61" s="13">
        <f t="shared" si="9"/>
        <v>6.2033789314727061E-3</v>
      </c>
      <c r="V61" s="25">
        <f t="shared" si="1"/>
        <v>7.16236615033737E-3</v>
      </c>
      <c r="W61">
        <v>1457.9446239382739</v>
      </c>
      <c r="X61">
        <v>1459.8952014156571</v>
      </c>
      <c r="Y61">
        <v>180.31970365488669</v>
      </c>
      <c r="Z61" s="13">
        <f t="shared" si="2"/>
        <v>5.089073402198524E-3</v>
      </c>
      <c r="AA61" s="25">
        <f t="shared" si="2"/>
        <v>6.4337774994271376E-3</v>
      </c>
      <c r="AB61">
        <v>1456.7016388271261</v>
      </c>
      <c r="AC61">
        <v>1468.0626841335111</v>
      </c>
      <c r="AD61">
        <v>180.00104561971969</v>
      </c>
      <c r="AE61" s="13">
        <f t="shared" si="3"/>
        <v>4.2321747703138544E-3</v>
      </c>
      <c r="AF61" s="25">
        <f t="shared" si="3"/>
        <v>1.2064339526359033E-2</v>
      </c>
      <c r="AG61">
        <v>1459.9307318265701</v>
      </c>
      <c r="AH61">
        <v>1461.0260125505249</v>
      </c>
      <c r="AI61">
        <v>180.00272606974471</v>
      </c>
      <c r="AJ61" s="13">
        <f t="shared" si="4"/>
        <v>6.458271727257053E-3</v>
      </c>
      <c r="AK61" s="25">
        <f t="shared" si="4"/>
        <v>7.2133447731601019E-3</v>
      </c>
    </row>
    <row r="62" spans="1:37" x14ac:dyDescent="0.3">
      <c r="A62" s="11" t="s">
        <v>76</v>
      </c>
      <c r="B62" s="12">
        <f t="shared" si="5"/>
        <v>1635.7902557031121</v>
      </c>
      <c r="C62">
        <v>1505.6328223681001</v>
      </c>
      <c r="D62">
        <v>1673.301339904433</v>
      </c>
      <c r="E62">
        <v>0.10020222510902251</v>
      </c>
      <c r="F62">
        <v>180.51321005821231</v>
      </c>
      <c r="G62" s="13">
        <f t="shared" si="6"/>
        <v>2.2931475518050179E-2</v>
      </c>
      <c r="H62">
        <v>1524.4939683816999</v>
      </c>
      <c r="I62">
        <v>1639.149519120331</v>
      </c>
      <c r="J62" s="6">
        <v>6.9948195330076818E-2</v>
      </c>
      <c r="K62">
        <v>3600.034405946732</v>
      </c>
      <c r="L62" s="13">
        <f t="shared" si="7"/>
        <v>2.0536027803729723E-3</v>
      </c>
      <c r="M62">
        <v>1640.8164167034749</v>
      </c>
      <c r="N62">
        <v>1651.5399524196421</v>
      </c>
      <c r="O62">
        <v>180.97751246426489</v>
      </c>
      <c r="P62" s="13">
        <f t="shared" si="8"/>
        <v>3.0726194772461796E-3</v>
      </c>
      <c r="Q62" s="25">
        <f t="shared" si="0"/>
        <v>9.6281883704951703E-3</v>
      </c>
      <c r="R62">
        <v>1643.691885153796</v>
      </c>
      <c r="S62">
        <v>1653.42771273933</v>
      </c>
      <c r="T62">
        <v>180.00071800990261</v>
      </c>
      <c r="U62" s="13">
        <f t="shared" si="9"/>
        <v>4.8304661451156247E-3</v>
      </c>
      <c r="V62" s="25">
        <f t="shared" si="1"/>
        <v>1.0782224050256875E-2</v>
      </c>
      <c r="W62">
        <v>1641.525146569332</v>
      </c>
      <c r="X62">
        <v>1650.766336979776</v>
      </c>
      <c r="Y62">
        <v>180.30597458450359</v>
      </c>
      <c r="Z62" s="13">
        <f t="shared" si="2"/>
        <v>3.5058839886260083E-3</v>
      </c>
      <c r="AA62" s="25">
        <f t="shared" si="2"/>
        <v>9.1552576648812577E-3</v>
      </c>
      <c r="AB62">
        <v>1635.7902557031121</v>
      </c>
      <c r="AC62">
        <v>1644.363605149194</v>
      </c>
      <c r="AD62">
        <v>180.00066029770531</v>
      </c>
      <c r="AE62" s="13">
        <f t="shared" si="3"/>
        <v>0</v>
      </c>
      <c r="AF62" s="25">
        <f t="shared" si="3"/>
        <v>5.241105585628297E-3</v>
      </c>
      <c r="AG62">
        <v>1642.3806738026881</v>
      </c>
      <c r="AH62">
        <v>1648.098901561762</v>
      </c>
      <c r="AI62">
        <v>180.00083931507541</v>
      </c>
      <c r="AJ62" s="13">
        <f t="shared" si="4"/>
        <v>4.0288894475308309E-3</v>
      </c>
      <c r="AK62" s="25">
        <f t="shared" si="4"/>
        <v>7.5245868568640526E-3</v>
      </c>
    </row>
    <row r="63" spans="1:37" x14ac:dyDescent="0.3">
      <c r="A63" s="14" t="s">
        <v>7</v>
      </c>
      <c r="B63" s="15"/>
      <c r="C63" s="16">
        <f>AVERAGE(C3:C62)</f>
        <v>1501.093070787542</v>
      </c>
      <c r="D63" s="16">
        <f>AVERAGE(D3:D62)</f>
        <v>1625.546706978575</v>
      </c>
      <c r="E63" s="21">
        <f>AVERAGE(E3:E62)</f>
        <v>7.7227450523544433E-2</v>
      </c>
      <c r="F63" s="16">
        <f t="shared" ref="F63:G63" si="10">AVERAGE(F3:F62)</f>
        <v>180.75142880678177</v>
      </c>
      <c r="G63" s="21">
        <f t="shared" si="10"/>
        <v>2.2603429265579834E-2</v>
      </c>
      <c r="H63" s="16">
        <f>AVERAGE(H3:H62)</f>
        <v>1522.5310142063065</v>
      </c>
      <c r="I63" s="16">
        <f>AVERAGE(I3:I62)</f>
        <v>1592.9208587673374</v>
      </c>
      <c r="J63" s="21">
        <f>AVERAGE(J3:J62)</f>
        <v>4.485759582363949E-2</v>
      </c>
      <c r="K63" s="16">
        <f t="shared" ref="K63:L63" si="11">AVERAGE(K3:K62)</f>
        <v>3502.4682031512261</v>
      </c>
      <c r="L63" s="16">
        <f t="shared" si="11"/>
        <v>1.9346965733893359E-3</v>
      </c>
      <c r="M63" s="16">
        <f>AVERAGE(M3:M62)</f>
        <v>1600.9138654174858</v>
      </c>
      <c r="N63" s="16">
        <f t="shared" ref="N63:AK63" si="12">AVERAGE(N3:N62)</f>
        <v>1609.4015384500685</v>
      </c>
      <c r="O63" s="16">
        <f t="shared" si="12"/>
        <v>180.60031455439909</v>
      </c>
      <c r="P63" s="21">
        <f t="shared" si="12"/>
        <v>6.9952319003255964E-3</v>
      </c>
      <c r="Q63" s="21">
        <f t="shared" si="12"/>
        <v>1.2383113116043619E-2</v>
      </c>
      <c r="R63" s="16">
        <f>AVERAGE(R3:R62)</f>
        <v>1599.9089018213772</v>
      </c>
      <c r="S63" s="16">
        <f t="shared" ref="S63:V63" si="13">AVERAGE(S3:S62)</f>
        <v>1608.8923530779616</v>
      </c>
      <c r="T63" s="16">
        <f t="shared" si="13"/>
        <v>180.00505090951432</v>
      </c>
      <c r="U63" s="21">
        <f t="shared" si="13"/>
        <v>6.371049569339312E-3</v>
      </c>
      <c r="V63" s="21">
        <f t="shared" si="13"/>
        <v>1.2074594339842324E-2</v>
      </c>
      <c r="W63" s="16">
        <f t="shared" si="12"/>
        <v>1598.0166223703188</v>
      </c>
      <c r="X63" s="16">
        <f t="shared" si="12"/>
        <v>1606.95543614344</v>
      </c>
      <c r="Y63" s="16">
        <f t="shared" si="12"/>
        <v>180.37789883159482</v>
      </c>
      <c r="Z63" s="21">
        <f t="shared" si="12"/>
        <v>5.0992535332566487E-3</v>
      </c>
      <c r="AA63" s="21">
        <f t="shared" si="12"/>
        <v>1.0789636110388742E-2</v>
      </c>
      <c r="AB63" s="16">
        <f t="shared" si="12"/>
        <v>1596.7129548251007</v>
      </c>
      <c r="AC63" s="16">
        <f t="shared" si="12"/>
        <v>1607.562610742518</v>
      </c>
      <c r="AD63" s="16">
        <f t="shared" si="12"/>
        <v>180.00468946784113</v>
      </c>
      <c r="AE63" s="21">
        <f t="shared" si="12"/>
        <v>4.3251573196990073E-3</v>
      </c>
      <c r="AF63" s="21">
        <f t="shared" si="12"/>
        <v>1.1189753596255155E-2</v>
      </c>
      <c r="AG63" s="16">
        <f t="shared" si="12"/>
        <v>1600.6226541032324</v>
      </c>
      <c r="AH63" s="16">
        <f t="shared" si="12"/>
        <v>1609.7807387335642</v>
      </c>
      <c r="AI63" s="16">
        <f t="shared" si="12"/>
        <v>180.01263560042082</v>
      </c>
      <c r="AJ63" s="21">
        <f t="shared" si="12"/>
        <v>6.7705260460375772E-3</v>
      </c>
      <c r="AK63" s="21">
        <f t="shared" si="12"/>
        <v>1.263285983620485E-2</v>
      </c>
    </row>
    <row r="64" spans="1:37" x14ac:dyDescent="0.3">
      <c r="F64">
        <f>COUNTIF(F3:F62,"&lt;60")</f>
        <v>0</v>
      </c>
      <c r="G64">
        <f>COUNTIF(G3:G62,"&lt;0,000001")</f>
        <v>2</v>
      </c>
      <c r="K64">
        <f>COUNTIF(K3:K62,"&lt;3600")</f>
        <v>2</v>
      </c>
      <c r="L64">
        <f>COUNTIF(L3:L62,"&lt;0,000001")</f>
        <v>38</v>
      </c>
      <c r="P64">
        <f>COUNTIF(P3:P62,"&lt;0,000001")</f>
        <v>4</v>
      </c>
      <c r="U64">
        <f>COUNTIF(U3:U62,"&lt;0,000001")</f>
        <v>5</v>
      </c>
      <c r="Z64">
        <f>COUNTIF(Z3:Z62,"&lt;0,000001")</f>
        <v>11</v>
      </c>
      <c r="AE64">
        <f>COUNTIF(AE3:AE62,"&lt;0,000001")</f>
        <v>14</v>
      </c>
      <c r="AJ64">
        <f>COUNTIF(AJ3:AJ62,"&lt;0,000001")</f>
        <v>4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K64"/>
  <sheetViews>
    <sheetView zoomScale="55" zoomScaleNormal="5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" sqref="AG3:AI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  <col min="33" max="33" width="14.6640625" customWidth="1"/>
    <col min="34" max="34" width="14.6640625" bestFit="1" customWidth="1"/>
    <col min="35" max="37" width="8.6640625" customWidth="1"/>
  </cols>
  <sheetData>
    <row r="1" spans="1:37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  <c r="AG1" s="34" t="s">
        <v>93</v>
      </c>
      <c r="AH1" s="35"/>
      <c r="AI1" s="35"/>
      <c r="AJ1" s="35"/>
      <c r="AK1" s="36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  <c r="AG2" s="8" t="s">
        <v>79</v>
      </c>
      <c r="AH2" s="8" t="s">
        <v>8</v>
      </c>
      <c r="AI2" s="8" t="s">
        <v>80</v>
      </c>
      <c r="AJ2" s="8" t="s">
        <v>81</v>
      </c>
      <c r="AK2" s="8" t="s">
        <v>82</v>
      </c>
    </row>
    <row r="3" spans="1:37" x14ac:dyDescent="0.3">
      <c r="A3" s="11" t="s">
        <v>17</v>
      </c>
      <c r="B3" s="12">
        <f>MIN(D3,I3,M3,R3,W3,AB3,AG3)</f>
        <v>2276.5669845495381</v>
      </c>
      <c r="C3">
        <v>2200.7729414927162</v>
      </c>
      <c r="D3">
        <v>2352.7105270042739</v>
      </c>
      <c r="E3">
        <v>6.4579804343810179E-2</v>
      </c>
      <c r="F3">
        <v>182.3238658905029</v>
      </c>
      <c r="G3" s="13">
        <f>(D3-$B3)/$B3</f>
        <v>3.3446651458754341E-2</v>
      </c>
      <c r="H3">
        <v>2227.3287648211649</v>
      </c>
      <c r="I3">
        <v>2276.5669845495381</v>
      </c>
      <c r="J3" s="6">
        <v>2.162827628729597E-2</v>
      </c>
      <c r="K3">
        <v>3600.4012820720668</v>
      </c>
      <c r="L3" s="13">
        <f>(I3-$B3)/$B3</f>
        <v>0</v>
      </c>
      <c r="M3">
        <v>2324.8352452998861</v>
      </c>
      <c r="N3">
        <v>2341.5916533634208</v>
      </c>
      <c r="O3">
        <v>180.35517789428121</v>
      </c>
      <c r="P3" s="23">
        <f>(M3-$B3)/$B3</f>
        <v>2.1202214157515227E-2</v>
      </c>
      <c r="Q3" s="24">
        <f t="shared" ref="Q3:Q62" si="0">(N3-$B3)/$B3</f>
        <v>2.8562598533312687E-2</v>
      </c>
      <c r="R3">
        <v>2331.3259935558558</v>
      </c>
      <c r="S3">
        <v>2340.216347983685</v>
      </c>
      <c r="T3">
        <v>180.0008427594905</v>
      </c>
      <c r="U3" s="23">
        <f t="shared" ref="U3:V62" si="1">(R3-$B3)/$B3</f>
        <v>2.4053326512223312E-2</v>
      </c>
      <c r="V3" s="24">
        <f t="shared" si="1"/>
        <v>2.7958484800191842E-2</v>
      </c>
      <c r="W3">
        <v>2316.7028443128329</v>
      </c>
      <c r="X3">
        <v>2331.9227786748388</v>
      </c>
      <c r="Y3">
        <v>180.29816368012689</v>
      </c>
      <c r="Z3" s="23">
        <f t="shared" ref="Z3:AA62" si="2">(W3-$B3)/$B3</f>
        <v>1.7629992895305216E-2</v>
      </c>
      <c r="AA3" s="24">
        <f t="shared" si="2"/>
        <v>2.4315469081729605E-2</v>
      </c>
      <c r="AB3">
        <v>2314.7782277496722</v>
      </c>
      <c r="AC3">
        <v>2331.2149004313701</v>
      </c>
      <c r="AD3">
        <v>180.00089514527929</v>
      </c>
      <c r="AE3" s="23">
        <f t="shared" ref="AE3:AF62" si="3">(AB3-$B3)/$B3</f>
        <v>1.6784589893231217E-2</v>
      </c>
      <c r="AF3" s="24">
        <f t="shared" si="3"/>
        <v>2.4004527981259949E-2</v>
      </c>
      <c r="AG3">
        <v>2316.190128239045</v>
      </c>
      <c r="AH3">
        <v>2335.7861546418758</v>
      </c>
      <c r="AI3">
        <v>180.0416710156947</v>
      </c>
      <c r="AJ3" s="23">
        <f t="shared" ref="AJ3:AK62" si="4">(AG3-$B3)/$B3</f>
        <v>1.7404778316833503E-2</v>
      </c>
      <c r="AK3" s="24">
        <f t="shared" si="4"/>
        <v>2.6012487440186301E-2</v>
      </c>
    </row>
    <row r="4" spans="1:37" x14ac:dyDescent="0.3">
      <c r="A4" s="11" t="s">
        <v>18</v>
      </c>
      <c r="B4" s="12">
        <f t="shared" ref="B4:B62" si="5">MIN(D4,I4,M4,R4,W4,AB4,AG4)</f>
        <v>2319.753655171417</v>
      </c>
      <c r="C4">
        <v>2230.735788342482</v>
      </c>
      <c r="D4">
        <v>2365.831438408336</v>
      </c>
      <c r="E4">
        <v>5.7102821389820951E-2</v>
      </c>
      <c r="F4">
        <v>180.00598096847531</v>
      </c>
      <c r="G4" s="13">
        <f t="shared" ref="G4:G62" si="6">(D4-$B4)/$B4</f>
        <v>1.9863222603054422E-2</v>
      </c>
      <c r="H4">
        <v>2261.2465146892018</v>
      </c>
      <c r="I4">
        <v>2319.753655171417</v>
      </c>
      <c r="J4" s="6">
        <v>2.52212731088001E-2</v>
      </c>
      <c r="K4">
        <v>3600.0077979564671</v>
      </c>
      <c r="L4" s="13">
        <f t="shared" ref="L4:L62" si="7">(I4-$B4)/$B4</f>
        <v>0</v>
      </c>
      <c r="M4">
        <v>2333.4775762318341</v>
      </c>
      <c r="N4">
        <v>2349.440370574046</v>
      </c>
      <c r="O4">
        <v>180.35476121250539</v>
      </c>
      <c r="P4" s="13">
        <f>(M4-$B4)/$B4</f>
        <v>5.9161114068394249E-3</v>
      </c>
      <c r="Q4" s="25">
        <f t="shared" si="0"/>
        <v>1.2797356881601874E-2</v>
      </c>
      <c r="R4">
        <v>2336.9355673899322</v>
      </c>
      <c r="S4">
        <v>2351.299428458814</v>
      </c>
      <c r="T4">
        <v>180.00089936098081</v>
      </c>
      <c r="U4" s="13">
        <f t="shared" si="1"/>
        <v>7.4067831212213612E-3</v>
      </c>
      <c r="V4" s="25">
        <f t="shared" si="1"/>
        <v>1.3598760030864531E-2</v>
      </c>
      <c r="W4">
        <v>2329.747881246125</v>
      </c>
      <c r="X4">
        <v>2345.6663362835711</v>
      </c>
      <c r="Y4">
        <v>180.33060641211921</v>
      </c>
      <c r="Z4" s="13">
        <f t="shared" si="2"/>
        <v>4.3083135368395184E-3</v>
      </c>
      <c r="AA4" s="25">
        <f t="shared" si="2"/>
        <v>1.1170445212743647E-2</v>
      </c>
      <c r="AB4">
        <v>2333.447896805279</v>
      </c>
      <c r="AC4">
        <v>2343.0734609250562</v>
      </c>
      <c r="AD4">
        <v>180.0012500362005</v>
      </c>
      <c r="AE4" s="13">
        <f t="shared" si="3"/>
        <v>5.9033171920361048E-3</v>
      </c>
      <c r="AF4" s="25">
        <f t="shared" si="3"/>
        <v>1.0052707838891636E-2</v>
      </c>
      <c r="AG4">
        <v>2339.6050158022708</v>
      </c>
      <c r="AH4">
        <v>2352.394308957782</v>
      </c>
      <c r="AI4">
        <v>180.00471020722759</v>
      </c>
      <c r="AJ4" s="13">
        <f t="shared" si="4"/>
        <v>8.5575296267339767E-3</v>
      </c>
      <c r="AK4" s="25">
        <f t="shared" si="4"/>
        <v>1.4070741396871729E-2</v>
      </c>
    </row>
    <row r="5" spans="1:37" x14ac:dyDescent="0.3">
      <c r="A5" s="11" t="s">
        <v>19</v>
      </c>
      <c r="B5" s="12">
        <f t="shared" si="5"/>
        <v>2338.7604986838878</v>
      </c>
      <c r="C5">
        <v>2284.0669332729981</v>
      </c>
      <c r="D5">
        <v>2413.9246054247719</v>
      </c>
      <c r="E5">
        <v>5.3795247730583057E-2</v>
      </c>
      <c r="F5">
        <v>180.00489902496341</v>
      </c>
      <c r="G5" s="13">
        <f t="shared" si="6"/>
        <v>3.2138436912707347E-2</v>
      </c>
      <c r="H5">
        <v>2304.3790416726338</v>
      </c>
      <c r="I5">
        <v>2338.7604986838878</v>
      </c>
      <c r="J5" s="6">
        <v>1.4700717337496821E-2</v>
      </c>
      <c r="K5">
        <v>3600.0077729225159</v>
      </c>
      <c r="L5" s="13">
        <f t="shared" si="7"/>
        <v>0</v>
      </c>
      <c r="M5">
        <v>2374.4176089239049</v>
      </c>
      <c r="N5">
        <v>2403.5573399437822</v>
      </c>
      <c r="O5">
        <v>180.5833978833281</v>
      </c>
      <c r="P5" s="13">
        <f t="shared" ref="P5:P62" si="8">(M5-$B5)/$B5</f>
        <v>1.5246157210232845E-2</v>
      </c>
      <c r="Q5" s="25">
        <f t="shared" si="0"/>
        <v>2.7705633516710265E-2</v>
      </c>
      <c r="R5">
        <v>2367.7345879022218</v>
      </c>
      <c r="S5">
        <v>2402.1313576676748</v>
      </c>
      <c r="T5">
        <v>180.00083723990249</v>
      </c>
      <c r="U5" s="13">
        <f t="shared" si="1"/>
        <v>1.2388651695904255E-2</v>
      </c>
      <c r="V5" s="25">
        <f t="shared" si="1"/>
        <v>2.7095916413608093E-2</v>
      </c>
      <c r="W5">
        <v>2351.3136808389372</v>
      </c>
      <c r="X5">
        <v>2389.4344593777391</v>
      </c>
      <c r="Y5">
        <v>180.35259619769641</v>
      </c>
      <c r="Z5" s="13">
        <f t="shared" si="2"/>
        <v>5.3674509049188943E-3</v>
      </c>
      <c r="AA5" s="25">
        <f t="shared" si="2"/>
        <v>2.166701580703434E-2</v>
      </c>
      <c r="AB5">
        <v>2365.5867410905448</v>
      </c>
      <c r="AC5">
        <v>2397.657950079119</v>
      </c>
      <c r="AD5">
        <v>180.00056568008151</v>
      </c>
      <c r="AE5" s="13">
        <f t="shared" si="3"/>
        <v>1.1470281981311545E-2</v>
      </c>
      <c r="AF5" s="25">
        <f t="shared" si="3"/>
        <v>2.518319059534959E-2</v>
      </c>
      <c r="AG5">
        <v>2374.6201607069602</v>
      </c>
      <c r="AH5">
        <v>2404.4923493734282</v>
      </c>
      <c r="AI5">
        <v>180.00089825773611</v>
      </c>
      <c r="AJ5" s="13">
        <f t="shared" si="4"/>
        <v>1.5332763676850193E-2</v>
      </c>
      <c r="AK5" s="25">
        <f t="shared" si="4"/>
        <v>2.810542196455355E-2</v>
      </c>
    </row>
    <row r="6" spans="1:37" x14ac:dyDescent="0.3">
      <c r="A6" s="11" t="s">
        <v>20</v>
      </c>
      <c r="B6" s="12">
        <f t="shared" si="5"/>
        <v>2047.170091087494</v>
      </c>
      <c r="C6">
        <v>1967.000871361488</v>
      </c>
      <c r="D6">
        <v>2066.6041613091852</v>
      </c>
      <c r="E6">
        <v>4.8196597980620579E-2</v>
      </c>
      <c r="F6">
        <v>180.02371406555179</v>
      </c>
      <c r="G6" s="13">
        <f t="shared" si="6"/>
        <v>9.4931389952885841E-3</v>
      </c>
      <c r="H6">
        <v>2001.869915721179</v>
      </c>
      <c r="I6">
        <v>2047.170091087494</v>
      </c>
      <c r="J6" s="6">
        <v>2.212819323784183E-2</v>
      </c>
      <c r="K6">
        <v>3600.1353349685669</v>
      </c>
      <c r="L6" s="13">
        <f t="shared" si="7"/>
        <v>0</v>
      </c>
      <c r="M6">
        <v>2051.9632636915449</v>
      </c>
      <c r="N6">
        <v>2056.5640251638279</v>
      </c>
      <c r="O6">
        <v>180.47729164948689</v>
      </c>
      <c r="P6" s="13">
        <f t="shared" si="8"/>
        <v>2.3413650995187229E-3</v>
      </c>
      <c r="Q6" s="25">
        <f t="shared" si="0"/>
        <v>4.5887413641060018E-3</v>
      </c>
      <c r="R6">
        <v>2052.2844164365151</v>
      </c>
      <c r="S6">
        <v>2056.3090786540338</v>
      </c>
      <c r="T6">
        <v>180.00077409400839</v>
      </c>
      <c r="U6" s="13">
        <f t="shared" si="1"/>
        <v>2.4982415341483805E-3</v>
      </c>
      <c r="V6" s="25">
        <f t="shared" si="1"/>
        <v>4.4642052979999127E-3</v>
      </c>
      <c r="W6">
        <v>2052.4166578395539</v>
      </c>
      <c r="X6">
        <v>2055.349025022399</v>
      </c>
      <c r="Y6">
        <v>180.31463856862391</v>
      </c>
      <c r="Z6" s="13">
        <f t="shared" si="2"/>
        <v>2.5628387083716929E-3</v>
      </c>
      <c r="AA6" s="25">
        <f t="shared" si="2"/>
        <v>3.9952390719816501E-3</v>
      </c>
      <c r="AB6">
        <v>2051.4745608312091</v>
      </c>
      <c r="AC6">
        <v>2055.0938548626841</v>
      </c>
      <c r="AD6">
        <v>180.0020818035002</v>
      </c>
      <c r="AE6" s="13">
        <f t="shared" si="3"/>
        <v>2.1026439192595395E-3</v>
      </c>
      <c r="AF6" s="25">
        <f t="shared" si="3"/>
        <v>3.8705937575420684E-3</v>
      </c>
      <c r="AG6">
        <v>2057.0284760364921</v>
      </c>
      <c r="AH6">
        <v>2058.9400095367828</v>
      </c>
      <c r="AI6">
        <v>180.0020095889457</v>
      </c>
      <c r="AJ6" s="13">
        <f t="shared" si="4"/>
        <v>4.8156159529280165E-3</v>
      </c>
      <c r="AK6" s="25">
        <f t="shared" si="4"/>
        <v>5.7493603001186663E-3</v>
      </c>
    </row>
    <row r="7" spans="1:37" x14ac:dyDescent="0.3">
      <c r="A7" s="11" t="s">
        <v>21</v>
      </c>
      <c r="B7" s="12">
        <f t="shared" si="5"/>
        <v>2238.4888068055329</v>
      </c>
      <c r="C7">
        <v>2136.8728901539612</v>
      </c>
      <c r="D7">
        <v>2428.957490869519</v>
      </c>
      <c r="E7">
        <v>0.1202510137841057</v>
      </c>
      <c r="F7">
        <v>180.0466730594635</v>
      </c>
      <c r="G7" s="13">
        <f t="shared" si="6"/>
        <v>8.5088066326227063E-2</v>
      </c>
      <c r="H7">
        <v>2175.1911491566511</v>
      </c>
      <c r="I7">
        <v>2238.4888068055329</v>
      </c>
      <c r="J7" s="6">
        <v>2.82769596418984E-2</v>
      </c>
      <c r="K7">
        <v>3600.2081120014191</v>
      </c>
      <c r="L7" s="13">
        <f t="shared" si="7"/>
        <v>0</v>
      </c>
      <c r="M7">
        <v>2270.989435160202</v>
      </c>
      <c r="N7">
        <v>2309.8677761238418</v>
      </c>
      <c r="O7">
        <v>180.3595488651772</v>
      </c>
      <c r="P7" s="13">
        <f t="shared" si="8"/>
        <v>1.4519004185260833E-2</v>
      </c>
      <c r="Q7" s="25">
        <f t="shared" si="0"/>
        <v>3.1887123626126716E-2</v>
      </c>
      <c r="R7">
        <v>2288.201083587292</v>
      </c>
      <c r="S7">
        <v>2311.769287910945</v>
      </c>
      <c r="T7">
        <v>180.00079079378631</v>
      </c>
      <c r="U7" s="13">
        <f t="shared" si="1"/>
        <v>2.220796308233576E-2</v>
      </c>
      <c r="V7" s="25">
        <f t="shared" si="1"/>
        <v>3.2736585897870978E-2</v>
      </c>
      <c r="W7">
        <v>2264.5811131429468</v>
      </c>
      <c r="X7">
        <v>2291.442332314467</v>
      </c>
      <c r="Y7">
        <v>180.35457038980681</v>
      </c>
      <c r="Z7" s="13">
        <f t="shared" si="2"/>
        <v>1.16562147901241E-2</v>
      </c>
      <c r="AA7" s="25">
        <f t="shared" si="2"/>
        <v>2.3655925974676688E-2</v>
      </c>
      <c r="AB7">
        <v>2267.2358741667622</v>
      </c>
      <c r="AC7">
        <v>2290.0631290386932</v>
      </c>
      <c r="AD7">
        <v>180.0013863397879</v>
      </c>
      <c r="AE7" s="13">
        <f t="shared" si="3"/>
        <v>1.2842176058165403E-2</v>
      </c>
      <c r="AF7" s="25">
        <f t="shared" si="3"/>
        <v>2.3039794559777199E-2</v>
      </c>
      <c r="AG7">
        <v>2294.4018453561998</v>
      </c>
      <c r="AH7">
        <v>2312.2670570278578</v>
      </c>
      <c r="AI7">
        <v>180.00234473161399</v>
      </c>
      <c r="AJ7" s="13">
        <f t="shared" si="4"/>
        <v>2.4978029097433099E-2</v>
      </c>
      <c r="AK7" s="25">
        <f t="shared" si="4"/>
        <v>3.2958954272195452E-2</v>
      </c>
    </row>
    <row r="8" spans="1:37" x14ac:dyDescent="0.3">
      <c r="A8" s="11" t="s">
        <v>22</v>
      </c>
      <c r="B8" s="12">
        <f t="shared" si="5"/>
        <v>2380.050485198874</v>
      </c>
      <c r="C8">
        <v>2337.8411249257961</v>
      </c>
      <c r="D8">
        <v>2408.5485370233368</v>
      </c>
      <c r="E8">
        <v>2.9356855803672449E-2</v>
      </c>
      <c r="F8">
        <v>180.50693678855899</v>
      </c>
      <c r="G8" s="13">
        <f t="shared" si="6"/>
        <v>1.1973717365109434E-2</v>
      </c>
      <c r="H8">
        <v>2357.857599357239</v>
      </c>
      <c r="I8">
        <v>2380.050485198874</v>
      </c>
      <c r="J8" s="6">
        <v>9.3245441555325666E-3</v>
      </c>
      <c r="K8">
        <v>3600.2092890739441</v>
      </c>
      <c r="L8" s="13">
        <f t="shared" si="7"/>
        <v>0</v>
      </c>
      <c r="M8">
        <v>2391.2143386936618</v>
      </c>
      <c r="N8">
        <v>2410.730262801897</v>
      </c>
      <c r="O8">
        <v>180.3679307761835</v>
      </c>
      <c r="P8" s="13">
        <f t="shared" si="8"/>
        <v>4.6905952475436823E-3</v>
      </c>
      <c r="Q8" s="25">
        <f t="shared" si="0"/>
        <v>1.2890389424012345E-2</v>
      </c>
      <c r="R8">
        <v>2383.018447635146</v>
      </c>
      <c r="S8">
        <v>2413.1691249423679</v>
      </c>
      <c r="T8">
        <v>180.00075824516821</v>
      </c>
      <c r="U8" s="13">
        <f t="shared" si="1"/>
        <v>1.2470165883998242E-3</v>
      </c>
      <c r="V8" s="25">
        <f t="shared" si="1"/>
        <v>1.3915099679377867E-2</v>
      </c>
      <c r="W8">
        <v>2386.1820269399159</v>
      </c>
      <c r="X8">
        <v>2417.314812765298</v>
      </c>
      <c r="Y8">
        <v>180.49634304138601</v>
      </c>
      <c r="Z8" s="13">
        <f t="shared" si="2"/>
        <v>2.5762233949123917E-3</v>
      </c>
      <c r="AA8" s="25">
        <f t="shared" si="2"/>
        <v>1.5656948370702445E-2</v>
      </c>
      <c r="AB8">
        <v>2386.9359077638042</v>
      </c>
      <c r="AC8">
        <v>2410.6360245164842</v>
      </c>
      <c r="AD8">
        <v>180.00060168099591</v>
      </c>
      <c r="AE8" s="13">
        <f t="shared" si="3"/>
        <v>2.8929733246204053E-3</v>
      </c>
      <c r="AF8" s="25">
        <f t="shared" si="3"/>
        <v>1.2850794345673121E-2</v>
      </c>
      <c r="AG8">
        <v>2406.7654656248828</v>
      </c>
      <c r="AH8">
        <v>2421.727742308497</v>
      </c>
      <c r="AI8">
        <v>180.11657319720831</v>
      </c>
      <c r="AJ8" s="13">
        <f t="shared" si="4"/>
        <v>1.1224543593568607E-2</v>
      </c>
      <c r="AK8" s="25">
        <f t="shared" si="4"/>
        <v>1.7511081117315266E-2</v>
      </c>
    </row>
    <row r="9" spans="1:37" x14ac:dyDescent="0.3">
      <c r="A9" s="11" t="s">
        <v>23</v>
      </c>
      <c r="B9" s="12">
        <f t="shared" si="5"/>
        <v>2300.8207403229671</v>
      </c>
      <c r="C9">
        <v>2233.1522176541721</v>
      </c>
      <c r="D9">
        <v>2337.2432040740368</v>
      </c>
      <c r="E9">
        <v>4.4535795949016167E-2</v>
      </c>
      <c r="F9">
        <v>182.42243194580081</v>
      </c>
      <c r="G9" s="13">
        <f t="shared" si="6"/>
        <v>1.5830204897212923E-2</v>
      </c>
      <c r="H9">
        <v>2254.257743904152</v>
      </c>
      <c r="I9">
        <v>2300.8207403229671</v>
      </c>
      <c r="J9" s="6">
        <v>2.0237559407727201E-2</v>
      </c>
      <c r="K9">
        <v>3600.5733680725102</v>
      </c>
      <c r="L9" s="13">
        <f t="shared" si="7"/>
        <v>0</v>
      </c>
      <c r="M9">
        <v>2306.357351446929</v>
      </c>
      <c r="N9">
        <v>2325.4267690673719</v>
      </c>
      <c r="O9">
        <v>180.7840278105694</v>
      </c>
      <c r="P9" s="13">
        <f t="shared" si="8"/>
        <v>2.4063635323387563E-3</v>
      </c>
      <c r="Q9" s="25">
        <f t="shared" si="0"/>
        <v>1.0694457118354549E-2</v>
      </c>
      <c r="R9">
        <v>2309.5401172606562</v>
      </c>
      <c r="S9">
        <v>2328.5914937716361</v>
      </c>
      <c r="T9">
        <v>180.00083570488499</v>
      </c>
      <c r="U9" s="13">
        <f t="shared" si="1"/>
        <v>3.7896811276419153E-3</v>
      </c>
      <c r="V9" s="25">
        <f t="shared" si="1"/>
        <v>1.2069933551090465E-2</v>
      </c>
      <c r="W9">
        <v>2321.1091752324078</v>
      </c>
      <c r="X9">
        <v>2333.3757851676041</v>
      </c>
      <c r="Y9">
        <v>180.3400267310906</v>
      </c>
      <c r="Z9" s="13">
        <f t="shared" si="2"/>
        <v>8.8179120406367446E-3</v>
      </c>
      <c r="AA9" s="25">
        <f t="shared" si="2"/>
        <v>1.4149318229836207E-2</v>
      </c>
      <c r="AB9">
        <v>2323.6065190869881</v>
      </c>
      <c r="AC9">
        <v>2337.368576868972</v>
      </c>
      <c r="AD9">
        <v>180.00109137161641</v>
      </c>
      <c r="AE9" s="13">
        <f t="shared" si="3"/>
        <v>9.903326393355838E-3</v>
      </c>
      <c r="AF9" s="25">
        <f t="shared" si="3"/>
        <v>1.5884695363479136E-2</v>
      </c>
      <c r="AG9">
        <v>2316.951927562402</v>
      </c>
      <c r="AH9">
        <v>2340.0425631278972</v>
      </c>
      <c r="AI9">
        <v>180.00242994986471</v>
      </c>
      <c r="AJ9" s="13">
        <f t="shared" si="4"/>
        <v>7.0110578180769319E-3</v>
      </c>
      <c r="AK9" s="25">
        <f t="shared" si="4"/>
        <v>1.7046883365378778E-2</v>
      </c>
    </row>
    <row r="10" spans="1:37" x14ac:dyDescent="0.3">
      <c r="A10" s="11" t="s">
        <v>24</v>
      </c>
      <c r="B10" s="12">
        <f t="shared" si="5"/>
        <v>2347.1705116058338</v>
      </c>
      <c r="C10">
        <v>2256.5737389925298</v>
      </c>
      <c r="D10">
        <v>2442.658210865281</v>
      </c>
      <c r="E10">
        <v>7.6181133752164842E-2</v>
      </c>
      <c r="F10">
        <v>180.069993019104</v>
      </c>
      <c r="G10" s="13">
        <f t="shared" si="6"/>
        <v>4.0682046228553995E-2</v>
      </c>
      <c r="H10">
        <v>2296.3292993805549</v>
      </c>
      <c r="I10">
        <v>2347.1705116058338</v>
      </c>
      <c r="J10" s="6">
        <v>2.1660638617385972E-2</v>
      </c>
      <c r="K10">
        <v>3600.074168920517</v>
      </c>
      <c r="L10" s="13">
        <f t="shared" si="7"/>
        <v>0</v>
      </c>
      <c r="M10">
        <v>2372.4546882344898</v>
      </c>
      <c r="N10">
        <v>2391.652121669701</v>
      </c>
      <c r="O10">
        <v>180.61785077190731</v>
      </c>
      <c r="P10" s="13">
        <f t="shared" si="8"/>
        <v>1.0772194224337664E-2</v>
      </c>
      <c r="Q10" s="25">
        <f t="shared" si="0"/>
        <v>1.8951162620663143E-2</v>
      </c>
      <c r="R10">
        <v>2373.954257094691</v>
      </c>
      <c r="S10">
        <v>2387.687624829467</v>
      </c>
      <c r="T10">
        <v>180.000612716109</v>
      </c>
      <c r="U10" s="13">
        <f t="shared" si="1"/>
        <v>1.1411077872878067E-2</v>
      </c>
      <c r="V10" s="25">
        <f t="shared" si="1"/>
        <v>1.7262109004561915E-2</v>
      </c>
      <c r="W10">
        <v>2371.587201838609</v>
      </c>
      <c r="X10">
        <v>2392.5407598660081</v>
      </c>
      <c r="Y10">
        <v>180.29074619247109</v>
      </c>
      <c r="Z10" s="13">
        <f t="shared" si="2"/>
        <v>1.0402606079125595E-2</v>
      </c>
      <c r="AA10" s="25">
        <f t="shared" si="2"/>
        <v>1.9329762382339209E-2</v>
      </c>
      <c r="AB10">
        <v>2374.0387490051721</v>
      </c>
      <c r="AC10">
        <v>2389.3327771978402</v>
      </c>
      <c r="AD10">
        <v>180.00057324698429</v>
      </c>
      <c r="AE10" s="13">
        <f t="shared" si="3"/>
        <v>1.1447075219497472E-2</v>
      </c>
      <c r="AF10" s="25">
        <f t="shared" si="3"/>
        <v>1.7963017762676638E-2</v>
      </c>
      <c r="AG10">
        <v>2380.2068394237149</v>
      </c>
      <c r="AH10">
        <v>2391.7958138137892</v>
      </c>
      <c r="AI10">
        <v>180.00161982690909</v>
      </c>
      <c r="AJ10" s="13">
        <f t="shared" si="4"/>
        <v>1.4074958616994152E-2</v>
      </c>
      <c r="AK10" s="25">
        <f t="shared" si="4"/>
        <v>1.9012381924236387E-2</v>
      </c>
    </row>
    <row r="11" spans="1:37" x14ac:dyDescent="0.3">
      <c r="A11" s="11" t="s">
        <v>25</v>
      </c>
      <c r="B11" s="12">
        <f t="shared" si="5"/>
        <v>2383.3632044468018</v>
      </c>
      <c r="C11">
        <v>2332.653870099819</v>
      </c>
      <c r="D11">
        <v>2385.4986578698108</v>
      </c>
      <c r="E11">
        <v>2.215251205262999E-2</v>
      </c>
      <c r="F11">
        <v>180.00939607620239</v>
      </c>
      <c r="G11" s="13">
        <f t="shared" si="6"/>
        <v>8.9598321356341309E-4</v>
      </c>
      <c r="H11">
        <v>2361.2005592985661</v>
      </c>
      <c r="I11">
        <v>2383.7295316585919</v>
      </c>
      <c r="J11" s="6">
        <v>9.4511445450577106E-3</v>
      </c>
      <c r="K11">
        <v>3600.0090990066528</v>
      </c>
      <c r="L11" s="13">
        <f t="shared" si="7"/>
        <v>1.537017988305937E-4</v>
      </c>
      <c r="M11">
        <v>2384.708278179548</v>
      </c>
      <c r="N11">
        <v>2390.7091424652222</v>
      </c>
      <c r="O11">
        <v>180.36146730899341</v>
      </c>
      <c r="P11" s="13">
        <f t="shared" si="8"/>
        <v>5.6435952784560561E-4</v>
      </c>
      <c r="Q11" s="25">
        <f t="shared" si="0"/>
        <v>3.082173126074352E-3</v>
      </c>
      <c r="R11">
        <v>2383.6333024626392</v>
      </c>
      <c r="S11">
        <v>2386.5659158216149</v>
      </c>
      <c r="T11">
        <v>180.000800800859</v>
      </c>
      <c r="U11" s="13">
        <f t="shared" si="1"/>
        <v>1.1332641845502509E-4</v>
      </c>
      <c r="V11" s="25">
        <f t="shared" si="1"/>
        <v>1.3437781404183882E-3</v>
      </c>
      <c r="W11">
        <v>2383.6726913428129</v>
      </c>
      <c r="X11">
        <v>2386.5096935001602</v>
      </c>
      <c r="Y11">
        <v>180.33412224319761</v>
      </c>
      <c r="Z11" s="13">
        <f t="shared" si="2"/>
        <v>1.2985301419173701E-4</v>
      </c>
      <c r="AA11" s="25">
        <f t="shared" si="2"/>
        <v>1.3201886508476003E-3</v>
      </c>
      <c r="AB11">
        <v>2383.3632044468018</v>
      </c>
      <c r="AC11">
        <v>2387.2523240649239</v>
      </c>
      <c r="AD11">
        <v>180.00090384641661</v>
      </c>
      <c r="AE11" s="13">
        <f t="shared" si="3"/>
        <v>0</v>
      </c>
      <c r="AF11" s="25">
        <f t="shared" si="3"/>
        <v>1.6317779895510267E-3</v>
      </c>
      <c r="AG11">
        <v>2385.0177653679089</v>
      </c>
      <c r="AH11">
        <v>2391.612330998882</v>
      </c>
      <c r="AI11">
        <v>180.03860005736351</v>
      </c>
      <c r="AJ11" s="13">
        <f t="shared" si="4"/>
        <v>6.9421266470005524E-4</v>
      </c>
      <c r="AK11" s="25">
        <f t="shared" si="4"/>
        <v>3.4611286004119376E-3</v>
      </c>
    </row>
    <row r="12" spans="1:37" x14ac:dyDescent="0.3">
      <c r="A12" s="11" t="s">
        <v>26</v>
      </c>
      <c r="B12" s="12">
        <f t="shared" si="5"/>
        <v>2328.645821951482</v>
      </c>
      <c r="C12">
        <v>2273.1592260950579</v>
      </c>
      <c r="D12">
        <v>2453.6159873203651</v>
      </c>
      <c r="E12">
        <v>7.3547271520017873E-2</v>
      </c>
      <c r="F12">
        <v>183.3681321144104</v>
      </c>
      <c r="G12" s="13">
        <f t="shared" si="6"/>
        <v>5.3666454636778521E-2</v>
      </c>
      <c r="H12">
        <v>2300.6468857607911</v>
      </c>
      <c r="I12">
        <v>2328.645821951482</v>
      </c>
      <c r="J12" s="6">
        <v>1.2023698892615181E-2</v>
      </c>
      <c r="K12">
        <v>3600.007951021194</v>
      </c>
      <c r="L12" s="13">
        <f t="shared" si="7"/>
        <v>0</v>
      </c>
      <c r="M12">
        <v>2360.4829861947219</v>
      </c>
      <c r="N12">
        <v>2395.8074935899031</v>
      </c>
      <c r="O12">
        <v>180.8130725232302</v>
      </c>
      <c r="P12" s="13">
        <f t="shared" si="8"/>
        <v>1.3671965029254319E-2</v>
      </c>
      <c r="Q12" s="25">
        <f t="shared" si="0"/>
        <v>2.8841514242014407E-2</v>
      </c>
      <c r="R12">
        <v>2362.191080734211</v>
      </c>
      <c r="S12">
        <v>2384.1771063217388</v>
      </c>
      <c r="T12">
        <v>180.00083653922189</v>
      </c>
      <c r="U12" s="13">
        <f t="shared" si="1"/>
        <v>1.4405479127185148E-2</v>
      </c>
      <c r="V12" s="25">
        <f t="shared" si="1"/>
        <v>2.3847028967127235E-2</v>
      </c>
      <c r="W12">
        <v>2344.2249880861132</v>
      </c>
      <c r="X12">
        <v>2367.871371097121</v>
      </c>
      <c r="Y12">
        <v>180.3042004069197</v>
      </c>
      <c r="Z12" s="13">
        <f t="shared" si="2"/>
        <v>6.6902257044719957E-3</v>
      </c>
      <c r="AA12" s="25">
        <f t="shared" si="2"/>
        <v>1.6844789695311703E-2</v>
      </c>
      <c r="AB12">
        <v>2336.493349911214</v>
      </c>
      <c r="AC12">
        <v>2364.503622871126</v>
      </c>
      <c r="AD12">
        <v>180.0006007493939</v>
      </c>
      <c r="AE12" s="13">
        <f t="shared" si="3"/>
        <v>3.3699963668821988E-3</v>
      </c>
      <c r="AF12" s="25">
        <f t="shared" si="3"/>
        <v>1.5398563655160732E-2</v>
      </c>
      <c r="AG12">
        <v>2340.5442672916411</v>
      </c>
      <c r="AH12">
        <v>2383.4332428217608</v>
      </c>
      <c r="AI12">
        <v>180.00183602655309</v>
      </c>
      <c r="AJ12" s="13">
        <f t="shared" si="4"/>
        <v>5.109598560672367E-3</v>
      </c>
      <c r="AK12" s="25">
        <f t="shared" si="4"/>
        <v>2.3527588589820455E-2</v>
      </c>
    </row>
    <row r="13" spans="1:37" x14ac:dyDescent="0.3">
      <c r="A13" s="11" t="s">
        <v>27</v>
      </c>
      <c r="B13" s="12">
        <f t="shared" si="5"/>
        <v>2020.1196249940299</v>
      </c>
      <c r="C13">
        <v>1936.5761255738771</v>
      </c>
      <c r="D13">
        <v>2048.776301237187</v>
      </c>
      <c r="E13">
        <v>5.4764483362851918E-2</v>
      </c>
      <c r="F13">
        <v>184.29290103912351</v>
      </c>
      <c r="G13" s="13">
        <f t="shared" si="6"/>
        <v>1.4185633310325272E-2</v>
      </c>
      <c r="H13">
        <v>1950.5440905772521</v>
      </c>
      <c r="I13">
        <v>2020.1196249940299</v>
      </c>
      <c r="J13" s="6">
        <v>3.4441294246118227E-2</v>
      </c>
      <c r="K13">
        <v>3600.016582012177</v>
      </c>
      <c r="L13" s="13">
        <f t="shared" si="7"/>
        <v>0</v>
      </c>
      <c r="M13">
        <v>2026.452383799864</v>
      </c>
      <c r="N13">
        <v>2034.82088426882</v>
      </c>
      <c r="O13">
        <v>180.5903082857956</v>
      </c>
      <c r="P13" s="13">
        <f t="shared" si="8"/>
        <v>3.1348434654471821E-3</v>
      </c>
      <c r="Q13" s="25">
        <f t="shared" si="0"/>
        <v>7.2774201551720312E-3</v>
      </c>
      <c r="R13">
        <v>2022.865969269111</v>
      </c>
      <c r="S13">
        <v>2033.052155074583</v>
      </c>
      <c r="T13">
        <v>180.000932673167</v>
      </c>
      <c r="U13" s="13">
        <f t="shared" si="1"/>
        <v>1.3594958640576766E-3</v>
      </c>
      <c r="V13" s="25">
        <f t="shared" si="1"/>
        <v>6.4018634938964557E-3</v>
      </c>
      <c r="W13">
        <v>2023.8876465431561</v>
      </c>
      <c r="X13">
        <v>2030.464442557362</v>
      </c>
      <c r="Y13">
        <v>180.31063406869069</v>
      </c>
      <c r="Z13" s="13">
        <f t="shared" si="2"/>
        <v>1.8652467420771164E-3</v>
      </c>
      <c r="AA13" s="25">
        <f t="shared" si="2"/>
        <v>5.1208935527086146E-3</v>
      </c>
      <c r="AB13">
        <v>2024.4494701697779</v>
      </c>
      <c r="AC13">
        <v>2029.883608873354</v>
      </c>
      <c r="AD13">
        <v>180.0016939972993</v>
      </c>
      <c r="AE13" s="13">
        <f t="shared" si="3"/>
        <v>2.1433607803106221E-3</v>
      </c>
      <c r="AF13" s="25">
        <f t="shared" si="3"/>
        <v>4.8333691522614375E-3</v>
      </c>
      <c r="AG13">
        <v>2031.3414305237191</v>
      </c>
      <c r="AH13">
        <v>2036.310903222331</v>
      </c>
      <c r="AI13">
        <v>180.00108720622961</v>
      </c>
      <c r="AJ13" s="13">
        <f t="shared" si="4"/>
        <v>5.5550203021874642E-3</v>
      </c>
      <c r="AK13" s="25">
        <f t="shared" si="4"/>
        <v>8.0150096202094932E-3</v>
      </c>
    </row>
    <row r="14" spans="1:37" x14ac:dyDescent="0.3">
      <c r="A14" s="11" t="s">
        <v>28</v>
      </c>
      <c r="B14" s="12">
        <f t="shared" si="5"/>
        <v>2047.787366996597</v>
      </c>
      <c r="C14">
        <v>1991.849500129882</v>
      </c>
      <c r="D14">
        <v>2064.4724516515862</v>
      </c>
      <c r="E14">
        <v>3.5177486366361421E-2</v>
      </c>
      <c r="F14">
        <v>180.9769229888916</v>
      </c>
      <c r="G14" s="13">
        <f t="shared" si="6"/>
        <v>8.1478599408787624E-3</v>
      </c>
      <c r="H14">
        <v>2005.931148910664</v>
      </c>
      <c r="I14">
        <v>2047.787366996597</v>
      </c>
      <c r="J14" s="6">
        <v>2.0439728636143299E-2</v>
      </c>
      <c r="K14">
        <v>3600.00739812851</v>
      </c>
      <c r="L14" s="13">
        <f t="shared" si="7"/>
        <v>0</v>
      </c>
      <c r="M14">
        <v>2048.6251948244421</v>
      </c>
      <c r="N14">
        <v>2056.040381623417</v>
      </c>
      <c r="O14">
        <v>180.43930792813191</v>
      </c>
      <c r="P14" s="13">
        <f t="shared" si="8"/>
        <v>4.0913809770880169E-4</v>
      </c>
      <c r="Q14" s="25">
        <f t="shared" si="0"/>
        <v>4.0302107337073529E-3</v>
      </c>
      <c r="R14">
        <v>2048.256965074554</v>
      </c>
      <c r="S14">
        <v>2053.0131313247448</v>
      </c>
      <c r="T14">
        <v>180.00074758549451</v>
      </c>
      <c r="U14" s="13">
        <f t="shared" si="1"/>
        <v>2.2931974555822948E-4</v>
      </c>
      <c r="V14" s="25">
        <f t="shared" si="1"/>
        <v>2.5519076894258649E-3</v>
      </c>
      <c r="W14">
        <v>2047.787392834412</v>
      </c>
      <c r="X14">
        <v>2053.6221733660582</v>
      </c>
      <c r="Y14">
        <v>180.43604251010109</v>
      </c>
      <c r="Z14" s="13">
        <f t="shared" si="2"/>
        <v>1.2617430593723658E-8</v>
      </c>
      <c r="AA14" s="25">
        <f t="shared" si="2"/>
        <v>2.8493223776542833E-3</v>
      </c>
      <c r="AB14">
        <v>2047.7874034043459</v>
      </c>
      <c r="AC14">
        <v>2052.5221978828749</v>
      </c>
      <c r="AD14">
        <v>180.00178412591339</v>
      </c>
      <c r="AE14" s="13">
        <f t="shared" si="3"/>
        <v>1.7779067046060115E-8</v>
      </c>
      <c r="AF14" s="25">
        <f t="shared" si="3"/>
        <v>2.3121692039844354E-3</v>
      </c>
      <c r="AG14">
        <v>2049.3847332663968</v>
      </c>
      <c r="AH14">
        <v>2057.3793982841471</v>
      </c>
      <c r="AI14">
        <v>180.00077877910809</v>
      </c>
      <c r="AJ14" s="13">
        <f t="shared" si="4"/>
        <v>7.8004498686918807E-4</v>
      </c>
      <c r="AK14" s="25">
        <f t="shared" si="4"/>
        <v>4.6840953519594651E-3</v>
      </c>
    </row>
    <row r="15" spans="1:37" x14ac:dyDescent="0.3">
      <c r="A15" s="11" t="s">
        <v>29</v>
      </c>
      <c r="B15" s="12">
        <f t="shared" si="5"/>
        <v>2183.4900880745381</v>
      </c>
      <c r="C15">
        <v>2077.576087337673</v>
      </c>
      <c r="D15">
        <v>2295.897885245161</v>
      </c>
      <c r="E15">
        <v>9.5092120303153227E-2</v>
      </c>
      <c r="F15">
        <v>180.0086860656738</v>
      </c>
      <c r="G15" s="13">
        <f t="shared" si="6"/>
        <v>5.1480791135510566E-2</v>
      </c>
      <c r="H15">
        <v>2134.9307769625689</v>
      </c>
      <c r="I15">
        <v>2183.4900880745381</v>
      </c>
      <c r="J15" s="6">
        <v>2.223930915793091E-2</v>
      </c>
      <c r="K15">
        <v>3600.0078339576721</v>
      </c>
      <c r="L15" s="13">
        <f t="shared" si="7"/>
        <v>0</v>
      </c>
      <c r="M15">
        <v>2229.263820533753</v>
      </c>
      <c r="N15">
        <v>2252.753977873102</v>
      </c>
      <c r="O15">
        <v>180.36879368078661</v>
      </c>
      <c r="P15" s="13">
        <f t="shared" si="8"/>
        <v>2.0963563200591142E-2</v>
      </c>
      <c r="Q15" s="25">
        <f t="shared" si="0"/>
        <v>3.1721641502683778E-2</v>
      </c>
      <c r="R15">
        <v>2209.7311961495302</v>
      </c>
      <c r="S15">
        <v>2236.7648370794832</v>
      </c>
      <c r="T15">
        <v>180.00078427396949</v>
      </c>
      <c r="U15" s="13">
        <f t="shared" si="1"/>
        <v>1.2017965283337848E-2</v>
      </c>
      <c r="V15" s="25">
        <f t="shared" si="1"/>
        <v>2.439889665444931E-2</v>
      </c>
      <c r="W15">
        <v>2201.621231152134</v>
      </c>
      <c r="X15">
        <v>2222.948521055022</v>
      </c>
      <c r="Y15">
        <v>180.31190197810071</v>
      </c>
      <c r="Z15" s="13">
        <f t="shared" si="2"/>
        <v>8.3037441647305227E-3</v>
      </c>
      <c r="AA15" s="25">
        <f t="shared" si="2"/>
        <v>1.8071267278011501E-2</v>
      </c>
      <c r="AB15">
        <v>2223.884214179177</v>
      </c>
      <c r="AC15">
        <v>2235.4752434779789</v>
      </c>
      <c r="AD15">
        <v>180.0006534244167</v>
      </c>
      <c r="AE15" s="13">
        <f t="shared" si="3"/>
        <v>1.8499798247428513E-2</v>
      </c>
      <c r="AF15" s="25">
        <f t="shared" si="3"/>
        <v>2.380828550006505E-2</v>
      </c>
      <c r="AG15">
        <v>2227.3930186385619</v>
      </c>
      <c r="AH15">
        <v>2243.930887500564</v>
      </c>
      <c r="AI15">
        <v>180.00246174922211</v>
      </c>
      <c r="AJ15" s="13">
        <f t="shared" si="4"/>
        <v>2.0106768885192701E-2</v>
      </c>
      <c r="AK15" s="25">
        <f t="shared" si="4"/>
        <v>2.7680821523364138E-2</v>
      </c>
    </row>
    <row r="16" spans="1:37" x14ac:dyDescent="0.3">
      <c r="A16" s="11" t="s">
        <v>30</v>
      </c>
      <c r="B16" s="12">
        <f t="shared" si="5"/>
        <v>2269.765565949931</v>
      </c>
      <c r="C16">
        <v>2137.222449119085</v>
      </c>
      <c r="D16">
        <v>2430.2034439614231</v>
      </c>
      <c r="E16">
        <v>0.1205582172843755</v>
      </c>
      <c r="F16">
        <v>180.0086989402771</v>
      </c>
      <c r="G16" s="13">
        <f t="shared" si="6"/>
        <v>7.0684779264569744E-2</v>
      </c>
      <c r="H16">
        <v>2193.7087777473098</v>
      </c>
      <c r="I16">
        <v>2269.765565949931</v>
      </c>
      <c r="J16" s="6">
        <v>3.3508653644056682E-2</v>
      </c>
      <c r="K16">
        <v>3600.0723898410802</v>
      </c>
      <c r="L16" s="13">
        <f t="shared" si="7"/>
        <v>0</v>
      </c>
      <c r="M16">
        <v>2316.6396637081139</v>
      </c>
      <c r="N16">
        <v>2337.4501444367811</v>
      </c>
      <c r="O16">
        <v>180.34615125489651</v>
      </c>
      <c r="P16" s="13">
        <f t="shared" si="8"/>
        <v>2.0651515055725746E-2</v>
      </c>
      <c r="Q16" s="25">
        <f t="shared" si="0"/>
        <v>2.9820074593705056E-2</v>
      </c>
      <c r="R16">
        <v>2315.769588510921</v>
      </c>
      <c r="S16">
        <v>2337.0560866363621</v>
      </c>
      <c r="T16">
        <v>180.0009214041755</v>
      </c>
      <c r="U16" s="13">
        <f t="shared" si="1"/>
        <v>2.0268182428671518E-2</v>
      </c>
      <c r="V16" s="25">
        <f t="shared" si="1"/>
        <v>2.964646291929671E-2</v>
      </c>
      <c r="W16">
        <v>2299.2141069914628</v>
      </c>
      <c r="X16">
        <v>2320.4812600332129</v>
      </c>
      <c r="Y16">
        <v>180.3314031782094</v>
      </c>
      <c r="Z16" s="13">
        <f t="shared" si="2"/>
        <v>1.297426548508201E-2</v>
      </c>
      <c r="AA16" s="25">
        <f t="shared" si="2"/>
        <v>2.2344023032200983E-2</v>
      </c>
      <c r="AB16">
        <v>2313.9274236659749</v>
      </c>
      <c r="AC16">
        <v>2326.3822613952921</v>
      </c>
      <c r="AD16">
        <v>180.00050629408801</v>
      </c>
      <c r="AE16" s="13">
        <f t="shared" si="3"/>
        <v>1.9456572246288998E-2</v>
      </c>
      <c r="AF16" s="25">
        <f t="shared" si="3"/>
        <v>2.4943851600667904E-2</v>
      </c>
      <c r="AG16">
        <v>2316.0630234746909</v>
      </c>
      <c r="AH16">
        <v>2331.7413433086631</v>
      </c>
      <c r="AI16">
        <v>180.00456669470299</v>
      </c>
      <c r="AJ16" s="13">
        <f t="shared" si="4"/>
        <v>2.0397462283900557E-2</v>
      </c>
      <c r="AK16" s="25">
        <f t="shared" si="4"/>
        <v>2.7304924476988578E-2</v>
      </c>
    </row>
    <row r="17" spans="1:37" x14ac:dyDescent="0.3">
      <c r="A17" s="11" t="s">
        <v>31</v>
      </c>
      <c r="B17" s="12">
        <f t="shared" si="5"/>
        <v>2093.5417725034181</v>
      </c>
      <c r="C17">
        <v>2004.665425088604</v>
      </c>
      <c r="D17">
        <v>2247.4675577428238</v>
      </c>
      <c r="E17">
        <v>0.1080336540644308</v>
      </c>
      <c r="F17">
        <v>180.00795006752011</v>
      </c>
      <c r="G17" s="13">
        <f t="shared" si="6"/>
        <v>7.3524105064951328E-2</v>
      </c>
      <c r="H17">
        <v>2042.400717368246</v>
      </c>
      <c r="I17">
        <v>2093.5417725034181</v>
      </c>
      <c r="J17" s="6">
        <v>2.4428007984773591E-2</v>
      </c>
      <c r="K17">
        <v>3600.0798401832581</v>
      </c>
      <c r="L17" s="13">
        <f t="shared" si="7"/>
        <v>0</v>
      </c>
      <c r="M17">
        <v>2148.3152810558931</v>
      </c>
      <c r="N17">
        <v>2180.985974610528</v>
      </c>
      <c r="O17">
        <v>180.58830205620029</v>
      </c>
      <c r="P17" s="13">
        <f t="shared" si="8"/>
        <v>2.6163083666096574E-2</v>
      </c>
      <c r="Q17" s="25">
        <f t="shared" si="0"/>
        <v>4.1768548999404881E-2</v>
      </c>
      <c r="R17">
        <v>2130.8177614651131</v>
      </c>
      <c r="S17">
        <v>2184.3949567992731</v>
      </c>
      <c r="T17">
        <v>180.00071238209489</v>
      </c>
      <c r="U17" s="13">
        <f t="shared" si="1"/>
        <v>1.7805228179001698E-2</v>
      </c>
      <c r="V17" s="25">
        <f t="shared" si="1"/>
        <v>4.3396881537842213E-2</v>
      </c>
      <c r="W17">
        <v>2124.213932912267</v>
      </c>
      <c r="X17">
        <v>2177.712233802647</v>
      </c>
      <c r="Y17">
        <v>180.29854723541069</v>
      </c>
      <c r="Z17" s="13">
        <f t="shared" si="2"/>
        <v>1.4650847101164679E-2</v>
      </c>
      <c r="AA17" s="25">
        <f t="shared" si="2"/>
        <v>4.0204815783818564E-2</v>
      </c>
      <c r="AB17">
        <v>2156.9086226600239</v>
      </c>
      <c r="AC17">
        <v>2200.6411032651622</v>
      </c>
      <c r="AD17">
        <v>180.00064622047361</v>
      </c>
      <c r="AE17" s="13">
        <f t="shared" si="3"/>
        <v>3.0267774442748703E-2</v>
      </c>
      <c r="AF17" s="25">
        <f t="shared" si="3"/>
        <v>5.1157006833294154E-2</v>
      </c>
      <c r="AG17">
        <v>2136.4611769209132</v>
      </c>
      <c r="AH17">
        <v>2173.4026984345169</v>
      </c>
      <c r="AI17">
        <v>180.00177779262879</v>
      </c>
      <c r="AJ17" s="13">
        <f t="shared" si="4"/>
        <v>2.050085887045516E-2</v>
      </c>
      <c r="AK17" s="25">
        <f t="shared" si="4"/>
        <v>3.8146325514012834E-2</v>
      </c>
    </row>
    <row r="18" spans="1:37" x14ac:dyDescent="0.3">
      <c r="A18" s="11" t="s">
        <v>32</v>
      </c>
      <c r="B18" s="12">
        <f t="shared" si="5"/>
        <v>2219.138523082936</v>
      </c>
      <c r="C18">
        <v>2111.5506714737148</v>
      </c>
      <c r="D18">
        <v>2316.6248556106038</v>
      </c>
      <c r="E18">
        <v>8.8522828217189709E-2</v>
      </c>
      <c r="F18">
        <v>180.01002597808841</v>
      </c>
      <c r="G18" s="13">
        <f t="shared" si="6"/>
        <v>4.3929809479506969E-2</v>
      </c>
      <c r="H18">
        <v>2162.817790515744</v>
      </c>
      <c r="I18">
        <v>2219.138523082936</v>
      </c>
      <c r="J18" s="6">
        <v>2.5379547955820449E-2</v>
      </c>
      <c r="K18">
        <v>3600.008985042572</v>
      </c>
      <c r="L18" s="13">
        <f t="shared" si="7"/>
        <v>0</v>
      </c>
      <c r="M18">
        <v>2246.7851939108909</v>
      </c>
      <c r="N18">
        <v>2262.0916948188192</v>
      </c>
      <c r="O18">
        <v>180.33769275191011</v>
      </c>
      <c r="P18" s="13">
        <f t="shared" si="8"/>
        <v>1.2458289800470337E-2</v>
      </c>
      <c r="Q18" s="25">
        <f t="shared" si="0"/>
        <v>1.9355786621292365E-2</v>
      </c>
      <c r="R18">
        <v>2246.4234198445679</v>
      </c>
      <c r="S18">
        <v>2254.9999741232659</v>
      </c>
      <c r="T18">
        <v>180.00072865349941</v>
      </c>
      <c r="U18" s="13">
        <f t="shared" si="1"/>
        <v>1.2295265247221424E-2</v>
      </c>
      <c r="V18" s="25">
        <f t="shared" si="1"/>
        <v>1.6160077736161082E-2</v>
      </c>
      <c r="W18">
        <v>2235.525296944063</v>
      </c>
      <c r="X18">
        <v>2245.6536474360728</v>
      </c>
      <c r="Y18">
        <v>180.33926647411431</v>
      </c>
      <c r="Z18" s="13">
        <f t="shared" si="2"/>
        <v>7.3842951625938749E-3</v>
      </c>
      <c r="AA18" s="25">
        <f t="shared" si="2"/>
        <v>1.1948386311775026E-2</v>
      </c>
      <c r="AB18">
        <v>2240.4703252609838</v>
      </c>
      <c r="AC18">
        <v>2251.935003662134</v>
      </c>
      <c r="AD18">
        <v>180.00053740401049</v>
      </c>
      <c r="AE18" s="13">
        <f t="shared" si="3"/>
        <v>9.6126501145195088E-3</v>
      </c>
      <c r="AF18" s="25">
        <f t="shared" si="3"/>
        <v>1.4778924451113378E-2</v>
      </c>
      <c r="AG18">
        <v>2243.202729746627</v>
      </c>
      <c r="AH18">
        <v>2257.3765979206628</v>
      </c>
      <c r="AI18">
        <v>180.00413620211191</v>
      </c>
      <c r="AJ18" s="13">
        <f t="shared" si="4"/>
        <v>1.0843940751503816E-2</v>
      </c>
      <c r="AK18" s="25">
        <f t="shared" si="4"/>
        <v>1.7231044587791029E-2</v>
      </c>
    </row>
    <row r="19" spans="1:37" x14ac:dyDescent="0.3">
      <c r="A19" s="11" t="s">
        <v>33</v>
      </c>
      <c r="B19" s="12">
        <f t="shared" si="5"/>
        <v>2084.3289829621099</v>
      </c>
      <c r="C19">
        <v>2027.035017897937</v>
      </c>
      <c r="D19">
        <v>2086.3162352625218</v>
      </c>
      <c r="E19">
        <v>2.841430093991771E-2</v>
      </c>
      <c r="F19">
        <v>180.02297496795649</v>
      </c>
      <c r="G19" s="13">
        <f t="shared" si="6"/>
        <v>9.5342545090351303E-4</v>
      </c>
      <c r="H19">
        <v>2073.654717967152</v>
      </c>
      <c r="I19">
        <v>2084.3289829621099</v>
      </c>
      <c r="J19" s="6">
        <v>5.1211997156937819E-3</v>
      </c>
      <c r="K19">
        <v>3600.034379959106</v>
      </c>
      <c r="L19" s="13">
        <f t="shared" si="7"/>
        <v>0</v>
      </c>
      <c r="M19">
        <v>2084.9833949628669</v>
      </c>
      <c r="N19">
        <v>2085.4968321870601</v>
      </c>
      <c r="O19">
        <v>180.33323789731369</v>
      </c>
      <c r="P19" s="13">
        <f t="shared" si="8"/>
        <v>3.1396771148238468E-4</v>
      </c>
      <c r="Q19" s="25">
        <f t="shared" si="0"/>
        <v>5.6029985405211321E-4</v>
      </c>
      <c r="R19">
        <v>2085.1766987638312</v>
      </c>
      <c r="S19">
        <v>2085.6999557330869</v>
      </c>
      <c r="T19">
        <v>180.0007928800886</v>
      </c>
      <c r="U19" s="13">
        <f t="shared" si="1"/>
        <v>4.0670921368495357E-4</v>
      </c>
      <c r="V19" s="25">
        <f t="shared" si="1"/>
        <v>6.5775258233403706E-4</v>
      </c>
      <c r="W19">
        <v>2084.3289829621099</v>
      </c>
      <c r="X19">
        <v>2085.517305788695</v>
      </c>
      <c r="Y19">
        <v>180.30370826778241</v>
      </c>
      <c r="Z19" s="13">
        <f t="shared" si="2"/>
        <v>0</v>
      </c>
      <c r="AA19" s="25">
        <f t="shared" si="2"/>
        <v>5.7012248848373746E-4</v>
      </c>
      <c r="AB19">
        <v>2084.9833997280311</v>
      </c>
      <c r="AC19">
        <v>2085.3688412263341</v>
      </c>
      <c r="AD19">
        <v>180.0006549245096</v>
      </c>
      <c r="AE19" s="13">
        <f t="shared" si="3"/>
        <v>3.1396999766862874E-4</v>
      </c>
      <c r="AF19" s="25">
        <f t="shared" si="3"/>
        <v>4.9889353970717439E-4</v>
      </c>
      <c r="AG19">
        <v>2084.9833996454031</v>
      </c>
      <c r="AH19">
        <v>2085.5942226966699</v>
      </c>
      <c r="AI19">
        <v>180.1866909433156</v>
      </c>
      <c r="AJ19" s="13">
        <f t="shared" si="4"/>
        <v>3.1396995802611112E-4</v>
      </c>
      <c r="AK19" s="25">
        <f t="shared" si="4"/>
        <v>6.0702496818039735E-4</v>
      </c>
    </row>
    <row r="20" spans="1:37" x14ac:dyDescent="0.3">
      <c r="A20" s="11" t="s">
        <v>34</v>
      </c>
      <c r="B20" s="12">
        <f t="shared" si="5"/>
        <v>2440.352429582023</v>
      </c>
      <c r="C20">
        <v>2387.399664830732</v>
      </c>
      <c r="D20">
        <v>2469.0378544988739</v>
      </c>
      <c r="E20">
        <v>3.3064778459911723E-2</v>
      </c>
      <c r="F20">
        <v>180.03021001815799</v>
      </c>
      <c r="G20" s="13">
        <f t="shared" si="6"/>
        <v>1.175462386871887E-2</v>
      </c>
      <c r="H20">
        <v>2408.985878154755</v>
      </c>
      <c r="I20">
        <v>2444.5238626081641</v>
      </c>
      <c r="J20" s="6">
        <v>1.4537794045295691E-2</v>
      </c>
      <c r="K20">
        <v>3600.0194110870361</v>
      </c>
      <c r="L20" s="13">
        <f t="shared" si="7"/>
        <v>1.7093568025564252E-3</v>
      </c>
      <c r="M20">
        <v>2444.0410913540591</v>
      </c>
      <c r="N20">
        <v>2456.8258063855219</v>
      </c>
      <c r="O20">
        <v>180.32720413741191</v>
      </c>
      <c r="P20" s="13">
        <f t="shared" si="8"/>
        <v>1.5115283052242862E-3</v>
      </c>
      <c r="Q20" s="25">
        <f t="shared" si="0"/>
        <v>6.7504089179120895E-3</v>
      </c>
      <c r="R20">
        <v>2440.352429582023</v>
      </c>
      <c r="S20">
        <v>2451.763989357848</v>
      </c>
      <c r="T20">
        <v>180.00073256881441</v>
      </c>
      <c r="U20" s="13">
        <f t="shared" si="1"/>
        <v>0</v>
      </c>
      <c r="V20" s="25">
        <f t="shared" si="1"/>
        <v>4.6761933389184969E-3</v>
      </c>
      <c r="W20">
        <v>2441.733071544063</v>
      </c>
      <c r="X20">
        <v>2453.344274850213</v>
      </c>
      <c r="Y20">
        <v>180.3841193110915</v>
      </c>
      <c r="Z20" s="13">
        <f t="shared" si="2"/>
        <v>5.6575515294588722E-4</v>
      </c>
      <c r="AA20" s="25">
        <f t="shared" si="2"/>
        <v>5.3237577944490579E-3</v>
      </c>
      <c r="AB20">
        <v>2440.8518598307742</v>
      </c>
      <c r="AC20">
        <v>2452.5442909827079</v>
      </c>
      <c r="AD20">
        <v>180.00073265641689</v>
      </c>
      <c r="AE20" s="13">
        <f t="shared" si="3"/>
        <v>2.046549681501278E-4</v>
      </c>
      <c r="AF20" s="25">
        <f t="shared" si="3"/>
        <v>4.9959429027114522E-3</v>
      </c>
      <c r="AG20">
        <v>2442.1769814128188</v>
      </c>
      <c r="AH20">
        <v>2458.842082157606</v>
      </c>
      <c r="AI20">
        <v>180.08080318747091</v>
      </c>
      <c r="AJ20" s="13">
        <f t="shared" si="4"/>
        <v>7.4765915311188506E-4</v>
      </c>
      <c r="AK20" s="25">
        <f t="shared" si="4"/>
        <v>7.5766321091375642E-3</v>
      </c>
    </row>
    <row r="21" spans="1:37" x14ac:dyDescent="0.3">
      <c r="A21" s="11" t="s">
        <v>35</v>
      </c>
      <c r="B21" s="12">
        <f t="shared" si="5"/>
        <v>2047.513516392635</v>
      </c>
      <c r="C21">
        <v>1991.012742189519</v>
      </c>
      <c r="D21">
        <v>2064.1478064945509</v>
      </c>
      <c r="E21">
        <v>3.543111790489141E-2</v>
      </c>
      <c r="F21">
        <v>180.93484091758731</v>
      </c>
      <c r="G21" s="13">
        <f t="shared" si="6"/>
        <v>8.1241417791578924E-3</v>
      </c>
      <c r="H21">
        <v>2038.6904703258749</v>
      </c>
      <c r="I21">
        <v>2047.513516392635</v>
      </c>
      <c r="J21" s="6">
        <v>4.3091515616975034E-3</v>
      </c>
      <c r="K21">
        <v>3600.0390720367432</v>
      </c>
      <c r="L21" s="13">
        <f t="shared" si="7"/>
        <v>0</v>
      </c>
      <c r="M21">
        <v>2052.3288005455702</v>
      </c>
      <c r="N21">
        <v>2056.4431050793742</v>
      </c>
      <c r="O21">
        <v>180.40684078371851</v>
      </c>
      <c r="P21" s="13">
        <f t="shared" si="8"/>
        <v>2.3517716070655739E-3</v>
      </c>
      <c r="Q21" s="25">
        <f t="shared" si="0"/>
        <v>4.3611866858254359E-3</v>
      </c>
      <c r="R21">
        <v>2054.2959774642909</v>
      </c>
      <c r="S21">
        <v>2058.23875500551</v>
      </c>
      <c r="T21">
        <v>180.000587562297</v>
      </c>
      <c r="U21" s="13">
        <f t="shared" si="1"/>
        <v>3.312535432540363E-3</v>
      </c>
      <c r="V21" s="25">
        <f t="shared" si="1"/>
        <v>5.2381771973701368E-3</v>
      </c>
      <c r="W21">
        <v>2049.0051989122671</v>
      </c>
      <c r="X21">
        <v>2053.8821684972781</v>
      </c>
      <c r="Y21">
        <v>180.35552472788839</v>
      </c>
      <c r="Z21" s="13">
        <f t="shared" si="2"/>
        <v>7.2853366177539898E-4</v>
      </c>
      <c r="AA21" s="25">
        <f t="shared" si="2"/>
        <v>3.1104322651132606E-3</v>
      </c>
      <c r="AB21">
        <v>2047.5135424241139</v>
      </c>
      <c r="AC21">
        <v>2053.363141570273</v>
      </c>
      <c r="AD21">
        <v>180.00107473890529</v>
      </c>
      <c r="AE21" s="13">
        <f t="shared" si="3"/>
        <v>1.2713703085139917E-8</v>
      </c>
      <c r="AF21" s="25">
        <f t="shared" si="3"/>
        <v>2.8569409338718536E-3</v>
      </c>
      <c r="AG21">
        <v>2049.250668009096</v>
      </c>
      <c r="AH21">
        <v>2057.0057764831581</v>
      </c>
      <c r="AI21">
        <v>180.00139815900471</v>
      </c>
      <c r="AJ21" s="13">
        <f t="shared" si="4"/>
        <v>8.4842009713399433E-4</v>
      </c>
      <c r="AK21" s="25">
        <f t="shared" si="4"/>
        <v>4.6359938601269182E-3</v>
      </c>
    </row>
    <row r="22" spans="1:37" x14ac:dyDescent="0.3">
      <c r="A22" s="11" t="s">
        <v>36</v>
      </c>
      <c r="B22" s="12">
        <f t="shared" si="5"/>
        <v>2283.818893485618</v>
      </c>
      <c r="C22">
        <v>2216.5022823558811</v>
      </c>
      <c r="D22">
        <v>2322.4667200626709</v>
      </c>
      <c r="E22">
        <v>4.5625815341685291E-2</v>
      </c>
      <c r="F22">
        <v>180.01095986366269</v>
      </c>
      <c r="G22" s="13">
        <f t="shared" si="6"/>
        <v>1.6922456805700425E-2</v>
      </c>
      <c r="H22">
        <v>2246.9358409143128</v>
      </c>
      <c r="I22">
        <v>2283.818893485618</v>
      </c>
      <c r="J22" s="6">
        <v>1.6149727404617079E-2</v>
      </c>
      <c r="K22">
        <v>3600.017663955688</v>
      </c>
      <c r="L22" s="13">
        <f t="shared" si="7"/>
        <v>0</v>
      </c>
      <c r="M22">
        <v>2301.3297732601141</v>
      </c>
      <c r="N22">
        <v>2311.45099904466</v>
      </c>
      <c r="O22">
        <v>180.71119223702701</v>
      </c>
      <c r="P22" s="13">
        <f t="shared" si="8"/>
        <v>7.6673679442990092E-3</v>
      </c>
      <c r="Q22" s="25">
        <f t="shared" si="0"/>
        <v>1.2099079151092058E-2</v>
      </c>
      <c r="R22">
        <v>2295.3185838463492</v>
      </c>
      <c r="S22">
        <v>2304.1824656824292</v>
      </c>
      <c r="T22">
        <v>180.00064638518961</v>
      </c>
      <c r="U22" s="13">
        <f t="shared" si="1"/>
        <v>5.0352899669640913E-3</v>
      </c>
      <c r="V22" s="25">
        <f t="shared" si="1"/>
        <v>8.9164566660239232E-3</v>
      </c>
      <c r="W22">
        <v>2296.2688438423902</v>
      </c>
      <c r="X22">
        <v>2302.4720479382599</v>
      </c>
      <c r="Y22">
        <v>180.30796800731909</v>
      </c>
      <c r="Z22" s="13">
        <f t="shared" si="2"/>
        <v>5.4513737460901721E-3</v>
      </c>
      <c r="AA22" s="25">
        <f t="shared" si="2"/>
        <v>8.1675278656500976E-3</v>
      </c>
      <c r="AB22">
        <v>2294.671155701913</v>
      </c>
      <c r="AC22">
        <v>2303.3464265989342</v>
      </c>
      <c r="AD22">
        <v>180.00103972090881</v>
      </c>
      <c r="AE22" s="13">
        <f t="shared" si="3"/>
        <v>4.7518050784368573E-3</v>
      </c>
      <c r="AF22" s="25">
        <f t="shared" si="3"/>
        <v>8.5503860087227795E-3</v>
      </c>
      <c r="AG22">
        <v>2298.321615438696</v>
      </c>
      <c r="AH22">
        <v>2307.6746060082</v>
      </c>
      <c r="AI22">
        <v>180.00080462638289</v>
      </c>
      <c r="AJ22" s="13">
        <f t="shared" si="4"/>
        <v>6.350206662378375E-3</v>
      </c>
      <c r="AK22" s="25">
        <f t="shared" si="4"/>
        <v>1.0445536023293381E-2</v>
      </c>
    </row>
    <row r="23" spans="1:37" x14ac:dyDescent="0.3">
      <c r="A23" s="11" t="s">
        <v>37</v>
      </c>
      <c r="B23" s="12">
        <f t="shared" si="5"/>
        <v>2359.7709840462212</v>
      </c>
      <c r="C23">
        <v>2281.4847637230878</v>
      </c>
      <c r="D23">
        <v>2408.724925202449</v>
      </c>
      <c r="E23">
        <v>5.2824695816466462E-2</v>
      </c>
      <c r="F23">
        <v>180.00946688652041</v>
      </c>
      <c r="G23" s="13">
        <f t="shared" si="6"/>
        <v>2.0745208533875629E-2</v>
      </c>
      <c r="H23">
        <v>2311.0458851039671</v>
      </c>
      <c r="I23">
        <v>2364.2960407410978</v>
      </c>
      <c r="J23" s="6">
        <v>2.2522626066928651E-2</v>
      </c>
      <c r="K23">
        <v>3600.0714550018311</v>
      </c>
      <c r="L23" s="13">
        <f t="shared" si="7"/>
        <v>1.9175829881244129E-3</v>
      </c>
      <c r="M23">
        <v>2378.0234416617232</v>
      </c>
      <c r="N23">
        <v>2392.8993898904082</v>
      </c>
      <c r="O23">
        <v>180.5131556684151</v>
      </c>
      <c r="P23" s="13">
        <f t="shared" si="8"/>
        <v>7.7348428041966464E-3</v>
      </c>
      <c r="Q23" s="25">
        <f t="shared" si="0"/>
        <v>1.4038822440041541E-2</v>
      </c>
      <c r="R23">
        <v>2381.5542057235511</v>
      </c>
      <c r="S23">
        <v>2397.4200324792159</v>
      </c>
      <c r="T23">
        <v>180.0006188457948</v>
      </c>
      <c r="U23" s="13">
        <f t="shared" si="1"/>
        <v>9.2310744663785041E-3</v>
      </c>
      <c r="V23" s="25">
        <f t="shared" si="1"/>
        <v>1.595453486271755E-2</v>
      </c>
      <c r="W23">
        <v>2359.7709840462212</v>
      </c>
      <c r="X23">
        <v>2394.6850855175721</v>
      </c>
      <c r="Y23">
        <v>180.30877160459059</v>
      </c>
      <c r="Z23" s="13">
        <f t="shared" si="2"/>
        <v>0</v>
      </c>
      <c r="AA23" s="25">
        <f t="shared" si="2"/>
        <v>1.4795546562524842E-2</v>
      </c>
      <c r="AB23">
        <v>2381.575251445543</v>
      </c>
      <c r="AC23">
        <v>2395.6731392009829</v>
      </c>
      <c r="AD23">
        <v>180.00060591439251</v>
      </c>
      <c r="AE23" s="13">
        <f t="shared" si="3"/>
        <v>9.2399930106500244E-3</v>
      </c>
      <c r="AF23" s="25">
        <f t="shared" si="3"/>
        <v>1.5214254009175679E-2</v>
      </c>
      <c r="AG23">
        <v>2391.4360034807801</v>
      </c>
      <c r="AH23">
        <v>2399.1811039571371</v>
      </c>
      <c r="AI23">
        <v>180.00117696691311</v>
      </c>
      <c r="AJ23" s="13">
        <f t="shared" si="4"/>
        <v>1.3418683274198036E-2</v>
      </c>
      <c r="AK23" s="25">
        <f t="shared" si="4"/>
        <v>1.6700824011040546E-2</v>
      </c>
    </row>
    <row r="24" spans="1:37" x14ac:dyDescent="0.3">
      <c r="A24" s="11" t="s">
        <v>38</v>
      </c>
      <c r="B24" s="12">
        <f t="shared" si="5"/>
        <v>1991.21422133953</v>
      </c>
      <c r="C24">
        <v>1916.039848435317</v>
      </c>
      <c r="D24">
        <v>2024.873418970727</v>
      </c>
      <c r="E24">
        <v>5.3748332866521663E-2</v>
      </c>
      <c r="F24">
        <v>180.00953102111819</v>
      </c>
      <c r="G24" s="13">
        <f t="shared" si="6"/>
        <v>1.6903855582426377E-2</v>
      </c>
      <c r="H24">
        <v>1936.719078723477</v>
      </c>
      <c r="I24">
        <v>1991.21422133953</v>
      </c>
      <c r="J24" s="6">
        <v>2.736779500268588E-2</v>
      </c>
      <c r="K24">
        <v>3600.0139029026031</v>
      </c>
      <c r="L24" s="13">
        <f t="shared" si="7"/>
        <v>0</v>
      </c>
      <c r="M24">
        <v>1996.5776577613699</v>
      </c>
      <c r="N24">
        <v>2004.3242158814919</v>
      </c>
      <c r="O24">
        <v>180.33272821448051</v>
      </c>
      <c r="P24" s="13">
        <f t="shared" si="8"/>
        <v>2.6935506809668058E-3</v>
      </c>
      <c r="Q24" s="25">
        <f t="shared" si="0"/>
        <v>6.5839197015891832E-3</v>
      </c>
      <c r="R24">
        <v>1997.3447479267211</v>
      </c>
      <c r="S24">
        <v>2008.095844048089</v>
      </c>
      <c r="T24">
        <v>180.00262000160291</v>
      </c>
      <c r="U24" s="13">
        <f t="shared" si="1"/>
        <v>3.0787880688532554E-3</v>
      </c>
      <c r="V24" s="25">
        <f t="shared" si="1"/>
        <v>8.4780545094753287E-3</v>
      </c>
      <c r="W24">
        <v>1995.501089070237</v>
      </c>
      <c r="X24">
        <v>2001.222008079302</v>
      </c>
      <c r="Y24">
        <v>180.30654469459549</v>
      </c>
      <c r="Z24" s="13">
        <f t="shared" si="2"/>
        <v>2.1528912784798625E-3</v>
      </c>
      <c r="AA24" s="25">
        <f t="shared" si="2"/>
        <v>5.0259719082558245E-3</v>
      </c>
      <c r="AB24">
        <v>1993.108850457206</v>
      </c>
      <c r="AC24">
        <v>2003.135398158764</v>
      </c>
      <c r="AD24">
        <v>180.00129588390701</v>
      </c>
      <c r="AE24" s="13">
        <f t="shared" si="3"/>
        <v>9.5149436829626945E-4</v>
      </c>
      <c r="AF24" s="25">
        <f t="shared" si="3"/>
        <v>5.9868881466778549E-3</v>
      </c>
      <c r="AG24">
        <v>2004.1652549184801</v>
      </c>
      <c r="AH24">
        <v>2018.5445690724171</v>
      </c>
      <c r="AI24">
        <v>180.00282308626919</v>
      </c>
      <c r="AJ24" s="13">
        <f t="shared" si="4"/>
        <v>6.5040885305839291E-3</v>
      </c>
      <c r="AK24" s="25">
        <f t="shared" si="4"/>
        <v>1.3725468329822079E-2</v>
      </c>
    </row>
    <row r="25" spans="1:37" x14ac:dyDescent="0.3">
      <c r="A25" s="11" t="s">
        <v>39</v>
      </c>
      <c r="B25" s="12">
        <f t="shared" si="5"/>
        <v>2346.5472575550848</v>
      </c>
      <c r="C25">
        <v>2213.245257413429</v>
      </c>
      <c r="D25">
        <v>2428.856562296362</v>
      </c>
      <c r="E25">
        <v>8.8770703148927904E-2</v>
      </c>
      <c r="F25">
        <v>180.01188492774961</v>
      </c>
      <c r="G25" s="13">
        <f t="shared" si="6"/>
        <v>3.5076772682190477E-2</v>
      </c>
      <c r="H25">
        <v>2269.733114371702</v>
      </c>
      <c r="I25">
        <v>2346.5472575550848</v>
      </c>
      <c r="J25" s="6">
        <v>3.2734965356469477E-2</v>
      </c>
      <c r="K25">
        <v>3600.015429019928</v>
      </c>
      <c r="L25" s="13">
        <f t="shared" si="7"/>
        <v>0</v>
      </c>
      <c r="M25">
        <v>2404.487489449717</v>
      </c>
      <c r="N25">
        <v>2418.1334589365069</v>
      </c>
      <c r="O25">
        <v>180.80548926230989</v>
      </c>
      <c r="P25" s="13">
        <f t="shared" si="8"/>
        <v>2.4691696154034135E-2</v>
      </c>
      <c r="Q25" s="25">
        <f t="shared" si="0"/>
        <v>3.0507035880457511E-2</v>
      </c>
      <c r="R25">
        <v>2406.951619904708</v>
      </c>
      <c r="S25">
        <v>2417.9320639728089</v>
      </c>
      <c r="T25">
        <v>180.00086824999889</v>
      </c>
      <c r="U25" s="13">
        <f t="shared" si="1"/>
        <v>2.5741805179990154E-2</v>
      </c>
      <c r="V25" s="25">
        <f t="shared" si="1"/>
        <v>3.0421209795749606E-2</v>
      </c>
      <c r="W25">
        <v>2399.953974795812</v>
      </c>
      <c r="X25">
        <v>2413.90171048921</v>
      </c>
      <c r="Y25">
        <v>180.3333345213905</v>
      </c>
      <c r="Z25" s="13">
        <f t="shared" si="2"/>
        <v>2.2759702396265704E-2</v>
      </c>
      <c r="AA25" s="25">
        <f t="shared" si="2"/>
        <v>2.8703642220401386E-2</v>
      </c>
      <c r="AB25">
        <v>2400.909858112745</v>
      </c>
      <c r="AC25">
        <v>2413.995619774927</v>
      </c>
      <c r="AD25">
        <v>180.0006964906934</v>
      </c>
      <c r="AE25" s="13">
        <f t="shared" si="3"/>
        <v>2.3167059765206579E-2</v>
      </c>
      <c r="AF25" s="25">
        <f t="shared" si="3"/>
        <v>2.8743662418338874E-2</v>
      </c>
      <c r="AG25">
        <v>2393.7412139084809</v>
      </c>
      <c r="AH25">
        <v>2410.70495185351</v>
      </c>
      <c r="AI25">
        <v>180.00150713967159</v>
      </c>
      <c r="AJ25" s="13">
        <f t="shared" si="4"/>
        <v>2.0112084340704224E-2</v>
      </c>
      <c r="AK25" s="25">
        <f t="shared" si="4"/>
        <v>2.7341317798676008E-2</v>
      </c>
    </row>
    <row r="26" spans="1:37" x14ac:dyDescent="0.3">
      <c r="A26" s="11" t="s">
        <v>40</v>
      </c>
      <c r="B26" s="12">
        <f t="shared" si="5"/>
        <v>2312.8099343460281</v>
      </c>
      <c r="C26">
        <v>2247.4280569305029</v>
      </c>
      <c r="D26">
        <v>2450.019770930136</v>
      </c>
      <c r="E26">
        <v>8.2689828222374556E-2</v>
      </c>
      <c r="F26">
        <v>182.95842099189761</v>
      </c>
      <c r="G26" s="13">
        <f t="shared" si="6"/>
        <v>5.9326032176917953E-2</v>
      </c>
      <c r="H26">
        <v>2272.3327330425591</v>
      </c>
      <c r="I26">
        <v>2312.8099343460281</v>
      </c>
      <c r="J26" s="6">
        <v>1.7501308993173141E-2</v>
      </c>
      <c r="K26">
        <v>3600.0210680961609</v>
      </c>
      <c r="L26" s="13">
        <f t="shared" si="7"/>
        <v>0</v>
      </c>
      <c r="M26">
        <v>2337.0114332620492</v>
      </c>
      <c r="N26">
        <v>2360.2309523131712</v>
      </c>
      <c r="O26">
        <v>180.61126174972159</v>
      </c>
      <c r="P26" s="13">
        <f t="shared" si="8"/>
        <v>1.0464110585405442E-2</v>
      </c>
      <c r="Q26" s="25">
        <f t="shared" si="0"/>
        <v>2.0503638134255917E-2</v>
      </c>
      <c r="R26">
        <v>2329.470945410209</v>
      </c>
      <c r="S26">
        <v>2359.6757592052431</v>
      </c>
      <c r="T26">
        <v>180.00051018981031</v>
      </c>
      <c r="U26" s="13">
        <f t="shared" si="1"/>
        <v>7.2037960477249474E-3</v>
      </c>
      <c r="V26" s="25">
        <f t="shared" si="1"/>
        <v>2.0263586801163969E-2</v>
      </c>
      <c r="W26">
        <v>2320.6691886939229</v>
      </c>
      <c r="X26">
        <v>2349.7069999207311</v>
      </c>
      <c r="Y26">
        <v>180.31537282969799</v>
      </c>
      <c r="Z26" s="13">
        <f t="shared" si="2"/>
        <v>3.3981410366594454E-3</v>
      </c>
      <c r="AA26" s="25">
        <f t="shared" si="2"/>
        <v>1.595334965782047E-2</v>
      </c>
      <c r="AB26">
        <v>2330.364993333184</v>
      </c>
      <c r="AC26">
        <v>2343.5856036123</v>
      </c>
      <c r="AD26">
        <v>180.00102141459939</v>
      </c>
      <c r="AE26" s="13">
        <f t="shared" si="3"/>
        <v>7.5903595563376024E-3</v>
      </c>
      <c r="AF26" s="25">
        <f t="shared" si="3"/>
        <v>1.3306614092772008E-2</v>
      </c>
      <c r="AG26">
        <v>2333.3902181586459</v>
      </c>
      <c r="AH26">
        <v>2360.5905107819522</v>
      </c>
      <c r="AI26">
        <v>180.00263971770181</v>
      </c>
      <c r="AJ26" s="13">
        <f t="shared" si="4"/>
        <v>8.898389576676189E-3</v>
      </c>
      <c r="AK26" s="25">
        <f t="shared" si="4"/>
        <v>2.0659102041359304E-2</v>
      </c>
    </row>
    <row r="27" spans="1:37" x14ac:dyDescent="0.3">
      <c r="A27" s="11" t="s">
        <v>41</v>
      </c>
      <c r="B27" s="12">
        <f t="shared" si="5"/>
        <v>2120.4761408037971</v>
      </c>
      <c r="C27">
        <v>2016.7129363913091</v>
      </c>
      <c r="D27">
        <v>2318.8252721999538</v>
      </c>
      <c r="E27">
        <v>0.13028680488807171</v>
      </c>
      <c r="F27">
        <v>180.01408195495611</v>
      </c>
      <c r="G27" s="13">
        <f t="shared" si="6"/>
        <v>9.3539902467834252E-2</v>
      </c>
      <c r="H27">
        <v>2064.6342354862709</v>
      </c>
      <c r="I27">
        <v>2120.4761408037971</v>
      </c>
      <c r="J27" s="6">
        <v>2.6334606762591771E-2</v>
      </c>
      <c r="K27">
        <v>3600.0076379776001</v>
      </c>
      <c r="L27" s="13">
        <f t="shared" si="7"/>
        <v>0</v>
      </c>
      <c r="M27">
        <v>2164.7727037655868</v>
      </c>
      <c r="N27">
        <v>2201.6582658504508</v>
      </c>
      <c r="O27">
        <v>180.40008137527619</v>
      </c>
      <c r="P27" s="13">
        <f t="shared" si="8"/>
        <v>2.0889913406428842E-2</v>
      </c>
      <c r="Q27" s="25">
        <f t="shared" si="0"/>
        <v>3.8284856634076748E-2</v>
      </c>
      <c r="R27">
        <v>2160.7387605331119</v>
      </c>
      <c r="S27">
        <v>2202.0354665521781</v>
      </c>
      <c r="T27">
        <v>180.0006222363096</v>
      </c>
      <c r="U27" s="13">
        <f t="shared" si="1"/>
        <v>1.8987537258519996E-2</v>
      </c>
      <c r="V27" s="25">
        <f t="shared" si="1"/>
        <v>3.846274154137138E-2</v>
      </c>
      <c r="W27">
        <v>2173.139339214712</v>
      </c>
      <c r="X27">
        <v>2201.5685012537751</v>
      </c>
      <c r="Y27">
        <v>180.30329184111909</v>
      </c>
      <c r="Z27" s="13">
        <f t="shared" si="2"/>
        <v>2.4835553391773679E-2</v>
      </c>
      <c r="AA27" s="25">
        <f t="shared" si="2"/>
        <v>3.8242524350799265E-2</v>
      </c>
      <c r="AB27">
        <v>2170.0850334464021</v>
      </c>
      <c r="AC27">
        <v>2187.3943218997688</v>
      </c>
      <c r="AD27">
        <v>180.00142746680649</v>
      </c>
      <c r="AE27" s="13">
        <f t="shared" si="3"/>
        <v>2.3395166626963355E-2</v>
      </c>
      <c r="AF27" s="25">
        <f t="shared" si="3"/>
        <v>3.1558091981457238E-2</v>
      </c>
      <c r="AG27">
        <v>2169.33096159668</v>
      </c>
      <c r="AH27">
        <v>2203.236481064132</v>
      </c>
      <c r="AI27">
        <v>180.00243836482991</v>
      </c>
      <c r="AJ27" s="13">
        <f t="shared" si="4"/>
        <v>2.3039552227342591E-2</v>
      </c>
      <c r="AK27" s="25">
        <f t="shared" si="4"/>
        <v>3.9029130612600736E-2</v>
      </c>
    </row>
    <row r="28" spans="1:37" x14ac:dyDescent="0.3">
      <c r="A28" s="11" t="s">
        <v>42</v>
      </c>
      <c r="B28" s="12">
        <f t="shared" si="5"/>
        <v>2238.601698447836</v>
      </c>
      <c r="C28">
        <v>2119.474299813327</v>
      </c>
      <c r="D28">
        <v>2392.845137585161</v>
      </c>
      <c r="E28">
        <v>0.11424510240044899</v>
      </c>
      <c r="F28">
        <v>180.09338092803961</v>
      </c>
      <c r="G28" s="13">
        <f t="shared" si="6"/>
        <v>6.890168949852564E-2</v>
      </c>
      <c r="H28">
        <v>2177.6626646806608</v>
      </c>
      <c r="I28">
        <v>2238.601698447836</v>
      </c>
      <c r="J28" s="6">
        <v>2.7221918847567372E-2</v>
      </c>
      <c r="K28">
        <v>3601.5302710533142</v>
      </c>
      <c r="L28" s="13">
        <f t="shared" si="7"/>
        <v>0</v>
      </c>
      <c r="M28">
        <v>2302.5020222358439</v>
      </c>
      <c r="N28">
        <v>2318.6159228894599</v>
      </c>
      <c r="O28">
        <v>180.32305773851701</v>
      </c>
      <c r="P28" s="13">
        <f t="shared" si="8"/>
        <v>2.8544749087036792E-2</v>
      </c>
      <c r="Q28" s="25">
        <f t="shared" si="0"/>
        <v>3.574294815245728E-2</v>
      </c>
      <c r="R28">
        <v>2298.9364030506449</v>
      </c>
      <c r="S28">
        <v>2313.8447551445561</v>
      </c>
      <c r="T28">
        <v>180.0018861224176</v>
      </c>
      <c r="U28" s="13">
        <f t="shared" si="1"/>
        <v>2.6951960522786492E-2</v>
      </c>
      <c r="V28" s="25">
        <f t="shared" si="1"/>
        <v>3.3611632095558043E-2</v>
      </c>
      <c r="W28">
        <v>2276.9332620673958</v>
      </c>
      <c r="X28">
        <v>2297.5067235364431</v>
      </c>
      <c r="Y28">
        <v>180.32794359410181</v>
      </c>
      <c r="Z28" s="13">
        <f t="shared" si="2"/>
        <v>1.7122994075336177E-2</v>
      </c>
      <c r="AA28" s="25">
        <f t="shared" si="2"/>
        <v>2.6313312068622866E-2</v>
      </c>
      <c r="AB28">
        <v>2281.898415449954</v>
      </c>
      <c r="AC28">
        <v>2300.2315062677071</v>
      </c>
      <c r="AD28">
        <v>180.0004544776981</v>
      </c>
      <c r="AE28" s="13">
        <f t="shared" si="3"/>
        <v>1.9340964956891742E-2</v>
      </c>
      <c r="AF28" s="25">
        <f t="shared" si="3"/>
        <v>2.7530492745807756E-2</v>
      </c>
      <c r="AG28">
        <v>2308.718258163291</v>
      </c>
      <c r="AH28">
        <v>2324.3960458983738</v>
      </c>
      <c r="AI28">
        <v>180.00287668975071</v>
      </c>
      <c r="AJ28" s="13">
        <f t="shared" si="4"/>
        <v>3.1321587830506523E-2</v>
      </c>
      <c r="AK28" s="25">
        <f t="shared" si="4"/>
        <v>3.8324972017141065E-2</v>
      </c>
    </row>
    <row r="29" spans="1:37" x14ac:dyDescent="0.3">
      <c r="A29" s="11" t="s">
        <v>43</v>
      </c>
      <c r="B29" s="12">
        <f t="shared" si="5"/>
        <v>2116.4187478270678</v>
      </c>
      <c r="C29">
        <v>1997.70989589186</v>
      </c>
      <c r="D29">
        <v>2240.3759320469112</v>
      </c>
      <c r="E29">
        <v>0.1083148737155647</v>
      </c>
      <c r="F29">
        <v>180.00851392745969</v>
      </c>
      <c r="G29" s="13">
        <f t="shared" si="6"/>
        <v>5.8569309285844549E-2</v>
      </c>
      <c r="H29">
        <v>2037.1555859859341</v>
      </c>
      <c r="I29">
        <v>2116.4187478270678</v>
      </c>
      <c r="J29" s="6">
        <v>3.7451549662614048E-2</v>
      </c>
      <c r="K29">
        <v>3600.0068140029912</v>
      </c>
      <c r="L29" s="13">
        <f t="shared" si="7"/>
        <v>0</v>
      </c>
      <c r="M29">
        <v>2133.474968631323</v>
      </c>
      <c r="N29">
        <v>2171.802561756977</v>
      </c>
      <c r="O29">
        <v>180.67682824991641</v>
      </c>
      <c r="P29" s="13">
        <f t="shared" si="8"/>
        <v>8.0590009995738562E-3</v>
      </c>
      <c r="Q29" s="25">
        <f t="shared" si="0"/>
        <v>2.6168646439544078E-2</v>
      </c>
      <c r="R29">
        <v>2142.709968933345</v>
      </c>
      <c r="S29">
        <v>2169.751278185066</v>
      </c>
      <c r="T29">
        <v>180.00065642128459</v>
      </c>
      <c r="U29" s="13">
        <f t="shared" si="1"/>
        <v>1.2422504352350117E-2</v>
      </c>
      <c r="V29" s="25">
        <f t="shared" si="1"/>
        <v>2.5199422568314898E-2</v>
      </c>
      <c r="W29">
        <v>2134.8212460397349</v>
      </c>
      <c r="X29">
        <v>2166.9760963099138</v>
      </c>
      <c r="Y29">
        <v>180.29558179409941</v>
      </c>
      <c r="Z29" s="13">
        <f t="shared" si="2"/>
        <v>8.6951120762660782E-3</v>
      </c>
      <c r="AA29" s="25">
        <f t="shared" si="2"/>
        <v>2.3888159436667888E-2</v>
      </c>
      <c r="AB29">
        <v>2145.5526086421082</v>
      </c>
      <c r="AC29">
        <v>2166.0604566695479</v>
      </c>
      <c r="AD29">
        <v>180.00062828811349</v>
      </c>
      <c r="AE29" s="13">
        <f t="shared" si="3"/>
        <v>1.3765641059904715E-2</v>
      </c>
      <c r="AF29" s="25">
        <f t="shared" si="3"/>
        <v>2.3455523106401942E-2</v>
      </c>
      <c r="AG29">
        <v>2136.76152503811</v>
      </c>
      <c r="AH29">
        <v>2175.292920173531</v>
      </c>
      <c r="AI29">
        <v>180.0014760968275</v>
      </c>
      <c r="AJ29" s="13">
        <f t="shared" si="4"/>
        <v>9.6118866986640294E-3</v>
      </c>
      <c r="AK29" s="25">
        <f t="shared" si="4"/>
        <v>2.7817827831524096E-2</v>
      </c>
    </row>
    <row r="30" spans="1:37" x14ac:dyDescent="0.3">
      <c r="A30" s="11" t="s">
        <v>44</v>
      </c>
      <c r="B30" s="12">
        <f t="shared" si="5"/>
        <v>2314.878503786601</v>
      </c>
      <c r="C30">
        <v>2257.6279522907712</v>
      </c>
      <c r="D30">
        <v>2369.0045864271219</v>
      </c>
      <c r="E30">
        <v>4.7014106589099693E-2</v>
      </c>
      <c r="F30">
        <v>182.4787309169769</v>
      </c>
      <c r="G30" s="13">
        <f t="shared" si="6"/>
        <v>2.3381824381704407E-2</v>
      </c>
      <c r="H30">
        <v>2279.7136817867549</v>
      </c>
      <c r="I30">
        <v>2314.878503786601</v>
      </c>
      <c r="J30" s="6">
        <v>1.519078515020258E-2</v>
      </c>
      <c r="K30">
        <v>3600.0140528678889</v>
      </c>
      <c r="L30" s="13">
        <f t="shared" si="7"/>
        <v>0</v>
      </c>
      <c r="M30">
        <v>2318.5929489288119</v>
      </c>
      <c r="N30">
        <v>2345.5136151592751</v>
      </c>
      <c r="O30">
        <v>180.64090625769461</v>
      </c>
      <c r="P30" s="13">
        <f t="shared" si="8"/>
        <v>1.6045961531609408E-3</v>
      </c>
      <c r="Q30" s="25">
        <f t="shared" si="0"/>
        <v>1.3234003997428917E-2</v>
      </c>
      <c r="R30">
        <v>2334.6610862849811</v>
      </c>
      <c r="S30">
        <v>2343.3984931096002</v>
      </c>
      <c r="T30">
        <v>180.00064028749469</v>
      </c>
      <c r="U30" s="13">
        <f t="shared" si="1"/>
        <v>8.5458405121566824E-3</v>
      </c>
      <c r="V30" s="25">
        <f t="shared" si="1"/>
        <v>1.2320296411387105E-2</v>
      </c>
      <c r="W30">
        <v>2328.9223141219459</v>
      </c>
      <c r="X30">
        <v>2339.9796927381221</v>
      </c>
      <c r="Y30">
        <v>180.29744729751249</v>
      </c>
      <c r="Z30" s="13">
        <f t="shared" si="2"/>
        <v>6.0667591462672957E-3</v>
      </c>
      <c r="AA30" s="25">
        <f t="shared" si="2"/>
        <v>1.0843415285278036E-2</v>
      </c>
      <c r="AB30">
        <v>2317.008262853788</v>
      </c>
      <c r="AC30">
        <v>2334.600760628613</v>
      </c>
      <c r="AD30">
        <v>180.00047975460771</v>
      </c>
      <c r="AE30" s="13">
        <f t="shared" si="3"/>
        <v>9.2003060363783033E-4</v>
      </c>
      <c r="AF30" s="25">
        <f t="shared" si="3"/>
        <v>8.5197805456100704E-3</v>
      </c>
      <c r="AG30">
        <v>2325.6509228583</v>
      </c>
      <c r="AH30">
        <v>2338.4023956948909</v>
      </c>
      <c r="AI30">
        <v>180.00069964816791</v>
      </c>
      <c r="AJ30" s="13">
        <f t="shared" si="4"/>
        <v>4.6535570027013695E-3</v>
      </c>
      <c r="AK30" s="25">
        <f t="shared" si="4"/>
        <v>1.0162041709666534E-2</v>
      </c>
    </row>
    <row r="31" spans="1:37" x14ac:dyDescent="0.3">
      <c r="A31" s="11" t="s">
        <v>45</v>
      </c>
      <c r="B31" s="12">
        <f t="shared" si="5"/>
        <v>2196.361461598387</v>
      </c>
      <c r="C31">
        <v>2103.962961788191</v>
      </c>
      <c r="D31">
        <v>2332.5326301652249</v>
      </c>
      <c r="E31">
        <v>9.7992056111490922E-2</v>
      </c>
      <c r="F31">
        <v>180.00646495819089</v>
      </c>
      <c r="G31" s="13">
        <f t="shared" si="6"/>
        <v>6.1998523898584637E-2</v>
      </c>
      <c r="H31">
        <v>2145.462392205895</v>
      </c>
      <c r="I31">
        <v>2196.361461598387</v>
      </c>
      <c r="J31" s="6">
        <v>2.3174268116801351E-2</v>
      </c>
      <c r="K31">
        <v>3600.0080571174622</v>
      </c>
      <c r="L31" s="13">
        <f t="shared" si="7"/>
        <v>0</v>
      </c>
      <c r="M31">
        <v>2262.998747540305</v>
      </c>
      <c r="N31">
        <v>2279.2231768716838</v>
      </c>
      <c r="O31">
        <v>180.3444611815037</v>
      </c>
      <c r="P31" s="13">
        <f t="shared" si="8"/>
        <v>3.0339853938897265E-2</v>
      </c>
      <c r="Q31" s="25">
        <f t="shared" si="0"/>
        <v>3.7726811693825094E-2</v>
      </c>
      <c r="R31">
        <v>2258.0452936689562</v>
      </c>
      <c r="S31">
        <v>2274.7454441229238</v>
      </c>
      <c r="T31">
        <v>180.00148102442029</v>
      </c>
      <c r="U31" s="13">
        <f t="shared" si="1"/>
        <v>2.8084553999449272E-2</v>
      </c>
      <c r="V31" s="25">
        <f t="shared" si="1"/>
        <v>3.5688106850815624E-2</v>
      </c>
      <c r="W31">
        <v>2238.515312379569</v>
      </c>
      <c r="X31">
        <v>2257.2269805619599</v>
      </c>
      <c r="Y31">
        <v>180.33827285411539</v>
      </c>
      <c r="Z31" s="13">
        <f t="shared" si="2"/>
        <v>1.9192583515149093E-2</v>
      </c>
      <c r="AA31" s="25">
        <f t="shared" si="2"/>
        <v>2.7711977298708567E-2</v>
      </c>
      <c r="AB31">
        <v>2229.8832699617178</v>
      </c>
      <c r="AC31">
        <v>2255.827608364722</v>
      </c>
      <c r="AD31">
        <v>180.0013170148712</v>
      </c>
      <c r="AE31" s="13">
        <f t="shared" si="3"/>
        <v>1.526242786054694E-2</v>
      </c>
      <c r="AF31" s="25">
        <f t="shared" si="3"/>
        <v>2.7074845286649177E-2</v>
      </c>
      <c r="AG31">
        <v>2235.1779712858402</v>
      </c>
      <c r="AH31">
        <v>2273.1666366902659</v>
      </c>
      <c r="AI31">
        <v>180.00217094039539</v>
      </c>
      <c r="AJ31" s="13">
        <f t="shared" si="4"/>
        <v>1.7673097241109263E-2</v>
      </c>
      <c r="AK31" s="25">
        <f t="shared" si="4"/>
        <v>3.4969278251670149E-2</v>
      </c>
    </row>
    <row r="32" spans="1:37" x14ac:dyDescent="0.3">
      <c r="A32" s="11" t="s">
        <v>46</v>
      </c>
      <c r="B32" s="12">
        <f t="shared" si="5"/>
        <v>2360.5958778916288</v>
      </c>
      <c r="C32">
        <v>2312.2931638489972</v>
      </c>
      <c r="D32">
        <v>2482.4339671823209</v>
      </c>
      <c r="E32">
        <v>6.8537896911892743E-2</v>
      </c>
      <c r="F32">
        <v>180.11646604537961</v>
      </c>
      <c r="G32" s="13">
        <f t="shared" si="6"/>
        <v>5.1613277152509497E-2</v>
      </c>
      <c r="H32">
        <v>2335.290535522613</v>
      </c>
      <c r="I32">
        <v>2360.5958778916288</v>
      </c>
      <c r="J32" s="6">
        <v>1.071989602541276E-2</v>
      </c>
      <c r="K32">
        <v>3600.0075209140782</v>
      </c>
      <c r="L32" s="13">
        <f t="shared" si="7"/>
        <v>0</v>
      </c>
      <c r="M32">
        <v>2389.447697076137</v>
      </c>
      <c r="N32">
        <v>2405.5106339482841</v>
      </c>
      <c r="O32">
        <v>180.47256932328449</v>
      </c>
      <c r="P32" s="13">
        <f t="shared" si="8"/>
        <v>1.2222261105648172E-2</v>
      </c>
      <c r="Q32" s="25">
        <f t="shared" si="0"/>
        <v>1.9026872188208255E-2</v>
      </c>
      <c r="R32">
        <v>2402.075151296126</v>
      </c>
      <c r="S32">
        <v>2411.6992799816621</v>
      </c>
      <c r="T32">
        <v>180.00078562301351</v>
      </c>
      <c r="U32" s="13">
        <f t="shared" si="1"/>
        <v>1.7571526661117675E-2</v>
      </c>
      <c r="V32" s="25">
        <f t="shared" si="1"/>
        <v>2.164851788849028E-2</v>
      </c>
      <c r="W32">
        <v>2383.5825989398581</v>
      </c>
      <c r="X32">
        <v>2403.296425153676</v>
      </c>
      <c r="Y32">
        <v>180.30374481038891</v>
      </c>
      <c r="Z32" s="13">
        <f t="shared" si="2"/>
        <v>9.7376773650727517E-3</v>
      </c>
      <c r="AA32" s="25">
        <f t="shared" si="2"/>
        <v>1.8088884955685534E-2</v>
      </c>
      <c r="AB32">
        <v>2381.874735595467</v>
      </c>
      <c r="AC32">
        <v>2404.1151369904169</v>
      </c>
      <c r="AD32">
        <v>180.00056784038901</v>
      </c>
      <c r="AE32" s="13">
        <f t="shared" si="3"/>
        <v>9.0141891304340669E-3</v>
      </c>
      <c r="AF32" s="25">
        <f t="shared" si="3"/>
        <v>1.843570918104687E-2</v>
      </c>
      <c r="AG32">
        <v>2396.0162444718039</v>
      </c>
      <c r="AH32">
        <v>2412.4761249199209</v>
      </c>
      <c r="AI32">
        <v>180.00083385529001</v>
      </c>
      <c r="AJ32" s="13">
        <f t="shared" si="4"/>
        <v>1.5004841324983977E-2</v>
      </c>
      <c r="AK32" s="25">
        <f t="shared" si="4"/>
        <v>2.1977606380736849E-2</v>
      </c>
    </row>
    <row r="33" spans="1:37" x14ac:dyDescent="0.3">
      <c r="A33" s="11" t="s">
        <v>47</v>
      </c>
      <c r="B33" s="12">
        <f t="shared" si="5"/>
        <v>2334.8897086387292</v>
      </c>
      <c r="C33">
        <v>2297.3345783419459</v>
      </c>
      <c r="D33">
        <v>2362.1836584016219</v>
      </c>
      <c r="E33">
        <v>2.745302204975764E-2</v>
      </c>
      <c r="F33">
        <v>180.01093101501459</v>
      </c>
      <c r="G33" s="13">
        <f t="shared" si="6"/>
        <v>1.1689609861189292E-2</v>
      </c>
      <c r="H33">
        <v>2316.651508814462</v>
      </c>
      <c r="I33">
        <v>2334.8897086387292</v>
      </c>
      <c r="J33" s="6">
        <v>7.8111611682513552E-3</v>
      </c>
      <c r="K33">
        <v>3600.0093250274658</v>
      </c>
      <c r="L33" s="13">
        <f t="shared" si="7"/>
        <v>0</v>
      </c>
      <c r="M33">
        <v>2343.74880607864</v>
      </c>
      <c r="N33">
        <v>2355.7196637328329</v>
      </c>
      <c r="O33">
        <v>180.37705490252699</v>
      </c>
      <c r="P33" s="13">
        <f t="shared" si="8"/>
        <v>3.7942252291975503E-3</v>
      </c>
      <c r="Q33" s="25">
        <f t="shared" si="0"/>
        <v>8.9211730288741922E-3</v>
      </c>
      <c r="R33">
        <v>2352.3173260710118</v>
      </c>
      <c r="S33">
        <v>2357.9236089387209</v>
      </c>
      <c r="T33">
        <v>180.00065387449001</v>
      </c>
      <c r="U33" s="13">
        <f t="shared" si="1"/>
        <v>7.4640002771022467E-3</v>
      </c>
      <c r="V33" s="25">
        <f t="shared" si="1"/>
        <v>9.8650913637461663E-3</v>
      </c>
      <c r="W33">
        <v>2340.6414695256021</v>
      </c>
      <c r="X33">
        <v>2351.404106859798</v>
      </c>
      <c r="Y33">
        <v>180.40923699940319</v>
      </c>
      <c r="Z33" s="13">
        <f t="shared" si="2"/>
        <v>2.4633972498111249E-3</v>
      </c>
      <c r="AA33" s="25">
        <f t="shared" si="2"/>
        <v>7.0728814984143155E-3</v>
      </c>
      <c r="AB33">
        <v>2349.5608252935272</v>
      </c>
      <c r="AC33">
        <v>2359.123111408137</v>
      </c>
      <c r="AD33">
        <v>180.00067781490509</v>
      </c>
      <c r="AE33" s="13">
        <f t="shared" si="3"/>
        <v>6.2834302624732623E-3</v>
      </c>
      <c r="AF33" s="25">
        <f t="shared" si="3"/>
        <v>1.0378821183607936E-2</v>
      </c>
      <c r="AG33">
        <v>2339.0326962214872</v>
      </c>
      <c r="AH33">
        <v>2354.7333749925501</v>
      </c>
      <c r="AI33">
        <v>180.00094672357659</v>
      </c>
      <c r="AJ33" s="13">
        <f t="shared" si="4"/>
        <v>1.7743825618099158E-3</v>
      </c>
      <c r="AK33" s="25">
        <f t="shared" si="4"/>
        <v>8.498759611814833E-3</v>
      </c>
    </row>
    <row r="34" spans="1:37" x14ac:dyDescent="0.3">
      <c r="A34" s="11" t="s">
        <v>48</v>
      </c>
      <c r="B34" s="12">
        <f t="shared" si="5"/>
        <v>2147.2575133975661</v>
      </c>
      <c r="C34">
        <v>2091.6176680347098</v>
      </c>
      <c r="D34">
        <v>2173.050149704367</v>
      </c>
      <c r="E34">
        <v>3.7473816092433568E-2</v>
      </c>
      <c r="F34">
        <v>180.03441691398621</v>
      </c>
      <c r="G34" s="13">
        <f t="shared" si="6"/>
        <v>1.2011897104036521E-2</v>
      </c>
      <c r="H34">
        <v>2123.3472098751399</v>
      </c>
      <c r="I34">
        <v>2147.2575133975661</v>
      </c>
      <c r="J34" s="6">
        <v>1.113527528637793E-2</v>
      </c>
      <c r="K34">
        <v>3600.011061906815</v>
      </c>
      <c r="L34" s="13">
        <f t="shared" si="7"/>
        <v>0</v>
      </c>
      <c r="M34">
        <v>2175.884280402488</v>
      </c>
      <c r="N34">
        <v>2184.6788125978328</v>
      </c>
      <c r="O34">
        <v>180.35300276241031</v>
      </c>
      <c r="P34" s="13">
        <f t="shared" si="8"/>
        <v>1.3331781039911847E-2</v>
      </c>
      <c r="Q34" s="25">
        <f t="shared" si="0"/>
        <v>1.7427485509670285E-2</v>
      </c>
      <c r="R34">
        <v>2173.6404413842911</v>
      </c>
      <c r="S34">
        <v>2186.487372397437</v>
      </c>
      <c r="T34">
        <v>180.00052468180661</v>
      </c>
      <c r="U34" s="13">
        <f t="shared" si="1"/>
        <v>1.2286802035671906E-2</v>
      </c>
      <c r="V34" s="25">
        <f t="shared" si="1"/>
        <v>1.8269750486423122E-2</v>
      </c>
      <c r="W34">
        <v>2168.4644957101041</v>
      </c>
      <c r="X34">
        <v>2182.0007349668908</v>
      </c>
      <c r="Y34">
        <v>180.44279083708531</v>
      </c>
      <c r="Z34" s="13">
        <f t="shared" si="2"/>
        <v>9.8763106801207957E-3</v>
      </c>
      <c r="AA34" s="25">
        <f t="shared" si="2"/>
        <v>1.6180277098833479E-2</v>
      </c>
      <c r="AB34">
        <v>2175.7388278137441</v>
      </c>
      <c r="AC34">
        <v>2189.1637030308871</v>
      </c>
      <c r="AD34">
        <v>180.00063120147681</v>
      </c>
      <c r="AE34" s="13">
        <f t="shared" si="3"/>
        <v>1.3264042267158077E-2</v>
      </c>
      <c r="AF34" s="25">
        <f t="shared" si="3"/>
        <v>1.9516145302485681E-2</v>
      </c>
      <c r="AG34">
        <v>2180.5483777356981</v>
      </c>
      <c r="AH34">
        <v>2194.2388304785841</v>
      </c>
      <c r="AI34">
        <v>180.00095885731281</v>
      </c>
      <c r="AJ34" s="13">
        <f t="shared" si="4"/>
        <v>1.5503899336906487E-2</v>
      </c>
      <c r="AK34" s="25">
        <f t="shared" si="4"/>
        <v>2.1879684568750366E-2</v>
      </c>
    </row>
    <row r="35" spans="1:37" x14ac:dyDescent="0.3">
      <c r="A35" s="11" t="s">
        <v>49</v>
      </c>
      <c r="B35" s="12">
        <f t="shared" si="5"/>
        <v>2048.4567355068571</v>
      </c>
      <c r="C35">
        <v>1997.78941581908</v>
      </c>
      <c r="D35">
        <v>2058.060644940811</v>
      </c>
      <c r="E35">
        <v>2.928544854588825E-2</v>
      </c>
      <c r="F35">
        <v>180.00498294830319</v>
      </c>
      <c r="G35" s="13">
        <f t="shared" si="6"/>
        <v>4.6883633261493455E-3</v>
      </c>
      <c r="H35">
        <v>2039.535540726265</v>
      </c>
      <c r="I35">
        <v>2048.4567412352681</v>
      </c>
      <c r="J35" s="6">
        <v>4.3550836731966139E-3</v>
      </c>
      <c r="K35">
        <v>3600.0343208312988</v>
      </c>
      <c r="L35" s="13">
        <f t="shared" si="7"/>
        <v>2.7964520303576029E-9</v>
      </c>
      <c r="M35">
        <v>2048.4567380445242</v>
      </c>
      <c r="N35">
        <v>2055.3320221754188</v>
      </c>
      <c r="O35">
        <v>180.43267352239931</v>
      </c>
      <c r="P35" s="13">
        <f t="shared" si="8"/>
        <v>1.238818995138826E-9</v>
      </c>
      <c r="Q35" s="25">
        <f t="shared" si="0"/>
        <v>3.3563250565116806E-3</v>
      </c>
      <c r="R35">
        <v>2048.4567412352681</v>
      </c>
      <c r="S35">
        <v>2052.281462892362</v>
      </c>
      <c r="T35">
        <v>180.00085372049361</v>
      </c>
      <c r="U35" s="13">
        <f t="shared" si="1"/>
        <v>2.7964520303576029E-9</v>
      </c>
      <c r="V35" s="25">
        <f t="shared" si="1"/>
        <v>1.8671262708209412E-3</v>
      </c>
      <c r="W35">
        <v>2048.4567355068571</v>
      </c>
      <c r="X35">
        <v>2053.636016660033</v>
      </c>
      <c r="Y35">
        <v>180.3836731669027</v>
      </c>
      <c r="Z35" s="13">
        <f t="shared" si="2"/>
        <v>0</v>
      </c>
      <c r="AA35" s="25">
        <f t="shared" si="2"/>
        <v>2.5283820074893499E-3</v>
      </c>
      <c r="AB35">
        <v>2052.5748113929139</v>
      </c>
      <c r="AC35">
        <v>2054.2004440613118</v>
      </c>
      <c r="AD35">
        <v>180.00054834048501</v>
      </c>
      <c r="AE35" s="13">
        <f t="shared" si="3"/>
        <v>2.010330906519212E-3</v>
      </c>
      <c r="AF35" s="25">
        <f t="shared" si="3"/>
        <v>2.8039198753365829E-3</v>
      </c>
      <c r="AG35">
        <v>2048.4567412352681</v>
      </c>
      <c r="AH35">
        <v>2056.0026363637212</v>
      </c>
      <c r="AI35">
        <v>180.08230888843539</v>
      </c>
      <c r="AJ35" s="13">
        <f t="shared" si="4"/>
        <v>2.7964520303576029E-9</v>
      </c>
      <c r="AK35" s="25">
        <f t="shared" si="4"/>
        <v>3.6837003809099375E-3</v>
      </c>
    </row>
    <row r="36" spans="1:37" x14ac:dyDescent="0.3">
      <c r="A36" s="11" t="s">
        <v>50</v>
      </c>
      <c r="B36" s="12">
        <f t="shared" si="5"/>
        <v>2314.0445055330219</v>
      </c>
      <c r="C36">
        <v>2252.4924626386578</v>
      </c>
      <c r="D36">
        <v>2423.9594166297652</v>
      </c>
      <c r="E36">
        <v>7.0738376564700556E-2</v>
      </c>
      <c r="F36">
        <v>180.00472903251651</v>
      </c>
      <c r="G36" s="13">
        <f t="shared" si="6"/>
        <v>4.7499048023462803E-2</v>
      </c>
      <c r="H36">
        <v>2278.8538574141512</v>
      </c>
      <c r="I36">
        <v>2314.0445055330219</v>
      </c>
      <c r="J36" s="6">
        <v>1.520742061560594E-2</v>
      </c>
      <c r="K36">
        <v>3600.0069289207458</v>
      </c>
      <c r="L36" s="13">
        <f t="shared" si="7"/>
        <v>0</v>
      </c>
      <c r="M36">
        <v>2350.5132335334042</v>
      </c>
      <c r="N36">
        <v>2364.9468338532429</v>
      </c>
      <c r="O36">
        <v>180.63945337210319</v>
      </c>
      <c r="P36" s="13">
        <f t="shared" si="8"/>
        <v>1.5759734920042942E-2</v>
      </c>
      <c r="Q36" s="25">
        <f t="shared" si="0"/>
        <v>2.1997125897324079E-2</v>
      </c>
      <c r="R36">
        <v>2333.049883748432</v>
      </c>
      <c r="S36">
        <v>2365.5837387118108</v>
      </c>
      <c r="T36">
        <v>180.0007053422043</v>
      </c>
      <c r="U36" s="13">
        <f t="shared" si="1"/>
        <v>8.2130564775081023E-3</v>
      </c>
      <c r="V36" s="25">
        <f t="shared" si="1"/>
        <v>2.227236038700009E-2</v>
      </c>
      <c r="W36">
        <v>2336.5937616234969</v>
      </c>
      <c r="X36">
        <v>2355.7301584559609</v>
      </c>
      <c r="Y36">
        <v>180.2949558722903</v>
      </c>
      <c r="Z36" s="13">
        <f t="shared" si="2"/>
        <v>9.7445213506301646E-3</v>
      </c>
      <c r="AA36" s="25">
        <f t="shared" si="2"/>
        <v>1.8014196711975947E-2</v>
      </c>
      <c r="AB36">
        <v>2325.7493392231859</v>
      </c>
      <c r="AC36">
        <v>2355.9702771274019</v>
      </c>
      <c r="AD36">
        <v>180.00051354740279</v>
      </c>
      <c r="AE36" s="13">
        <f t="shared" si="3"/>
        <v>5.0581713800996264E-3</v>
      </c>
      <c r="AF36" s="25">
        <f t="shared" si="3"/>
        <v>1.8117962508557153E-2</v>
      </c>
      <c r="AG36">
        <v>2341.8956989079338</v>
      </c>
      <c r="AH36">
        <v>2367.9102079682962</v>
      </c>
      <c r="AI36">
        <v>180.00145234828821</v>
      </c>
      <c r="AJ36" s="13">
        <f t="shared" si="4"/>
        <v>1.203572070818775E-2</v>
      </c>
      <c r="AK36" s="25">
        <f t="shared" si="4"/>
        <v>2.3277729666165894E-2</v>
      </c>
    </row>
    <row r="37" spans="1:37" x14ac:dyDescent="0.3">
      <c r="A37" s="11" t="s">
        <v>51</v>
      </c>
      <c r="B37" s="12">
        <f t="shared" si="5"/>
        <v>2456.8312614538122</v>
      </c>
      <c r="C37">
        <v>2449.9500753744742</v>
      </c>
      <c r="D37">
        <v>2456.8312687663938</v>
      </c>
      <c r="E37">
        <v>2.8008408552110779E-3</v>
      </c>
      <c r="F37">
        <v>180.00436997413641</v>
      </c>
      <c r="G37" s="13">
        <f t="shared" si="6"/>
        <v>2.9764280991990477E-9</v>
      </c>
      <c r="H37">
        <v>2456.590206389119</v>
      </c>
      <c r="I37">
        <v>2456.8312614538122</v>
      </c>
      <c r="J37" s="6">
        <v>9.8116247735542591E-5</v>
      </c>
      <c r="K37">
        <v>563.79795479774475</v>
      </c>
      <c r="L37" s="13">
        <f t="shared" si="7"/>
        <v>0</v>
      </c>
      <c r="M37">
        <v>2458.1760575633052</v>
      </c>
      <c r="N37">
        <v>2462.0368216748188</v>
      </c>
      <c r="O37">
        <v>180.2365646574064</v>
      </c>
      <c r="P37" s="13">
        <f t="shared" si="8"/>
        <v>5.4737015544862634E-4</v>
      </c>
      <c r="Q37" s="25">
        <f t="shared" si="0"/>
        <v>2.1188106414464472E-3</v>
      </c>
      <c r="R37">
        <v>2456.8312687663938</v>
      </c>
      <c r="S37">
        <v>2461.3115231652318</v>
      </c>
      <c r="T37">
        <v>180.03014054299561</v>
      </c>
      <c r="U37" s="13">
        <f t="shared" si="1"/>
        <v>2.9764280991990477E-9</v>
      </c>
      <c r="V37" s="25">
        <f t="shared" si="1"/>
        <v>1.8235935783267757E-3</v>
      </c>
      <c r="W37">
        <v>2456.831263175789</v>
      </c>
      <c r="X37">
        <v>2459.436427012216</v>
      </c>
      <c r="Y37">
        <v>180.15223008850589</v>
      </c>
      <c r="Z37" s="13">
        <f t="shared" si="2"/>
        <v>7.0089338814429893E-10</v>
      </c>
      <c r="AA37" s="25">
        <f t="shared" si="2"/>
        <v>1.0603762656708384E-3</v>
      </c>
      <c r="AB37">
        <v>2456.8312666300321</v>
      </c>
      <c r="AC37">
        <v>2459.613659056593</v>
      </c>
      <c r="AD37">
        <v>180.08511134448929</v>
      </c>
      <c r="AE37" s="13">
        <f t="shared" si="3"/>
        <v>2.1068683105501925E-9</v>
      </c>
      <c r="AF37" s="25">
        <f t="shared" si="3"/>
        <v>1.1325147340946337E-3</v>
      </c>
      <c r="AG37">
        <v>2458.6156540481061</v>
      </c>
      <c r="AH37">
        <v>2463.189361284707</v>
      </c>
      <c r="AI37">
        <v>180.00057826442651</v>
      </c>
      <c r="AJ37" s="13">
        <f t="shared" si="4"/>
        <v>7.2629839187164007E-4</v>
      </c>
      <c r="AK37" s="25">
        <f t="shared" si="4"/>
        <v>2.5879269490947797E-3</v>
      </c>
    </row>
    <row r="38" spans="1:37" x14ac:dyDescent="0.3">
      <c r="A38" s="11" t="s">
        <v>52</v>
      </c>
      <c r="B38" s="12">
        <f t="shared" si="5"/>
        <v>2238.0094694188142</v>
      </c>
      <c r="C38">
        <v>2131.299666848543</v>
      </c>
      <c r="D38">
        <v>2304.6973094515361</v>
      </c>
      <c r="E38">
        <v>7.5236623001160199E-2</v>
      </c>
      <c r="F38">
        <v>180.00510716438291</v>
      </c>
      <c r="G38" s="13">
        <f t="shared" si="6"/>
        <v>2.9797836400593931E-2</v>
      </c>
      <c r="H38">
        <v>2158.0381494780431</v>
      </c>
      <c r="I38">
        <v>2238.0094694188142</v>
      </c>
      <c r="J38" s="6">
        <v>3.573323573181289E-2</v>
      </c>
      <c r="K38">
        <v>3600.010422945023</v>
      </c>
      <c r="L38" s="13">
        <f t="shared" si="7"/>
        <v>0</v>
      </c>
      <c r="M38">
        <v>2258.047297773895</v>
      </c>
      <c r="N38">
        <v>2266.6441195434418</v>
      </c>
      <c r="O38">
        <v>180.32913561791651</v>
      </c>
      <c r="P38" s="13">
        <f t="shared" si="8"/>
        <v>8.953415358105888E-3</v>
      </c>
      <c r="Q38" s="25">
        <f t="shared" si="0"/>
        <v>1.2794695695395633E-2</v>
      </c>
      <c r="R38">
        <v>2250.1303041900851</v>
      </c>
      <c r="S38">
        <v>2262.823354062999</v>
      </c>
      <c r="T38">
        <v>180.00115571292119</v>
      </c>
      <c r="U38" s="13">
        <f t="shared" si="1"/>
        <v>5.4158996808974791E-3</v>
      </c>
      <c r="V38" s="25">
        <f t="shared" si="1"/>
        <v>1.1087479737352794E-2</v>
      </c>
      <c r="W38">
        <v>2250.764504885175</v>
      </c>
      <c r="X38">
        <v>2257.0156821008031</v>
      </c>
      <c r="Y38">
        <v>180.3162943872041</v>
      </c>
      <c r="Z38" s="13">
        <f t="shared" si="2"/>
        <v>5.6992768085441401E-3</v>
      </c>
      <c r="AA38" s="25">
        <f t="shared" si="2"/>
        <v>8.4924630309650244E-3</v>
      </c>
      <c r="AB38">
        <v>2247.784520910116</v>
      </c>
      <c r="AC38">
        <v>2255.7107336709678</v>
      </c>
      <c r="AD38">
        <v>180.00053805271159</v>
      </c>
      <c r="AE38" s="13">
        <f t="shared" si="3"/>
        <v>4.3677435796731943E-3</v>
      </c>
      <c r="AF38" s="25">
        <f t="shared" si="3"/>
        <v>7.9093786215079769E-3</v>
      </c>
      <c r="AG38">
        <v>2255.9261768925239</v>
      </c>
      <c r="AH38">
        <v>2269.3230941489192</v>
      </c>
      <c r="AI38">
        <v>180.00180620625619</v>
      </c>
      <c r="AJ38" s="13">
        <f t="shared" si="4"/>
        <v>8.0056441755639619E-3</v>
      </c>
      <c r="AK38" s="25">
        <f t="shared" si="4"/>
        <v>1.3991730221872896E-2</v>
      </c>
    </row>
    <row r="39" spans="1:37" x14ac:dyDescent="0.3">
      <c r="A39" s="11" t="s">
        <v>53</v>
      </c>
      <c r="B39" s="12">
        <f t="shared" si="5"/>
        <v>2266.677052917204</v>
      </c>
      <c r="C39">
        <v>2156.998947371349</v>
      </c>
      <c r="D39">
        <v>2364.068254122335</v>
      </c>
      <c r="E39">
        <v>8.7590240421321089E-2</v>
      </c>
      <c r="F39">
        <v>180.01212310791021</v>
      </c>
      <c r="G39" s="13">
        <f t="shared" si="6"/>
        <v>4.2966509534205111E-2</v>
      </c>
      <c r="H39">
        <v>2189.169349197562</v>
      </c>
      <c r="I39">
        <v>2266.677052917204</v>
      </c>
      <c r="J39" s="6">
        <v>3.4194418485813803E-2</v>
      </c>
      <c r="K39">
        <v>3600.0087509155269</v>
      </c>
      <c r="L39" s="13">
        <f t="shared" si="7"/>
        <v>0</v>
      </c>
      <c r="M39">
        <v>2322.034969164155</v>
      </c>
      <c r="N39">
        <v>2341.182863508358</v>
      </c>
      <c r="O39">
        <v>180.32354332049141</v>
      </c>
      <c r="P39" s="13">
        <f t="shared" si="8"/>
        <v>2.442249820092612E-2</v>
      </c>
      <c r="Q39" s="25">
        <f t="shared" si="0"/>
        <v>3.287005993873951E-2</v>
      </c>
      <c r="R39">
        <v>2304.1862621465962</v>
      </c>
      <c r="S39">
        <v>2336.518777839311</v>
      </c>
      <c r="T39">
        <v>180.0006115803146</v>
      </c>
      <c r="U39" s="13">
        <f t="shared" si="1"/>
        <v>1.6548104716160569E-2</v>
      </c>
      <c r="V39" s="25">
        <f t="shared" si="1"/>
        <v>3.0812384513365498E-2</v>
      </c>
      <c r="W39">
        <v>2303.668815960511</v>
      </c>
      <c r="X39">
        <v>2329.8370359137548</v>
      </c>
      <c r="Y39">
        <v>180.3128284448874</v>
      </c>
      <c r="Z39" s="13">
        <f t="shared" si="2"/>
        <v>1.631982068010028E-2</v>
      </c>
      <c r="AA39" s="25">
        <f t="shared" si="2"/>
        <v>2.7864570700649266E-2</v>
      </c>
      <c r="AB39">
        <v>2283.887067448406</v>
      </c>
      <c r="AC39">
        <v>2323.149731282921</v>
      </c>
      <c r="AD39">
        <v>180.000604378595</v>
      </c>
      <c r="AE39" s="13">
        <f t="shared" si="3"/>
        <v>7.5926186789832982E-3</v>
      </c>
      <c r="AF39" s="25">
        <f t="shared" si="3"/>
        <v>2.4914302764496996E-2</v>
      </c>
      <c r="AG39">
        <v>2273.5852199557939</v>
      </c>
      <c r="AH39">
        <v>2324.4381888894482</v>
      </c>
      <c r="AI39">
        <v>180.00190225150439</v>
      </c>
      <c r="AJ39" s="13">
        <f t="shared" si="4"/>
        <v>3.0477067872104347E-3</v>
      </c>
      <c r="AK39" s="25">
        <f t="shared" si="4"/>
        <v>2.5482737339183707E-2</v>
      </c>
    </row>
    <row r="40" spans="1:37" x14ac:dyDescent="0.3">
      <c r="A40" s="11" t="s">
        <v>54</v>
      </c>
      <c r="B40" s="12">
        <f t="shared" si="5"/>
        <v>2387.7397284468111</v>
      </c>
      <c r="C40">
        <v>2356.0243712083761</v>
      </c>
      <c r="D40">
        <v>2431.6373795005338</v>
      </c>
      <c r="E40">
        <v>3.1095511579810001E-2</v>
      </c>
      <c r="F40">
        <v>180.00600099563599</v>
      </c>
      <c r="G40" s="13">
        <f t="shared" si="6"/>
        <v>1.838460470826838E-2</v>
      </c>
      <c r="H40">
        <v>2379.5157370746761</v>
      </c>
      <c r="I40">
        <v>2387.7397284468111</v>
      </c>
      <c r="J40" s="6">
        <v>3.4442578787614309E-3</v>
      </c>
      <c r="K40">
        <v>3600.008589982986</v>
      </c>
      <c r="L40" s="13">
        <f t="shared" si="7"/>
        <v>0</v>
      </c>
      <c r="M40">
        <v>2420.2335177209429</v>
      </c>
      <c r="N40">
        <v>2437.6317152852321</v>
      </c>
      <c r="O40">
        <v>180.33699266951299</v>
      </c>
      <c r="P40" s="13">
        <f t="shared" si="8"/>
        <v>1.3608597657027106E-2</v>
      </c>
      <c r="Q40" s="25">
        <f t="shared" si="0"/>
        <v>2.0895069192015728E-2</v>
      </c>
      <c r="R40">
        <v>2408.9368456082539</v>
      </c>
      <c r="S40">
        <v>2428.2096160028159</v>
      </c>
      <c r="T40">
        <v>180.00065375010021</v>
      </c>
      <c r="U40" s="13">
        <f t="shared" si="1"/>
        <v>8.8774822937804677E-3</v>
      </c>
      <c r="V40" s="25">
        <f t="shared" si="1"/>
        <v>1.6949036393648243E-2</v>
      </c>
      <c r="W40">
        <v>2422.9028326421089</v>
      </c>
      <c r="X40">
        <v>2432.5499786621958</v>
      </c>
      <c r="Y40">
        <v>180.34491629351399</v>
      </c>
      <c r="Z40" s="13">
        <f t="shared" si="2"/>
        <v>1.4726523069652525E-2</v>
      </c>
      <c r="AA40" s="25">
        <f t="shared" si="2"/>
        <v>1.8766806817983091E-2</v>
      </c>
      <c r="AB40">
        <v>2422.379550046368</v>
      </c>
      <c r="AC40">
        <v>2432.948914820799</v>
      </c>
      <c r="AD40">
        <v>180.0005331526161</v>
      </c>
      <c r="AE40" s="13">
        <f t="shared" si="3"/>
        <v>1.4507369118530159E-2</v>
      </c>
      <c r="AF40" s="25">
        <f t="shared" si="3"/>
        <v>1.8933883720817345E-2</v>
      </c>
      <c r="AG40">
        <v>2419.96535977125</v>
      </c>
      <c r="AH40">
        <v>2436.4291035178662</v>
      </c>
      <c r="AI40">
        <v>180.000871896185</v>
      </c>
      <c r="AJ40" s="13">
        <f t="shared" si="4"/>
        <v>1.3496291467831432E-2</v>
      </c>
      <c r="AK40" s="25">
        <f t="shared" si="4"/>
        <v>2.0391408029520379E-2</v>
      </c>
    </row>
    <row r="41" spans="1:37" x14ac:dyDescent="0.3">
      <c r="A41" s="11" t="s">
        <v>55</v>
      </c>
      <c r="B41" s="12">
        <f t="shared" si="5"/>
        <v>2326.4623788160211</v>
      </c>
      <c r="C41">
        <v>2238.0562169007362</v>
      </c>
      <c r="D41">
        <v>2406.3953005734502</v>
      </c>
      <c r="E41">
        <v>6.9954875507194661E-2</v>
      </c>
      <c r="F41">
        <v>181.00983309745791</v>
      </c>
      <c r="G41" s="13">
        <f t="shared" si="6"/>
        <v>3.435814070550687E-2</v>
      </c>
      <c r="H41">
        <v>2274.7524244063179</v>
      </c>
      <c r="I41">
        <v>2326.4623788160211</v>
      </c>
      <c r="J41" s="6">
        <v>2.2226860352678179E-2</v>
      </c>
      <c r="K41">
        <v>3600.0076701641078</v>
      </c>
      <c r="L41" s="13">
        <f t="shared" si="7"/>
        <v>0</v>
      </c>
      <c r="M41">
        <v>2366.4873845466109</v>
      </c>
      <c r="N41">
        <v>2391.188147157713</v>
      </c>
      <c r="O41">
        <v>180.37112391381521</v>
      </c>
      <c r="P41" s="13">
        <f t="shared" si="8"/>
        <v>1.7204235106075189E-2</v>
      </c>
      <c r="Q41" s="25">
        <f t="shared" si="0"/>
        <v>2.7821540950355734E-2</v>
      </c>
      <c r="R41">
        <v>2366.105599893061</v>
      </c>
      <c r="S41">
        <v>2390.28100744313</v>
      </c>
      <c r="T41">
        <v>180.0006416684017</v>
      </c>
      <c r="U41" s="13">
        <f t="shared" si="1"/>
        <v>1.7040129871867982E-2</v>
      </c>
      <c r="V41" s="25">
        <f t="shared" si="1"/>
        <v>2.7431618584602826E-2</v>
      </c>
      <c r="W41">
        <v>2364.0987496733642</v>
      </c>
      <c r="X41">
        <v>2385.5975727826549</v>
      </c>
      <c r="Y41">
        <v>180.2961124075577</v>
      </c>
      <c r="Z41" s="13">
        <f t="shared" si="2"/>
        <v>1.6177511057151466E-2</v>
      </c>
      <c r="AA41" s="25">
        <f t="shared" si="2"/>
        <v>2.5418504294373655E-2</v>
      </c>
      <c r="AB41">
        <v>2378.3622648678629</v>
      </c>
      <c r="AC41">
        <v>2387.5966413547521</v>
      </c>
      <c r="AD41">
        <v>180.00070252459261</v>
      </c>
      <c r="AE41" s="13">
        <f t="shared" si="3"/>
        <v>2.2308500031818522E-2</v>
      </c>
      <c r="AF41" s="25">
        <f t="shared" si="3"/>
        <v>2.6277778267724823E-2</v>
      </c>
      <c r="AG41">
        <v>2375.2763978900248</v>
      </c>
      <c r="AH41">
        <v>2394.1324479139321</v>
      </c>
      <c r="AI41">
        <v>180.00834303544829</v>
      </c>
      <c r="AJ41" s="13">
        <f t="shared" si="4"/>
        <v>2.0982079709729078E-2</v>
      </c>
      <c r="AK41" s="25">
        <f t="shared" si="4"/>
        <v>2.9087110848682412E-2</v>
      </c>
    </row>
    <row r="42" spans="1:37" x14ac:dyDescent="0.3">
      <c r="A42" s="11" t="s">
        <v>56</v>
      </c>
      <c r="B42" s="12">
        <f t="shared" si="5"/>
        <v>2272.737526062504</v>
      </c>
      <c r="C42">
        <v>2217.8081983792358</v>
      </c>
      <c r="D42">
        <v>2309.46574572083</v>
      </c>
      <c r="E42">
        <v>3.9687770867104552E-2</v>
      </c>
      <c r="F42">
        <v>180.00392889976499</v>
      </c>
      <c r="G42" s="13">
        <f t="shared" si="6"/>
        <v>1.6160343742797827E-2</v>
      </c>
      <c r="H42">
        <v>2249.0252457112242</v>
      </c>
      <c r="I42">
        <v>2272.737526062504</v>
      </c>
      <c r="J42" s="6">
        <v>1.0433356284815889E-2</v>
      </c>
      <c r="K42">
        <v>3600.0077981948848</v>
      </c>
      <c r="L42" s="13">
        <f t="shared" si="7"/>
        <v>0</v>
      </c>
      <c r="M42">
        <v>2309.765037937796</v>
      </c>
      <c r="N42">
        <v>2326.431373537846</v>
      </c>
      <c r="O42">
        <v>180.66798323836409</v>
      </c>
      <c r="P42" s="13">
        <f t="shared" si="8"/>
        <v>1.6292031724156827E-2</v>
      </c>
      <c r="Q42" s="25">
        <f t="shared" si="0"/>
        <v>2.3625186304890224E-2</v>
      </c>
      <c r="R42">
        <v>2309.2718530376292</v>
      </c>
      <c r="S42">
        <v>2325.65789757837</v>
      </c>
      <c r="T42">
        <v>180.0007392853033</v>
      </c>
      <c r="U42" s="13">
        <f t="shared" si="1"/>
        <v>1.6075031347073561E-2</v>
      </c>
      <c r="V42" s="25">
        <f t="shared" si="1"/>
        <v>2.3284858418099009E-2</v>
      </c>
      <c r="W42">
        <v>2304.749488122</v>
      </c>
      <c r="X42">
        <v>2319.6557059501401</v>
      </c>
      <c r="Y42">
        <v>180.2977614787174</v>
      </c>
      <c r="Z42" s="13">
        <f t="shared" si="2"/>
        <v>1.4085199761257262E-2</v>
      </c>
      <c r="AA42" s="25">
        <f t="shared" si="2"/>
        <v>2.0643906016248801E-2</v>
      </c>
      <c r="AB42">
        <v>2307.270659382893</v>
      </c>
      <c r="AC42">
        <v>2320.7727305731041</v>
      </c>
      <c r="AD42">
        <v>180.00106971600329</v>
      </c>
      <c r="AE42" s="13">
        <f t="shared" si="3"/>
        <v>1.5194510111432575E-2</v>
      </c>
      <c r="AF42" s="25">
        <f t="shared" si="3"/>
        <v>2.1135394633018032E-2</v>
      </c>
      <c r="AG42">
        <v>2314.0088030669681</v>
      </c>
      <c r="AH42">
        <v>2331.2592047923449</v>
      </c>
      <c r="AI42">
        <v>180.00428449111061</v>
      </c>
      <c r="AJ42" s="13">
        <f t="shared" si="4"/>
        <v>1.8159279956962815E-2</v>
      </c>
      <c r="AK42" s="25">
        <f t="shared" si="4"/>
        <v>2.5749422473447324E-2</v>
      </c>
    </row>
    <row r="43" spans="1:37" x14ac:dyDescent="0.3">
      <c r="A43" s="11" t="s">
        <v>57</v>
      </c>
      <c r="B43" s="12">
        <f t="shared" si="5"/>
        <v>2287.1898621243799</v>
      </c>
      <c r="C43">
        <v>2180.0781332251249</v>
      </c>
      <c r="D43">
        <v>2298.5395537434151</v>
      </c>
      <c r="E43">
        <v>5.1537690672045548E-2</v>
      </c>
      <c r="F43">
        <v>180.0060279369354</v>
      </c>
      <c r="G43" s="13">
        <f t="shared" si="6"/>
        <v>4.9622866063656831E-3</v>
      </c>
      <c r="H43">
        <v>2219.0159993076231</v>
      </c>
      <c r="I43">
        <v>2287.1898621243799</v>
      </c>
      <c r="J43" s="6">
        <v>2.980682275035805E-2</v>
      </c>
      <c r="K43">
        <v>3600.0693409442902</v>
      </c>
      <c r="L43" s="13">
        <f t="shared" si="7"/>
        <v>0</v>
      </c>
      <c r="M43">
        <v>2316.8510958152192</v>
      </c>
      <c r="N43">
        <v>2337.3168864643858</v>
      </c>
      <c r="O43">
        <v>180.33473727758971</v>
      </c>
      <c r="P43" s="13">
        <f t="shared" si="8"/>
        <v>1.2968417787270798E-2</v>
      </c>
      <c r="Q43" s="25">
        <f t="shared" si="0"/>
        <v>2.1916424679080657E-2</v>
      </c>
      <c r="R43">
        <v>2306.113244026807</v>
      </c>
      <c r="S43">
        <v>2331.852770708404</v>
      </c>
      <c r="T43">
        <v>180.00075994031499</v>
      </c>
      <c r="U43" s="13">
        <f t="shared" si="1"/>
        <v>8.273638413581778E-3</v>
      </c>
      <c r="V43" s="25">
        <f t="shared" si="1"/>
        <v>1.9527416295270054E-2</v>
      </c>
      <c r="W43">
        <v>2296.873956719126</v>
      </c>
      <c r="X43">
        <v>2320.8571264884308</v>
      </c>
      <c r="Y43">
        <v>180.30247506701849</v>
      </c>
      <c r="Z43" s="13">
        <f t="shared" si="2"/>
        <v>4.2340580268886421E-3</v>
      </c>
      <c r="AA43" s="25">
        <f t="shared" si="2"/>
        <v>1.4719925495288864E-2</v>
      </c>
      <c r="AB43">
        <v>2287.6114917215559</v>
      </c>
      <c r="AC43">
        <v>2318.0311270818129</v>
      </c>
      <c r="AD43">
        <v>180.00121708610101</v>
      </c>
      <c r="AE43" s="13">
        <f t="shared" si="3"/>
        <v>1.84343942826138E-4</v>
      </c>
      <c r="AF43" s="25">
        <f t="shared" si="3"/>
        <v>1.3484348399825041E-2</v>
      </c>
      <c r="AG43">
        <v>2311.8346526300629</v>
      </c>
      <c r="AH43">
        <v>2336.66981173569</v>
      </c>
      <c r="AI43">
        <v>180.00125830359761</v>
      </c>
      <c r="AJ43" s="13">
        <f t="shared" si="4"/>
        <v>1.0775139796567867E-2</v>
      </c>
      <c r="AK43" s="25">
        <f t="shared" si="4"/>
        <v>2.163351212362942E-2</v>
      </c>
    </row>
    <row r="44" spans="1:37" x14ac:dyDescent="0.3">
      <c r="A44" s="11" t="s">
        <v>58</v>
      </c>
      <c r="B44" s="12">
        <f t="shared" si="5"/>
        <v>2357.08326047121</v>
      </c>
      <c r="C44">
        <v>2317.15208402493</v>
      </c>
      <c r="D44">
        <v>2375.30073603455</v>
      </c>
      <c r="E44">
        <v>2.4480543085545339E-2</v>
      </c>
      <c r="F44">
        <v>180.1092848777771</v>
      </c>
      <c r="G44" s="13">
        <f t="shared" si="6"/>
        <v>7.7288214077334428E-3</v>
      </c>
      <c r="H44">
        <v>2336.6564071802281</v>
      </c>
      <c r="I44">
        <v>2357.08326047121</v>
      </c>
      <c r="J44" s="6">
        <v>8.6661568700377931E-3</v>
      </c>
      <c r="K44">
        <v>3600.0071468353271</v>
      </c>
      <c r="L44" s="13">
        <f t="shared" si="7"/>
        <v>0</v>
      </c>
      <c r="M44">
        <v>2367.7867766433351</v>
      </c>
      <c r="N44">
        <v>2373.6287927921248</v>
      </c>
      <c r="O44">
        <v>180.36661468899109</v>
      </c>
      <c r="P44" s="13">
        <f t="shared" si="8"/>
        <v>4.5410004608769424E-3</v>
      </c>
      <c r="Q44" s="25">
        <f t="shared" si="0"/>
        <v>7.0194942191423434E-3</v>
      </c>
      <c r="R44">
        <v>2364.84779665313</v>
      </c>
      <c r="S44">
        <v>2369.7234163326889</v>
      </c>
      <c r="T44">
        <v>180.0005402504234</v>
      </c>
      <c r="U44" s="13">
        <f t="shared" si="1"/>
        <v>3.2941289398354841E-3</v>
      </c>
      <c r="V44" s="25">
        <f t="shared" si="1"/>
        <v>5.3626259510883654E-3</v>
      </c>
      <c r="W44">
        <v>2368.0422890257819</v>
      </c>
      <c r="X44">
        <v>2371.6565357920599</v>
      </c>
      <c r="Y44">
        <v>180.36430992159291</v>
      </c>
      <c r="Z44" s="13">
        <f t="shared" si="2"/>
        <v>4.6494023942035218E-3</v>
      </c>
      <c r="AA44" s="25">
        <f t="shared" si="2"/>
        <v>6.182757972637988E-3</v>
      </c>
      <c r="AB44">
        <v>2369.872296404586</v>
      </c>
      <c r="AC44">
        <v>2383.1235383351941</v>
      </c>
      <c r="AD44">
        <v>180.00041710609801</v>
      </c>
      <c r="AE44" s="13">
        <f t="shared" si="3"/>
        <v>5.4257887906850235E-3</v>
      </c>
      <c r="AF44" s="25">
        <f t="shared" si="3"/>
        <v>1.104766993202367E-2</v>
      </c>
      <c r="AG44">
        <v>2362.131178509479</v>
      </c>
      <c r="AH44">
        <v>2372.2609913782148</v>
      </c>
      <c r="AI44">
        <v>180.0394993914291</v>
      </c>
      <c r="AJ44" s="13">
        <f t="shared" si="4"/>
        <v>2.1415951328167663E-3</v>
      </c>
      <c r="AK44" s="25">
        <f t="shared" si="4"/>
        <v>6.4392001595949683E-3</v>
      </c>
    </row>
    <row r="45" spans="1:37" x14ac:dyDescent="0.3">
      <c r="A45" s="11" t="s">
        <v>59</v>
      </c>
      <c r="B45" s="12">
        <f t="shared" si="5"/>
        <v>2034.3428310231791</v>
      </c>
      <c r="C45">
        <v>1943.792054447772</v>
      </c>
      <c r="D45">
        <v>2042.5601054134829</v>
      </c>
      <c r="E45">
        <v>4.83550279396638E-2</v>
      </c>
      <c r="F45">
        <v>180.00678896903989</v>
      </c>
      <c r="G45" s="13">
        <f t="shared" si="6"/>
        <v>4.0392770898752227E-3</v>
      </c>
      <c r="H45">
        <v>1988.1824820250499</v>
      </c>
      <c r="I45">
        <v>2034.3428310231791</v>
      </c>
      <c r="J45" s="6">
        <v>2.2690545710485462E-2</v>
      </c>
      <c r="K45">
        <v>3600.0091090202332</v>
      </c>
      <c r="L45" s="13">
        <f t="shared" si="7"/>
        <v>0</v>
      </c>
      <c r="M45">
        <v>2039.659804002559</v>
      </c>
      <c r="N45">
        <v>2046.6593658177969</v>
      </c>
      <c r="O45">
        <v>180.5937040820252</v>
      </c>
      <c r="P45" s="13">
        <f t="shared" si="8"/>
        <v>2.6136071552432046E-3</v>
      </c>
      <c r="Q45" s="25">
        <f t="shared" si="0"/>
        <v>6.0543063867082806E-3</v>
      </c>
      <c r="R45">
        <v>2039.768659793865</v>
      </c>
      <c r="S45">
        <v>2046.9512465969181</v>
      </c>
      <c r="T45">
        <v>180.00062951092841</v>
      </c>
      <c r="U45" s="13">
        <f t="shared" si="1"/>
        <v>2.667116224435486E-3</v>
      </c>
      <c r="V45" s="25">
        <f t="shared" si="1"/>
        <v>6.1977830783799233E-3</v>
      </c>
      <c r="W45">
        <v>2036.341697221425</v>
      </c>
      <c r="X45">
        <v>2042.0752010776059</v>
      </c>
      <c r="Y45">
        <v>180.30002278737959</v>
      </c>
      <c r="Z45" s="13">
        <f t="shared" si="2"/>
        <v>9.8256113363180881E-4</v>
      </c>
      <c r="AA45" s="25">
        <f t="shared" si="2"/>
        <v>3.800917886852836E-3</v>
      </c>
      <c r="AB45">
        <v>2037.3239519241611</v>
      </c>
      <c r="AC45">
        <v>2040.70234940004</v>
      </c>
      <c r="AD45">
        <v>180.0013340678648</v>
      </c>
      <c r="AE45" s="13">
        <f t="shared" si="3"/>
        <v>1.4653975011097876E-3</v>
      </c>
      <c r="AF45" s="25">
        <f t="shared" si="3"/>
        <v>3.1260799703373464E-3</v>
      </c>
      <c r="AG45">
        <v>2037.5657633594681</v>
      </c>
      <c r="AH45">
        <v>2051.8572831746351</v>
      </c>
      <c r="AI45">
        <v>180.00166215933859</v>
      </c>
      <c r="AJ45" s="13">
        <f t="shared" si="4"/>
        <v>1.584262144580613E-3</v>
      </c>
      <c r="AK45" s="25">
        <f t="shared" si="4"/>
        <v>8.609390651548662E-3</v>
      </c>
    </row>
    <row r="46" spans="1:37" x14ac:dyDescent="0.3">
      <c r="A46" s="11" t="s">
        <v>60</v>
      </c>
      <c r="B46" s="12">
        <f t="shared" si="5"/>
        <v>2105.878843421578</v>
      </c>
      <c r="C46">
        <v>2023.9351807661931</v>
      </c>
      <c r="D46">
        <v>2185.3151194490679</v>
      </c>
      <c r="E46">
        <v>7.3847445270757997E-2</v>
      </c>
      <c r="F46">
        <v>180.01698088645941</v>
      </c>
      <c r="G46" s="13">
        <f t="shared" si="6"/>
        <v>3.7721199524671518E-2</v>
      </c>
      <c r="H46">
        <v>2049.518798191501</v>
      </c>
      <c r="I46">
        <v>2105.878843421578</v>
      </c>
      <c r="J46" s="6">
        <v>2.6763194571299911E-2</v>
      </c>
      <c r="K46">
        <v>3600.0110039710999</v>
      </c>
      <c r="L46" s="13">
        <f t="shared" si="7"/>
        <v>0</v>
      </c>
      <c r="M46">
        <v>2136.6694814889738</v>
      </c>
      <c r="N46">
        <v>2161.975318757165</v>
      </c>
      <c r="O46">
        <v>180.9140058665071</v>
      </c>
      <c r="P46" s="13">
        <f t="shared" si="8"/>
        <v>1.4621277080388887E-2</v>
      </c>
      <c r="Q46" s="25">
        <f t="shared" si="0"/>
        <v>2.6638035474273954E-2</v>
      </c>
      <c r="R46">
        <v>2132.040731421017</v>
      </c>
      <c r="S46">
        <v>2160.727113970177</v>
      </c>
      <c r="T46">
        <v>180.00109474993079</v>
      </c>
      <c r="U46" s="13">
        <f t="shared" si="1"/>
        <v>1.2423263608523539E-2</v>
      </c>
      <c r="V46" s="25">
        <f t="shared" si="1"/>
        <v>2.6045311542938963E-2</v>
      </c>
      <c r="W46">
        <v>2123.2119854362222</v>
      </c>
      <c r="X46">
        <v>2143.9436849536069</v>
      </c>
      <c r="Y46">
        <v>180.28552194528751</v>
      </c>
      <c r="Z46" s="13">
        <f t="shared" si="2"/>
        <v>8.2308353440133028E-3</v>
      </c>
      <c r="AA46" s="25">
        <f t="shared" si="2"/>
        <v>1.8075513532479409E-2</v>
      </c>
      <c r="AB46">
        <v>2152.488949726187</v>
      </c>
      <c r="AC46">
        <v>2173.9236012917672</v>
      </c>
      <c r="AD46">
        <v>180.00064504621551</v>
      </c>
      <c r="AE46" s="13">
        <f t="shared" si="3"/>
        <v>2.2133327589196942E-2</v>
      </c>
      <c r="AF46" s="25">
        <f t="shared" si="3"/>
        <v>3.2311810379191522E-2</v>
      </c>
      <c r="AG46">
        <v>2151.2684288920632</v>
      </c>
      <c r="AH46">
        <v>2183.8934417902751</v>
      </c>
      <c r="AI46">
        <v>180.00093557331709</v>
      </c>
      <c r="AJ46" s="13">
        <f t="shared" si="4"/>
        <v>2.1553749690906863E-2</v>
      </c>
      <c r="AK46" s="25">
        <f t="shared" si="4"/>
        <v>3.7046100070002586E-2</v>
      </c>
    </row>
    <row r="47" spans="1:37" x14ac:dyDescent="0.3">
      <c r="A47" s="11" t="s">
        <v>61</v>
      </c>
      <c r="B47" s="12">
        <f t="shared" si="5"/>
        <v>2273.1023955790638</v>
      </c>
      <c r="C47">
        <v>2222.4316843107522</v>
      </c>
      <c r="D47">
        <v>2358.7089003609681</v>
      </c>
      <c r="E47">
        <v>5.7776191046449953E-2</v>
      </c>
      <c r="F47">
        <v>180.00698494911191</v>
      </c>
      <c r="G47" s="13">
        <f t="shared" si="6"/>
        <v>3.7660646061699457E-2</v>
      </c>
      <c r="H47">
        <v>2243.1259454822739</v>
      </c>
      <c r="I47">
        <v>2273.1023955790638</v>
      </c>
      <c r="J47" s="6">
        <v>1.3187461398611549E-2</v>
      </c>
      <c r="K47">
        <v>3601.0180821418762</v>
      </c>
      <c r="L47" s="13">
        <f t="shared" si="7"/>
        <v>0</v>
      </c>
      <c r="M47">
        <v>2313.4456073851202</v>
      </c>
      <c r="N47">
        <v>2335.6299172359381</v>
      </c>
      <c r="O47">
        <v>180.9897028025938</v>
      </c>
      <c r="P47" s="13">
        <f t="shared" si="8"/>
        <v>1.774808380146866E-2</v>
      </c>
      <c r="Q47" s="25">
        <f t="shared" si="0"/>
        <v>2.7507569293175507E-2</v>
      </c>
      <c r="R47">
        <v>2294.2234626335958</v>
      </c>
      <c r="S47">
        <v>2315.7540235799938</v>
      </c>
      <c r="T47">
        <v>180.0007200826891</v>
      </c>
      <c r="U47" s="13">
        <f t="shared" si="1"/>
        <v>9.2917358653134795E-3</v>
      </c>
      <c r="V47" s="25">
        <f t="shared" si="1"/>
        <v>1.876361930895977E-2</v>
      </c>
      <c r="W47">
        <v>2302.4963507863658</v>
      </c>
      <c r="X47">
        <v>2328.2715760552928</v>
      </c>
      <c r="Y47">
        <v>180.30112727282099</v>
      </c>
      <c r="Z47" s="13">
        <f t="shared" si="2"/>
        <v>1.2931205943238667E-2</v>
      </c>
      <c r="AA47" s="25">
        <f t="shared" si="2"/>
        <v>2.4270433476084083E-2</v>
      </c>
      <c r="AB47">
        <v>2306.0558670249789</v>
      </c>
      <c r="AC47">
        <v>2321.5948982455889</v>
      </c>
      <c r="AD47">
        <v>180.00150790731419</v>
      </c>
      <c r="AE47" s="13">
        <f t="shared" si="3"/>
        <v>1.4497134625349902E-2</v>
      </c>
      <c r="AF47" s="25">
        <f t="shared" si="3"/>
        <v>2.1333180045403011E-2</v>
      </c>
      <c r="AG47">
        <v>2310.207626164643</v>
      </c>
      <c r="AH47">
        <v>2332.0727129629859</v>
      </c>
      <c r="AI47">
        <v>180.00300015173849</v>
      </c>
      <c r="AJ47" s="13">
        <f t="shared" si="4"/>
        <v>1.6323607180101E-2</v>
      </c>
      <c r="AK47" s="25">
        <f t="shared" si="4"/>
        <v>2.5942657708079013E-2</v>
      </c>
    </row>
    <row r="48" spans="1:37" x14ac:dyDescent="0.3">
      <c r="A48" s="11" t="s">
        <v>62</v>
      </c>
      <c r="B48" s="12">
        <f t="shared" si="5"/>
        <v>2073.3993108669529</v>
      </c>
      <c r="C48">
        <v>1948.4935246392281</v>
      </c>
      <c r="D48">
        <v>2152.5882264975671</v>
      </c>
      <c r="E48">
        <v>9.4813629167904881E-2</v>
      </c>
      <c r="F48">
        <v>180.00497984886169</v>
      </c>
      <c r="G48" s="13">
        <f t="shared" si="6"/>
        <v>3.8192795384649231E-2</v>
      </c>
      <c r="H48">
        <v>1984.473838093056</v>
      </c>
      <c r="I48">
        <v>2073.3993108669529</v>
      </c>
      <c r="J48" s="6">
        <v>4.2888734604968073E-2</v>
      </c>
      <c r="K48">
        <v>3600.0065619945531</v>
      </c>
      <c r="L48" s="13">
        <f t="shared" si="7"/>
        <v>0</v>
      </c>
      <c r="M48">
        <v>2113.1852634997058</v>
      </c>
      <c r="N48">
        <v>2133.3802717231802</v>
      </c>
      <c r="O48">
        <v>180.3165421329206</v>
      </c>
      <c r="P48" s="13">
        <f t="shared" si="8"/>
        <v>1.9188755597742132E-2</v>
      </c>
      <c r="Q48" s="25">
        <f t="shared" si="0"/>
        <v>2.8928803314373329E-2</v>
      </c>
      <c r="R48">
        <v>2100.5374205204571</v>
      </c>
      <c r="S48">
        <v>2124.1590473625288</v>
      </c>
      <c r="T48">
        <v>180.00240735171829</v>
      </c>
      <c r="U48" s="13">
        <f t="shared" si="1"/>
        <v>1.3088703903425591E-2</v>
      </c>
      <c r="V48" s="25">
        <f t="shared" si="1"/>
        <v>2.4481408973919105E-2</v>
      </c>
      <c r="W48">
        <v>2100.5128303562619</v>
      </c>
      <c r="X48">
        <v>2113.026813713836</v>
      </c>
      <c r="Y48">
        <v>180.3076808928046</v>
      </c>
      <c r="Z48" s="13">
        <f t="shared" si="2"/>
        <v>1.3076844073017487E-2</v>
      </c>
      <c r="AA48" s="25">
        <f t="shared" si="2"/>
        <v>1.9112335303282026E-2</v>
      </c>
      <c r="AB48">
        <v>2087.6434857506911</v>
      </c>
      <c r="AC48">
        <v>2114.960863234232</v>
      </c>
      <c r="AD48">
        <v>180.00131482350409</v>
      </c>
      <c r="AE48" s="13">
        <f t="shared" si="3"/>
        <v>6.8699621964194938E-3</v>
      </c>
      <c r="AF48" s="25">
        <f t="shared" si="3"/>
        <v>2.0045126932110781E-2</v>
      </c>
      <c r="AG48">
        <v>2112.0648700928791</v>
      </c>
      <c r="AH48">
        <v>2146.2143566525838</v>
      </c>
      <c r="AI48">
        <v>180.00187298003581</v>
      </c>
      <c r="AJ48" s="13">
        <f t="shared" si="4"/>
        <v>1.8648390121128657E-2</v>
      </c>
      <c r="AK48" s="25">
        <f t="shared" si="4"/>
        <v>3.5118679457448385E-2</v>
      </c>
    </row>
    <row r="49" spans="1:37" x14ac:dyDescent="0.3">
      <c r="A49" s="11" t="s">
        <v>63</v>
      </c>
      <c r="B49" s="12">
        <f t="shared" si="5"/>
        <v>2442.7053342330792</v>
      </c>
      <c r="C49">
        <v>2423.949764486912</v>
      </c>
      <c r="D49">
        <v>2453.6958999855892</v>
      </c>
      <c r="E49">
        <v>1.2122991891070431E-2</v>
      </c>
      <c r="F49">
        <v>180.01330900192261</v>
      </c>
      <c r="G49" s="13">
        <f t="shared" si="6"/>
        <v>4.4993416105019906E-3</v>
      </c>
      <c r="H49">
        <v>2436.0702525585161</v>
      </c>
      <c r="I49">
        <v>2442.7053350162041</v>
      </c>
      <c r="J49" s="6">
        <v>2.7162844255403718E-3</v>
      </c>
      <c r="K49">
        <v>3600.0342719554901</v>
      </c>
      <c r="L49" s="13">
        <f t="shared" si="7"/>
        <v>3.2059739235021628E-10</v>
      </c>
      <c r="M49">
        <v>2443.580155557288</v>
      </c>
      <c r="N49">
        <v>2450.5062936488421</v>
      </c>
      <c r="O49">
        <v>180.33696837411259</v>
      </c>
      <c r="P49" s="13">
        <f t="shared" si="8"/>
        <v>3.5813624834265417E-4</v>
      </c>
      <c r="Q49" s="25">
        <f t="shared" si="0"/>
        <v>3.1935736604972601E-3</v>
      </c>
      <c r="R49">
        <v>2443.2481520591332</v>
      </c>
      <c r="S49">
        <v>2448.3446477946059</v>
      </c>
      <c r="T49">
        <v>180.00062610440651</v>
      </c>
      <c r="U49" s="13">
        <f t="shared" si="1"/>
        <v>2.2221993723383693E-4</v>
      </c>
      <c r="V49" s="25">
        <f t="shared" si="1"/>
        <v>2.3086343991209424E-3</v>
      </c>
      <c r="W49">
        <v>2442.7053342330792</v>
      </c>
      <c r="X49">
        <v>2446.2028686488602</v>
      </c>
      <c r="Y49">
        <v>180.29430171060369</v>
      </c>
      <c r="Z49" s="13">
        <f t="shared" si="2"/>
        <v>0</v>
      </c>
      <c r="AA49" s="25">
        <f t="shared" si="2"/>
        <v>1.4318282138926699E-3</v>
      </c>
      <c r="AB49">
        <v>2442.7053350162041</v>
      </c>
      <c r="AC49">
        <v>2448.7640032283548</v>
      </c>
      <c r="AD49">
        <v>180.0006189086358</v>
      </c>
      <c r="AE49" s="13">
        <f t="shared" si="3"/>
        <v>3.2059739235021628E-10</v>
      </c>
      <c r="AF49" s="25">
        <f t="shared" si="3"/>
        <v>2.4803110348051217E-3</v>
      </c>
      <c r="AG49">
        <v>2443.580155557288</v>
      </c>
      <c r="AH49">
        <v>2451.213542160328</v>
      </c>
      <c r="AI49">
        <v>180.11953533887859</v>
      </c>
      <c r="AJ49" s="13">
        <f t="shared" si="4"/>
        <v>3.5813624834265417E-4</v>
      </c>
      <c r="AK49" s="25">
        <f t="shared" si="4"/>
        <v>3.4831085878477739E-3</v>
      </c>
    </row>
    <row r="50" spans="1:37" x14ac:dyDescent="0.3">
      <c r="A50" s="11" t="s">
        <v>64</v>
      </c>
      <c r="B50" s="12">
        <f t="shared" si="5"/>
        <v>1997.049237731941</v>
      </c>
      <c r="C50">
        <v>1917.002430728224</v>
      </c>
      <c r="D50">
        <v>2041.106896476952</v>
      </c>
      <c r="E50">
        <v>6.0802531196645443E-2</v>
      </c>
      <c r="F50">
        <v>180.53675508499151</v>
      </c>
      <c r="G50" s="13">
        <f t="shared" si="6"/>
        <v>2.2061378313860427E-2</v>
      </c>
      <c r="H50">
        <v>1932.4953186883711</v>
      </c>
      <c r="I50">
        <v>1998.910100385938</v>
      </c>
      <c r="J50" s="6">
        <v>3.3225497077003861E-2</v>
      </c>
      <c r="K50">
        <v>3600.047123908997</v>
      </c>
      <c r="L50" s="13">
        <f t="shared" si="7"/>
        <v>9.3180609613328187E-4</v>
      </c>
      <c r="M50">
        <v>2013.42693796196</v>
      </c>
      <c r="N50">
        <v>2021.985650075067</v>
      </c>
      <c r="O50">
        <v>180.3244566953974</v>
      </c>
      <c r="P50" s="13">
        <f t="shared" si="8"/>
        <v>8.2009496413915067E-3</v>
      </c>
      <c r="Q50" s="25">
        <f t="shared" si="0"/>
        <v>1.2486628707986391E-2</v>
      </c>
      <c r="R50">
        <v>2017.0388474922929</v>
      </c>
      <c r="S50">
        <v>2020.6758237999491</v>
      </c>
      <c r="T50">
        <v>180.00068195331841</v>
      </c>
      <c r="U50" s="13">
        <f t="shared" si="1"/>
        <v>1.0009572815066979E-2</v>
      </c>
      <c r="V50" s="25">
        <f t="shared" si="1"/>
        <v>1.1830747896251593E-2</v>
      </c>
      <c r="W50">
        <v>2004.5849182513889</v>
      </c>
      <c r="X50">
        <v>2012.813906107807</v>
      </c>
      <c r="Y50">
        <v>180.30419328791319</v>
      </c>
      <c r="Z50" s="13">
        <f t="shared" si="2"/>
        <v>3.7734074739219558E-3</v>
      </c>
      <c r="AA50" s="25">
        <f t="shared" si="2"/>
        <v>7.893980818304714E-3</v>
      </c>
      <c r="AB50">
        <v>1997.049237731941</v>
      </c>
      <c r="AC50">
        <v>2012.341080020467</v>
      </c>
      <c r="AD50">
        <v>180.00051928970501</v>
      </c>
      <c r="AE50" s="13">
        <f t="shared" si="3"/>
        <v>0</v>
      </c>
      <c r="AF50" s="25">
        <f t="shared" si="3"/>
        <v>7.657218459917862E-3</v>
      </c>
      <c r="AG50">
        <v>2008.4681898992219</v>
      </c>
      <c r="AH50">
        <v>2021.927893935067</v>
      </c>
      <c r="AI50">
        <v>180.0041971523315</v>
      </c>
      <c r="AJ50" s="13">
        <f t="shared" si="4"/>
        <v>5.7179121834018531E-3</v>
      </c>
      <c r="AK50" s="25">
        <f t="shared" si="4"/>
        <v>1.2457707968873502E-2</v>
      </c>
    </row>
    <row r="51" spans="1:37" x14ac:dyDescent="0.3">
      <c r="A51" s="11" t="s">
        <v>65</v>
      </c>
      <c r="B51" s="12">
        <f t="shared" si="5"/>
        <v>2257.7851057836479</v>
      </c>
      <c r="C51">
        <v>2146.2156359212818</v>
      </c>
      <c r="D51">
        <v>2352.2017740808142</v>
      </c>
      <c r="E51">
        <v>8.7571627752906056E-2</v>
      </c>
      <c r="F51">
        <v>181.3869380950928</v>
      </c>
      <c r="G51" s="13">
        <f t="shared" si="6"/>
        <v>4.1818270505596028E-2</v>
      </c>
      <c r="H51">
        <v>2180.7167156024111</v>
      </c>
      <c r="I51">
        <v>2257.7851057836479</v>
      </c>
      <c r="J51" s="6">
        <v>3.4134510845967733E-2</v>
      </c>
      <c r="K51">
        <v>3600.016357183456</v>
      </c>
      <c r="L51" s="13">
        <f t="shared" si="7"/>
        <v>0</v>
      </c>
      <c r="M51">
        <v>2301.1154274658429</v>
      </c>
      <c r="N51">
        <v>2319.8730048826992</v>
      </c>
      <c r="O51">
        <v>180.3107642501127</v>
      </c>
      <c r="P51" s="13">
        <f t="shared" si="8"/>
        <v>1.9191517195856277E-2</v>
      </c>
      <c r="Q51" s="25">
        <f t="shared" si="0"/>
        <v>2.7499472354567355E-2</v>
      </c>
      <c r="R51">
        <v>2289.057842447497</v>
      </c>
      <c r="S51">
        <v>2315.940454539706</v>
      </c>
      <c r="T51">
        <v>180.00071157802591</v>
      </c>
      <c r="U51" s="13">
        <f t="shared" si="1"/>
        <v>1.3851068723830035E-2</v>
      </c>
      <c r="V51" s="25">
        <f t="shared" si="1"/>
        <v>2.5757698820443414E-2</v>
      </c>
      <c r="W51">
        <v>2274.2814257600521</v>
      </c>
      <c r="X51">
        <v>2294.8691057229912</v>
      </c>
      <c r="Y51">
        <v>180.31712859889959</v>
      </c>
      <c r="Z51" s="13">
        <f t="shared" si="2"/>
        <v>7.3064172201980256E-3</v>
      </c>
      <c r="AA51" s="25">
        <f t="shared" si="2"/>
        <v>1.6424946663146662E-2</v>
      </c>
      <c r="AB51">
        <v>2280.781537022684</v>
      </c>
      <c r="AC51">
        <v>2293.3491700784589</v>
      </c>
      <c r="AD51">
        <v>180.00052421510921</v>
      </c>
      <c r="AE51" s="13">
        <f t="shared" si="3"/>
        <v>1.0185394163566506E-2</v>
      </c>
      <c r="AF51" s="25">
        <f t="shared" si="3"/>
        <v>1.5751749005566768E-2</v>
      </c>
      <c r="AG51">
        <v>2286.2472058067042</v>
      </c>
      <c r="AH51">
        <v>2300.0759560616989</v>
      </c>
      <c r="AI51">
        <v>180.0022422105074</v>
      </c>
      <c r="AJ51" s="13">
        <f t="shared" si="4"/>
        <v>1.2606204173349577E-2</v>
      </c>
      <c r="AK51" s="25">
        <f t="shared" si="4"/>
        <v>1.8731122891065592E-2</v>
      </c>
    </row>
    <row r="52" spans="1:37" x14ac:dyDescent="0.3">
      <c r="A52" s="11" t="s">
        <v>66</v>
      </c>
      <c r="B52" s="12">
        <f t="shared" si="5"/>
        <v>2103.6488928295912</v>
      </c>
      <c r="C52">
        <v>1997.8022938772399</v>
      </c>
      <c r="D52">
        <v>2146.7117927091758</v>
      </c>
      <c r="E52">
        <v>6.9366320778445442E-2</v>
      </c>
      <c r="F52">
        <v>181.37186598777771</v>
      </c>
      <c r="G52" s="13">
        <f t="shared" si="6"/>
        <v>2.0470573785562315E-2</v>
      </c>
      <c r="H52">
        <v>2032.610440781526</v>
      </c>
      <c r="I52">
        <v>2103.6488928295912</v>
      </c>
      <c r="J52" s="6">
        <v>3.3769158099625357E-2</v>
      </c>
      <c r="K52">
        <v>3600.028702974319</v>
      </c>
      <c r="L52" s="13">
        <f t="shared" si="7"/>
        <v>0</v>
      </c>
      <c r="M52">
        <v>2144.9652247136728</v>
      </c>
      <c r="N52">
        <v>2164.011662709077</v>
      </c>
      <c r="O52">
        <v>180.33053996280071</v>
      </c>
      <c r="P52" s="13">
        <f t="shared" si="8"/>
        <v>1.9640317367080933E-2</v>
      </c>
      <c r="Q52" s="25">
        <f t="shared" si="0"/>
        <v>2.8694317804285573E-2</v>
      </c>
      <c r="R52">
        <v>2147.8958005379882</v>
      </c>
      <c r="S52">
        <v>2158.0758428231452</v>
      </c>
      <c r="T52">
        <v>180.00068686719749</v>
      </c>
      <c r="U52" s="13">
        <f t="shared" si="1"/>
        <v>2.1033409072785444E-2</v>
      </c>
      <c r="V52" s="25">
        <f t="shared" si="1"/>
        <v>2.587263976373215E-2</v>
      </c>
      <c r="W52">
        <v>2136.4125419694428</v>
      </c>
      <c r="X52">
        <v>2149.7863147946932</v>
      </c>
      <c r="Y52">
        <v>180.29595684499949</v>
      </c>
      <c r="Z52" s="13">
        <f t="shared" si="2"/>
        <v>1.5574675627443541E-2</v>
      </c>
      <c r="AA52" s="25">
        <f t="shared" si="2"/>
        <v>2.1932092433468383E-2</v>
      </c>
      <c r="AB52">
        <v>2156.8674623163938</v>
      </c>
      <c r="AC52">
        <v>2182.0326098721771</v>
      </c>
      <c r="AD52">
        <v>180.0012670631055</v>
      </c>
      <c r="AE52" s="13">
        <f t="shared" si="3"/>
        <v>2.5298218570694558E-2</v>
      </c>
      <c r="AF52" s="25">
        <f t="shared" si="3"/>
        <v>3.7260836306743636E-2</v>
      </c>
      <c r="AG52">
        <v>2138.454631079971</v>
      </c>
      <c r="AH52">
        <v>2158.0202154594181</v>
      </c>
      <c r="AI52">
        <v>180.00140469428149</v>
      </c>
      <c r="AJ52" s="13">
        <f t="shared" si="4"/>
        <v>1.6545412292430162E-2</v>
      </c>
      <c r="AK52" s="25">
        <f t="shared" si="4"/>
        <v>2.5846196489896511E-2</v>
      </c>
    </row>
    <row r="53" spans="1:37" x14ac:dyDescent="0.3">
      <c r="A53" s="11" t="s">
        <v>67</v>
      </c>
      <c r="B53" s="12">
        <f t="shared" si="5"/>
        <v>2087.3730732514009</v>
      </c>
      <c r="C53">
        <v>1987.4017712714881</v>
      </c>
      <c r="D53">
        <v>2198.392506434383</v>
      </c>
      <c r="E53">
        <v>9.5975006531070217E-2</v>
      </c>
      <c r="F53">
        <v>180.00689005851751</v>
      </c>
      <c r="G53" s="13">
        <f t="shared" si="6"/>
        <v>5.3186195896477884E-2</v>
      </c>
      <c r="H53">
        <v>2022.98767032928</v>
      </c>
      <c r="I53">
        <v>2087.3730732514009</v>
      </c>
      <c r="J53" s="6">
        <v>3.08451822758401E-2</v>
      </c>
      <c r="K53">
        <v>3600.015099048615</v>
      </c>
      <c r="L53" s="13">
        <f t="shared" si="7"/>
        <v>0</v>
      </c>
      <c r="M53">
        <v>2117.324842129573</v>
      </c>
      <c r="N53">
        <v>2133.5903096119969</v>
      </c>
      <c r="O53">
        <v>180.33948790171419</v>
      </c>
      <c r="P53" s="13">
        <f t="shared" si="8"/>
        <v>1.434902522313255E-2</v>
      </c>
      <c r="Q53" s="25">
        <f t="shared" si="0"/>
        <v>2.2141339731189303E-2</v>
      </c>
      <c r="R53">
        <v>2124.0521971040789</v>
      </c>
      <c r="S53">
        <v>2136.71858679654</v>
      </c>
      <c r="T53">
        <v>180.00064769041489</v>
      </c>
      <c r="U53" s="13">
        <f t="shared" si="1"/>
        <v>1.757190620244262E-2</v>
      </c>
      <c r="V53" s="25">
        <f t="shared" si="1"/>
        <v>2.364000675177625E-2</v>
      </c>
      <c r="W53">
        <v>2120.967851972553</v>
      </c>
      <c r="X53">
        <v>2129.2004276940138</v>
      </c>
      <c r="Y53">
        <v>180.2917695908109</v>
      </c>
      <c r="Z53" s="13">
        <f t="shared" si="2"/>
        <v>1.6094285756413994E-2</v>
      </c>
      <c r="AA53" s="25">
        <f t="shared" si="2"/>
        <v>2.0038274412278598E-2</v>
      </c>
      <c r="AB53">
        <v>2116.402979875741</v>
      </c>
      <c r="AC53">
        <v>2128.111166106356</v>
      </c>
      <c r="AD53">
        <v>180.00090030749561</v>
      </c>
      <c r="AE53" s="13">
        <f t="shared" si="3"/>
        <v>1.3907387709625685E-2</v>
      </c>
      <c r="AF53" s="25">
        <f t="shared" si="3"/>
        <v>1.9516440724943965E-2</v>
      </c>
      <c r="AG53">
        <v>2118.0139021900591</v>
      </c>
      <c r="AH53">
        <v>2134.0723451087119</v>
      </c>
      <c r="AI53">
        <v>180.00461217798289</v>
      </c>
      <c r="AJ53" s="13">
        <f t="shared" si="4"/>
        <v>1.4679133946539998E-2</v>
      </c>
      <c r="AK53" s="25">
        <f t="shared" si="4"/>
        <v>2.2372268980441441E-2</v>
      </c>
    </row>
    <row r="54" spans="1:37" x14ac:dyDescent="0.3">
      <c r="A54" s="11" t="s">
        <v>68</v>
      </c>
      <c r="B54" s="12">
        <f t="shared" si="5"/>
        <v>2289.6950014144031</v>
      </c>
      <c r="C54">
        <v>2190.1408472792309</v>
      </c>
      <c r="D54">
        <v>2346.7909068116701</v>
      </c>
      <c r="E54">
        <v>6.6750752731210172E-2</v>
      </c>
      <c r="F54">
        <v>180.0059611797333</v>
      </c>
      <c r="G54" s="13">
        <f t="shared" si="6"/>
        <v>2.4936030939490789E-2</v>
      </c>
      <c r="H54">
        <v>2222.1084602019632</v>
      </c>
      <c r="I54">
        <v>2296.8659134992458</v>
      </c>
      <c r="J54" s="6">
        <v>3.254759141920921E-2</v>
      </c>
      <c r="K54">
        <v>3600.2638299465179</v>
      </c>
      <c r="L54" s="13">
        <f t="shared" si="7"/>
        <v>3.1318197753032856E-3</v>
      </c>
      <c r="M54">
        <v>2315.4319381926221</v>
      </c>
      <c r="N54">
        <v>2326.7024513730339</v>
      </c>
      <c r="O54">
        <v>180.3266294999863</v>
      </c>
      <c r="P54" s="13">
        <f t="shared" si="8"/>
        <v>1.1240334089178065E-2</v>
      </c>
      <c r="Q54" s="25">
        <f t="shared" si="0"/>
        <v>1.6162611149419612E-2</v>
      </c>
      <c r="R54">
        <v>2304.1227041659408</v>
      </c>
      <c r="S54">
        <v>2324.377165003199</v>
      </c>
      <c r="T54">
        <v>180.0007927851984</v>
      </c>
      <c r="U54" s="13">
        <f t="shared" si="1"/>
        <v>6.3011461101261735E-3</v>
      </c>
      <c r="V54" s="25">
        <f t="shared" si="1"/>
        <v>1.5147066996858465E-2</v>
      </c>
      <c r="W54">
        <v>2289.6950014144031</v>
      </c>
      <c r="X54">
        <v>2317.6765095469841</v>
      </c>
      <c r="Y54">
        <v>180.3083674382768</v>
      </c>
      <c r="Z54" s="13">
        <f t="shared" si="2"/>
        <v>0</v>
      </c>
      <c r="AA54" s="25">
        <f t="shared" si="2"/>
        <v>1.2220626815054448E-2</v>
      </c>
      <c r="AB54">
        <v>2312.0408195285131</v>
      </c>
      <c r="AC54">
        <v>2336.4316679321369</v>
      </c>
      <c r="AD54">
        <v>180.0011992726009</v>
      </c>
      <c r="AE54" s="13">
        <f t="shared" si="3"/>
        <v>9.7592989897372379E-3</v>
      </c>
      <c r="AF54" s="25">
        <f t="shared" si="3"/>
        <v>2.0411743262252528E-2</v>
      </c>
      <c r="AG54">
        <v>2306.609155325511</v>
      </c>
      <c r="AH54">
        <v>2328.9156389719328</v>
      </c>
      <c r="AI54">
        <v>180.00138786723841</v>
      </c>
      <c r="AJ54" s="13">
        <f t="shared" si="4"/>
        <v>7.3870772747722099E-3</v>
      </c>
      <c r="AK54" s="25">
        <f t="shared" si="4"/>
        <v>1.7129197353054494E-2</v>
      </c>
    </row>
    <row r="55" spans="1:37" x14ac:dyDescent="0.3">
      <c r="A55" s="11" t="s">
        <v>69</v>
      </c>
      <c r="B55" s="12">
        <f t="shared" si="5"/>
        <v>2109.4086173946521</v>
      </c>
      <c r="C55">
        <v>2043.7255997789539</v>
      </c>
      <c r="D55">
        <v>2156.5063492841991</v>
      </c>
      <c r="E55">
        <v>5.2297898191989677E-2</v>
      </c>
      <c r="F55">
        <v>180.0055379867554</v>
      </c>
      <c r="G55" s="13">
        <f t="shared" si="6"/>
        <v>2.2327457800811416E-2</v>
      </c>
      <c r="H55">
        <v>2075.2036182976021</v>
      </c>
      <c r="I55">
        <v>2109.4086173946521</v>
      </c>
      <c r="J55" s="6">
        <v>1.6215444847900721E-2</v>
      </c>
      <c r="K55">
        <v>3600.0078060626979</v>
      </c>
      <c r="L55" s="13">
        <f t="shared" si="7"/>
        <v>0</v>
      </c>
      <c r="M55">
        <v>2128.9352030171772</v>
      </c>
      <c r="N55">
        <v>2165.7400902871768</v>
      </c>
      <c r="O55">
        <v>180.44532587387371</v>
      </c>
      <c r="P55" s="13">
        <f t="shared" si="8"/>
        <v>9.2569004703519867E-3</v>
      </c>
      <c r="Q55" s="25">
        <f t="shared" si="0"/>
        <v>2.6704865253703292E-2</v>
      </c>
      <c r="R55">
        <v>2124.4907623611448</v>
      </c>
      <c r="S55">
        <v>2161.592305243968</v>
      </c>
      <c r="T55">
        <v>180.00059121630619</v>
      </c>
      <c r="U55" s="13">
        <f t="shared" si="1"/>
        <v>7.1499399604808608E-3</v>
      </c>
      <c r="V55" s="25">
        <f t="shared" si="1"/>
        <v>2.4738539237489417E-2</v>
      </c>
      <c r="W55">
        <v>2115.9010131110081</v>
      </c>
      <c r="X55">
        <v>2159.9502537210419</v>
      </c>
      <c r="Y55">
        <v>180.29384588040409</v>
      </c>
      <c r="Z55" s="13">
        <f t="shared" si="2"/>
        <v>3.0778274360018483E-3</v>
      </c>
      <c r="AA55" s="25">
        <f t="shared" si="2"/>
        <v>2.396009758830616E-2</v>
      </c>
      <c r="AB55">
        <v>2147.758056823815</v>
      </c>
      <c r="AC55">
        <v>2171.8541634834</v>
      </c>
      <c r="AD55">
        <v>180.0005968225887</v>
      </c>
      <c r="AE55" s="13">
        <f t="shared" si="3"/>
        <v>1.8180185248569142E-2</v>
      </c>
      <c r="AF55" s="25">
        <f t="shared" si="3"/>
        <v>2.9603342649597672E-2</v>
      </c>
      <c r="AG55">
        <v>2147.8309948241481</v>
      </c>
      <c r="AH55">
        <v>2166.5700960565291</v>
      </c>
      <c r="AI55">
        <v>180.00099915284659</v>
      </c>
      <c r="AJ55" s="13">
        <f t="shared" si="4"/>
        <v>1.8214762712476164E-2</v>
      </c>
      <c r="AK55" s="25">
        <f t="shared" si="4"/>
        <v>2.7098343199373879E-2</v>
      </c>
    </row>
    <row r="56" spans="1:37" x14ac:dyDescent="0.3">
      <c r="A56" s="11" t="s">
        <v>70</v>
      </c>
      <c r="B56" s="12">
        <f t="shared" si="5"/>
        <v>2350.733318394161</v>
      </c>
      <c r="C56">
        <v>2250.795659399304</v>
      </c>
      <c r="D56">
        <v>2416.6807829972581</v>
      </c>
      <c r="E56">
        <v>6.8641719156726025E-2</v>
      </c>
      <c r="F56">
        <v>180.67515397071841</v>
      </c>
      <c r="G56" s="13">
        <f t="shared" si="6"/>
        <v>2.8053996634610754E-2</v>
      </c>
      <c r="H56">
        <v>2275.8845254993739</v>
      </c>
      <c r="I56">
        <v>2350.733318394161</v>
      </c>
      <c r="J56" s="6">
        <v>3.1840614292189248E-2</v>
      </c>
      <c r="K56">
        <v>3600.0083570480351</v>
      </c>
      <c r="L56" s="13">
        <f t="shared" si="7"/>
        <v>0</v>
      </c>
      <c r="M56">
        <v>2384.3662453507509</v>
      </c>
      <c r="N56">
        <v>2394.3020741015671</v>
      </c>
      <c r="O56">
        <v>180.64519731590991</v>
      </c>
      <c r="P56" s="13">
        <f t="shared" si="8"/>
        <v>1.4307419175717193E-2</v>
      </c>
      <c r="Q56" s="25">
        <f t="shared" si="0"/>
        <v>1.8534112468856709E-2</v>
      </c>
      <c r="R56">
        <v>2381.9797826248182</v>
      </c>
      <c r="S56">
        <v>2396.05418242108</v>
      </c>
      <c r="T56">
        <v>180.00070204079381</v>
      </c>
      <c r="U56" s="13">
        <f t="shared" si="1"/>
        <v>1.329221991544426E-2</v>
      </c>
      <c r="V56" s="25">
        <f t="shared" si="1"/>
        <v>1.9279457891837229E-2</v>
      </c>
      <c r="W56">
        <v>2371.764114666355</v>
      </c>
      <c r="X56">
        <v>2384.3702787098418</v>
      </c>
      <c r="Y56">
        <v>180.29386539641999</v>
      </c>
      <c r="Z56" s="13">
        <f t="shared" si="2"/>
        <v>8.9464832559401717E-3</v>
      </c>
      <c r="AA56" s="25">
        <f t="shared" si="2"/>
        <v>1.4309134963322444E-2</v>
      </c>
      <c r="AB56">
        <v>2372.122779803703</v>
      </c>
      <c r="AC56">
        <v>2384.7133040979002</v>
      </c>
      <c r="AD56">
        <v>180.00184986400421</v>
      </c>
      <c r="AE56" s="13">
        <f t="shared" si="3"/>
        <v>9.0990591072889811E-3</v>
      </c>
      <c r="AF56" s="25">
        <f t="shared" si="3"/>
        <v>1.445505767832129E-2</v>
      </c>
      <c r="AG56">
        <v>2375.1663237119392</v>
      </c>
      <c r="AH56">
        <v>2394.6755827267898</v>
      </c>
      <c r="AI56">
        <v>180.00067406054589</v>
      </c>
      <c r="AJ56" s="13">
        <f t="shared" si="4"/>
        <v>1.0393780156427512E-2</v>
      </c>
      <c r="AK56" s="25">
        <f t="shared" si="4"/>
        <v>1.8693002727611312E-2</v>
      </c>
    </row>
    <row r="57" spans="1:37" x14ac:dyDescent="0.3">
      <c r="A57" s="11" t="s">
        <v>71</v>
      </c>
      <c r="B57" s="12">
        <f t="shared" si="5"/>
        <v>2016.9324360534999</v>
      </c>
      <c r="C57">
        <v>1930.906059004639</v>
      </c>
      <c r="D57">
        <v>2097.1377323763791</v>
      </c>
      <c r="E57">
        <v>7.9265978006782312E-2</v>
      </c>
      <c r="F57">
        <v>180.00463795661929</v>
      </c>
      <c r="G57" s="13">
        <f t="shared" si="6"/>
        <v>3.976598069879602E-2</v>
      </c>
      <c r="H57">
        <v>1952.6506129802469</v>
      </c>
      <c r="I57">
        <v>2023.5285809631259</v>
      </c>
      <c r="J57" s="6">
        <v>3.5026917163257072E-2</v>
      </c>
      <c r="K57">
        <v>3600.013653993607</v>
      </c>
      <c r="L57" s="13">
        <f t="shared" si="7"/>
        <v>3.2703846652060217E-3</v>
      </c>
      <c r="M57">
        <v>2019.5964540826001</v>
      </c>
      <c r="N57">
        <v>2027.4115381728759</v>
      </c>
      <c r="O57">
        <v>180.46124364042191</v>
      </c>
      <c r="P57" s="13">
        <f t="shared" si="8"/>
        <v>1.320826608506915E-3</v>
      </c>
      <c r="Q57" s="25">
        <f t="shared" si="0"/>
        <v>5.1955642797238471E-3</v>
      </c>
      <c r="R57">
        <v>2019.829221776987</v>
      </c>
      <c r="S57">
        <v>2030.9415286700071</v>
      </c>
      <c r="T57">
        <v>180.00095930489479</v>
      </c>
      <c r="U57" s="13">
        <f t="shared" si="1"/>
        <v>1.436233396670006E-3</v>
      </c>
      <c r="V57" s="25">
        <f t="shared" si="1"/>
        <v>6.9457421409308603E-3</v>
      </c>
      <c r="W57">
        <v>2016.9324360534999</v>
      </c>
      <c r="X57">
        <v>2021.7401172765481</v>
      </c>
      <c r="Y57">
        <v>180.30812303920979</v>
      </c>
      <c r="Z57" s="13">
        <f t="shared" si="2"/>
        <v>0</v>
      </c>
      <c r="AA57" s="25">
        <f t="shared" si="2"/>
        <v>2.3836600260419409E-3</v>
      </c>
      <c r="AB57">
        <v>2018.6041421999021</v>
      </c>
      <c r="AC57">
        <v>2022.7757219677301</v>
      </c>
      <c r="AD57">
        <v>180.00159802320411</v>
      </c>
      <c r="AE57" s="13">
        <f t="shared" si="3"/>
        <v>8.2883596719438512E-4</v>
      </c>
      <c r="AF57" s="25">
        <f t="shared" si="3"/>
        <v>2.8971153469392373E-3</v>
      </c>
      <c r="AG57">
        <v>2019.714712850845</v>
      </c>
      <c r="AH57">
        <v>2035.1428617432871</v>
      </c>
      <c r="AI57">
        <v>180.00080347871409</v>
      </c>
      <c r="AJ57" s="13">
        <f t="shared" si="4"/>
        <v>1.3794595929991018E-3</v>
      </c>
      <c r="AK57" s="25">
        <f t="shared" si="4"/>
        <v>9.0287732817759623E-3</v>
      </c>
    </row>
    <row r="58" spans="1:37" x14ac:dyDescent="0.3">
      <c r="A58" s="11" t="s">
        <v>72</v>
      </c>
      <c r="B58" s="12">
        <f t="shared" si="5"/>
        <v>2247.278565320124</v>
      </c>
      <c r="C58">
        <v>2157.399066798791</v>
      </c>
      <c r="D58">
        <v>2357.7336822283601</v>
      </c>
      <c r="E58">
        <v>8.4969145132722051E-2</v>
      </c>
      <c r="F58">
        <v>181.15818619728091</v>
      </c>
      <c r="G58" s="13">
        <f t="shared" si="6"/>
        <v>4.9150612039278611E-2</v>
      </c>
      <c r="H58">
        <v>2196.3814935785122</v>
      </c>
      <c r="I58">
        <v>2247.278565320124</v>
      </c>
      <c r="J58" s="6">
        <v>2.2648314511183709E-2</v>
      </c>
      <c r="K58">
        <v>3600.0115170478821</v>
      </c>
      <c r="L58" s="13">
        <f t="shared" si="7"/>
        <v>0</v>
      </c>
      <c r="M58">
        <v>2327.0483150775481</v>
      </c>
      <c r="N58">
        <v>2348.0288176724862</v>
      </c>
      <c r="O58">
        <v>180.30994341979971</v>
      </c>
      <c r="P58" s="13">
        <f t="shared" si="8"/>
        <v>3.5496155656190707E-2</v>
      </c>
      <c r="Q58" s="25">
        <f t="shared" si="0"/>
        <v>4.4832115567306333E-2</v>
      </c>
      <c r="R58">
        <v>2310.183213266519</v>
      </c>
      <c r="S58">
        <v>2336.8162134039608</v>
      </c>
      <c r="T58">
        <v>180.00065701650459</v>
      </c>
      <c r="U58" s="13">
        <f t="shared" si="1"/>
        <v>2.7991477744297479E-2</v>
      </c>
      <c r="V58" s="25">
        <f t="shared" si="1"/>
        <v>3.9842701063222283E-2</v>
      </c>
      <c r="W58">
        <v>2276.1064326047258</v>
      </c>
      <c r="X58">
        <v>2315.9342225898008</v>
      </c>
      <c r="Y58">
        <v>180.29977200479479</v>
      </c>
      <c r="Z58" s="13">
        <f t="shared" si="2"/>
        <v>1.2827901146511963E-2</v>
      </c>
      <c r="AA58" s="25">
        <f t="shared" si="2"/>
        <v>3.0550577186632323E-2</v>
      </c>
      <c r="AB58">
        <v>2298.9950505545989</v>
      </c>
      <c r="AC58">
        <v>2332.2133542668221</v>
      </c>
      <c r="AD58">
        <v>180.0005570997717</v>
      </c>
      <c r="AE58" s="13">
        <f t="shared" si="3"/>
        <v>2.3012939309154108E-2</v>
      </c>
      <c r="AF58" s="25">
        <f t="shared" si="3"/>
        <v>3.7794508547986411E-2</v>
      </c>
      <c r="AG58">
        <v>2336.8853574498899</v>
      </c>
      <c r="AH58">
        <v>2363.5613650825521</v>
      </c>
      <c r="AI58">
        <v>180.00209546973929</v>
      </c>
      <c r="AJ58" s="13">
        <f t="shared" si="4"/>
        <v>3.9873468964895048E-2</v>
      </c>
      <c r="AK58" s="25">
        <f t="shared" si="4"/>
        <v>5.1743829873562498E-2</v>
      </c>
    </row>
    <row r="59" spans="1:37" x14ac:dyDescent="0.3">
      <c r="A59" s="11" t="s">
        <v>73</v>
      </c>
      <c r="B59" s="12">
        <f t="shared" si="5"/>
        <v>2335.068165633329</v>
      </c>
      <c r="C59">
        <v>2281.1512315128798</v>
      </c>
      <c r="D59">
        <v>2367.8794237322509</v>
      </c>
      <c r="E59">
        <v>3.6626946182365942E-2</v>
      </c>
      <c r="F59">
        <v>180.02095484733579</v>
      </c>
      <c r="G59" s="13">
        <f t="shared" si="6"/>
        <v>1.4051520457443515E-2</v>
      </c>
      <c r="H59">
        <v>2308.2439014304582</v>
      </c>
      <c r="I59">
        <v>2335.068165633329</v>
      </c>
      <c r="J59" s="6">
        <v>1.14875722249403E-2</v>
      </c>
      <c r="K59">
        <v>3600.0446560382838</v>
      </c>
      <c r="L59" s="13">
        <f t="shared" si="7"/>
        <v>0</v>
      </c>
      <c r="M59">
        <v>2349.469098525648</v>
      </c>
      <c r="N59">
        <v>2373.4665565418431</v>
      </c>
      <c r="O59">
        <v>180.55948707589411</v>
      </c>
      <c r="P59" s="13">
        <f t="shared" si="8"/>
        <v>6.1672430399534019E-3</v>
      </c>
      <c r="Q59" s="25">
        <f t="shared" si="0"/>
        <v>1.6444226971035553E-2</v>
      </c>
      <c r="R59">
        <v>2348.4639462148548</v>
      </c>
      <c r="S59">
        <v>2370.4381699520281</v>
      </c>
      <c r="T59">
        <v>180.00061867149779</v>
      </c>
      <c r="U59" s="13">
        <f t="shared" si="1"/>
        <v>5.7367835246439026E-3</v>
      </c>
      <c r="V59" s="25">
        <f t="shared" si="1"/>
        <v>1.5147311260228615E-2</v>
      </c>
      <c r="W59">
        <v>2354.0531879971682</v>
      </c>
      <c r="X59">
        <v>2370.5619065193659</v>
      </c>
      <c r="Y59">
        <v>180.29670866238891</v>
      </c>
      <c r="Z59" s="13">
        <f t="shared" si="2"/>
        <v>8.1303932121784082E-3</v>
      </c>
      <c r="AA59" s="25">
        <f t="shared" si="2"/>
        <v>1.5200301819201971E-2</v>
      </c>
      <c r="AB59">
        <v>2355.2413947321238</v>
      </c>
      <c r="AC59">
        <v>2384.1727446021482</v>
      </c>
      <c r="AD59">
        <v>180.0005085684825</v>
      </c>
      <c r="AE59" s="13">
        <f t="shared" si="3"/>
        <v>8.6392463379428922E-3</v>
      </c>
      <c r="AF59" s="25">
        <f t="shared" si="3"/>
        <v>2.1029184368800118E-2</v>
      </c>
      <c r="AG59">
        <v>2365.840595297534</v>
      </c>
      <c r="AH59">
        <v>2396.3685762385221</v>
      </c>
      <c r="AI59">
        <v>180.0006495825946</v>
      </c>
      <c r="AJ59" s="13">
        <f t="shared" si="4"/>
        <v>1.3178386017634195E-2</v>
      </c>
      <c r="AK59" s="25">
        <f t="shared" si="4"/>
        <v>2.6252086130670562E-2</v>
      </c>
    </row>
    <row r="60" spans="1:37" x14ac:dyDescent="0.3">
      <c r="A60" s="11" t="s">
        <v>74</v>
      </c>
      <c r="B60" s="12">
        <f t="shared" si="5"/>
        <v>2282.3482134912369</v>
      </c>
      <c r="C60">
        <v>2197.504563216738</v>
      </c>
      <c r="D60">
        <v>2377.3031469799862</v>
      </c>
      <c r="E60">
        <v>7.5631323666759204E-2</v>
      </c>
      <c r="F60">
        <v>180.0084049701691</v>
      </c>
      <c r="G60" s="13">
        <f t="shared" si="6"/>
        <v>4.1604051882819251E-2</v>
      </c>
      <c r="H60">
        <v>2225.2686157921821</v>
      </c>
      <c r="I60">
        <v>2282.3482134912369</v>
      </c>
      <c r="J60" s="6">
        <v>2.5009153888810639E-2</v>
      </c>
      <c r="K60">
        <v>3600.0080358982091</v>
      </c>
      <c r="L60" s="13">
        <f t="shared" si="7"/>
        <v>0</v>
      </c>
      <c r="M60">
        <v>2307.1827507941998</v>
      </c>
      <c r="N60">
        <v>2338.5812723791169</v>
      </c>
      <c r="O60">
        <v>180.57451575961889</v>
      </c>
      <c r="P60" s="13">
        <f t="shared" si="8"/>
        <v>1.0881134244180144E-2</v>
      </c>
      <c r="Q60" s="25">
        <f t="shared" si="0"/>
        <v>2.4638246940357076E-2</v>
      </c>
      <c r="R60">
        <v>2287.9850957709568</v>
      </c>
      <c r="S60">
        <v>2332.2990474333142</v>
      </c>
      <c r="T60">
        <v>180.00055462147569</v>
      </c>
      <c r="U60" s="13">
        <f t="shared" si="1"/>
        <v>2.4697731250646112E-3</v>
      </c>
      <c r="V60" s="25">
        <f t="shared" si="1"/>
        <v>2.1885719999609081E-2</v>
      </c>
      <c r="W60">
        <v>2288.9777357471862</v>
      </c>
      <c r="X60">
        <v>2318.783233165801</v>
      </c>
      <c r="Y60">
        <v>180.2935603262857</v>
      </c>
      <c r="Z60" s="13">
        <f t="shared" si="2"/>
        <v>2.9046936031764826E-3</v>
      </c>
      <c r="AA60" s="25">
        <f t="shared" si="2"/>
        <v>1.5963830347706029E-2</v>
      </c>
      <c r="AB60">
        <v>2311.142106320226</v>
      </c>
      <c r="AC60">
        <v>2323.9647519669152</v>
      </c>
      <c r="AD60">
        <v>180.00056448007231</v>
      </c>
      <c r="AE60" s="13">
        <f t="shared" si="3"/>
        <v>1.261590701137754E-2</v>
      </c>
      <c r="AF60" s="25">
        <f t="shared" si="3"/>
        <v>1.8234088133299652E-2</v>
      </c>
      <c r="AG60">
        <v>2287.1578009129112</v>
      </c>
      <c r="AH60">
        <v>2326.0052774398669</v>
      </c>
      <c r="AI60">
        <v>180.00164573043591</v>
      </c>
      <c r="AJ60" s="13">
        <f t="shared" si="4"/>
        <v>2.1072978230246239E-3</v>
      </c>
      <c r="AK60" s="25">
        <f t="shared" si="4"/>
        <v>1.9128134651219177E-2</v>
      </c>
    </row>
    <row r="61" spans="1:37" x14ac:dyDescent="0.3">
      <c r="A61" s="11" t="s">
        <v>75</v>
      </c>
      <c r="B61" s="12">
        <f t="shared" si="5"/>
        <v>2068.3689298550498</v>
      </c>
      <c r="C61">
        <v>1972.770681526134</v>
      </c>
      <c r="D61">
        <v>2124.5879870058602</v>
      </c>
      <c r="E61">
        <v>7.1457292617793405E-2</v>
      </c>
      <c r="F61">
        <v>180.01990604400629</v>
      </c>
      <c r="G61" s="13">
        <f t="shared" si="6"/>
        <v>2.7180381768135625E-2</v>
      </c>
      <c r="H61">
        <v>2014.6061796146801</v>
      </c>
      <c r="I61">
        <v>2068.3689298550498</v>
      </c>
      <c r="J61" s="6">
        <v>2.5992824328557769E-2</v>
      </c>
      <c r="K61">
        <v>3600.007347106934</v>
      </c>
      <c r="L61" s="13">
        <f t="shared" si="7"/>
        <v>0</v>
      </c>
      <c r="M61">
        <v>2143.9625161277422</v>
      </c>
      <c r="N61">
        <v>2157.3322694472108</v>
      </c>
      <c r="O61">
        <v>180.31683238248809</v>
      </c>
      <c r="P61" s="13">
        <f t="shared" si="8"/>
        <v>3.6547438506528883E-2</v>
      </c>
      <c r="Q61" s="25">
        <f t="shared" si="0"/>
        <v>4.3011349816783166E-2</v>
      </c>
      <c r="R61">
        <v>2132.7317363146708</v>
      </c>
      <c r="S61">
        <v>2156.011234785547</v>
      </c>
      <c r="T61">
        <v>180.00055816941901</v>
      </c>
      <c r="U61" s="13">
        <f t="shared" si="1"/>
        <v>3.1117662584561973E-2</v>
      </c>
      <c r="V61" s="25">
        <f t="shared" si="1"/>
        <v>4.2372665565344331E-2</v>
      </c>
      <c r="W61">
        <v>2107.8963782666951</v>
      </c>
      <c r="X61">
        <v>2144.6633179278419</v>
      </c>
      <c r="Y61">
        <v>180.3097059062915</v>
      </c>
      <c r="Z61" s="13">
        <f t="shared" si="2"/>
        <v>1.9110443906356384E-2</v>
      </c>
      <c r="AA61" s="25">
        <f t="shared" si="2"/>
        <v>3.6886257075104484E-2</v>
      </c>
      <c r="AB61">
        <v>2123.130846875531</v>
      </c>
      <c r="AC61">
        <v>2148.0665060361489</v>
      </c>
      <c r="AD61">
        <v>180.00152604541509</v>
      </c>
      <c r="AE61" s="13">
        <f t="shared" si="3"/>
        <v>2.6475894232427317E-2</v>
      </c>
      <c r="AF61" s="25">
        <f t="shared" si="3"/>
        <v>3.853160576468543E-2</v>
      </c>
      <c r="AG61">
        <v>2141.4418065482182</v>
      </c>
      <c r="AH61">
        <v>2161.9797587956182</v>
      </c>
      <c r="AI61">
        <v>180.001318879053</v>
      </c>
      <c r="AJ61" s="13">
        <f t="shared" si="4"/>
        <v>3.5328744131874625E-2</v>
      </c>
      <c r="AK61" s="25">
        <f t="shared" si="4"/>
        <v>4.5258284240001882E-2</v>
      </c>
    </row>
    <row r="62" spans="1:37" x14ac:dyDescent="0.3">
      <c r="A62" s="11" t="s">
        <v>76</v>
      </c>
      <c r="B62" s="12">
        <f t="shared" si="5"/>
        <v>2291.106252484391</v>
      </c>
      <c r="C62">
        <v>2185.3204755474299</v>
      </c>
      <c r="D62">
        <v>2515.0325743499852</v>
      </c>
      <c r="E62">
        <v>0.13109655205470699</v>
      </c>
      <c r="F62">
        <v>180.63108992576599</v>
      </c>
      <c r="G62" s="13">
        <f t="shared" si="6"/>
        <v>9.7737205170112376E-2</v>
      </c>
      <c r="H62">
        <v>2225.6554465739582</v>
      </c>
      <c r="I62">
        <v>2291.106252484391</v>
      </c>
      <c r="J62" s="6">
        <v>2.8567337651609771E-2</v>
      </c>
      <c r="K62">
        <v>3600.0128319263458</v>
      </c>
      <c r="L62" s="13">
        <f t="shared" si="7"/>
        <v>0</v>
      </c>
      <c r="M62">
        <v>2362.8449367667599</v>
      </c>
      <c r="N62">
        <v>2380.4123847104411</v>
      </c>
      <c r="O62">
        <v>180.51978477909</v>
      </c>
      <c r="P62" s="13">
        <f t="shared" si="8"/>
        <v>3.1311810268326988E-2</v>
      </c>
      <c r="Q62" s="25">
        <f t="shared" si="0"/>
        <v>3.8979480820328517E-2</v>
      </c>
      <c r="R62">
        <v>2324.809510285173</v>
      </c>
      <c r="S62">
        <v>2370.688364889606</v>
      </c>
      <c r="T62">
        <v>180.000704715203</v>
      </c>
      <c r="U62" s="13">
        <f t="shared" si="1"/>
        <v>1.4710473494730087E-2</v>
      </c>
      <c r="V62" s="25">
        <f t="shared" si="1"/>
        <v>3.4735234264634846E-2</v>
      </c>
      <c r="W62">
        <v>2337.7277449110979</v>
      </c>
      <c r="X62">
        <v>2362.668340277105</v>
      </c>
      <c r="Y62">
        <v>180.2999497561832</v>
      </c>
      <c r="Z62" s="13">
        <f t="shared" si="2"/>
        <v>2.0348900177000657E-2</v>
      </c>
      <c r="AA62" s="25">
        <f t="shared" si="2"/>
        <v>3.1234731132663413E-2</v>
      </c>
      <c r="AB62">
        <v>2335.1375957830578</v>
      </c>
      <c r="AC62">
        <v>2364.3574488109361</v>
      </c>
      <c r="AD62">
        <v>180.0006245969096</v>
      </c>
      <c r="AE62" s="13">
        <f t="shared" si="3"/>
        <v>1.9218376821642749E-2</v>
      </c>
      <c r="AF62" s="25">
        <f t="shared" si="3"/>
        <v>3.1971976964016512E-2</v>
      </c>
      <c r="AG62">
        <v>2329.7091051056741</v>
      </c>
      <c r="AH62">
        <v>2372.9047439295891</v>
      </c>
      <c r="AI62">
        <v>180.00140054682271</v>
      </c>
      <c r="AJ62" s="13">
        <f t="shared" si="4"/>
        <v>1.6849001472290334E-2</v>
      </c>
      <c r="AK62" s="25">
        <f t="shared" si="4"/>
        <v>3.5702618050340904E-2</v>
      </c>
    </row>
    <row r="63" spans="1:37" x14ac:dyDescent="0.3">
      <c r="A63" s="14" t="s">
        <v>7</v>
      </c>
      <c r="B63" s="15"/>
      <c r="C63" s="16">
        <f>AVERAGE(C3:C62)</f>
        <v>2151.7923174599173</v>
      </c>
      <c r="D63" s="16">
        <f>AVERAGE(D3:D62)</f>
        <v>2301.7436559951034</v>
      </c>
      <c r="E63" s="21">
        <f>AVERAGE(E3:E62)</f>
        <v>6.4891856596336867E-2</v>
      </c>
      <c r="F63" s="16">
        <f t="shared" ref="F63:G63" si="9">AVERAGE(F3:F62)</f>
        <v>180.46476997137069</v>
      </c>
      <c r="G63" s="21">
        <f t="shared" si="9"/>
        <v>3.2125772072650279E-2</v>
      </c>
      <c r="H63" s="16">
        <f>AVERAGE(H3:H62)</f>
        <v>2183.5998923568613</v>
      </c>
      <c r="I63" s="16">
        <f>AVERAGE(I3:I62)</f>
        <v>2230.6102777021811</v>
      </c>
      <c r="J63" s="21">
        <f>AVERAGE(J3:J62)</f>
        <v>2.1301594070844886E-2</v>
      </c>
      <c r="K63" s="16">
        <f t="shared" ref="K63:L63" si="10">AVERAGE(K3:K62)</f>
        <v>3549.4862933317822</v>
      </c>
      <c r="L63" s="16">
        <f t="shared" si="10"/>
        <v>1.8524425405339076E-4</v>
      </c>
      <c r="M63" s="16">
        <f>AVERAGE(M3:M62)</f>
        <v>2257.6291646281534</v>
      </c>
      <c r="N63" s="16">
        <f t="shared" ref="N63:AK63" si="11">AVERAGE(N3:N62)</f>
        <v>2274.7324375009925</v>
      </c>
      <c r="O63" s="16">
        <f t="shared" si="11"/>
        <v>180.4671351414795</v>
      </c>
      <c r="P63" s="21">
        <f t="shared" si="11"/>
        <v>1.2301070227293117E-2</v>
      </c>
      <c r="Q63" s="21">
        <f t="shared" si="11"/>
        <v>1.9966222900628758E-2</v>
      </c>
      <c r="R63" s="16">
        <f t="shared" si="11"/>
        <v>2254.1110380052296</v>
      </c>
      <c r="S63" s="16">
        <f t="shared" si="11"/>
        <v>2272.2483505853252</v>
      </c>
      <c r="T63" s="16">
        <f t="shared" si="11"/>
        <v>180.00130980675073</v>
      </c>
      <c r="U63" s="21">
        <f t="shared" si="11"/>
        <v>1.0732065192436564E-2</v>
      </c>
      <c r="V63" s="21">
        <f t="shared" si="11"/>
        <v>1.8865505097654903E-2</v>
      </c>
      <c r="W63" s="16">
        <f t="shared" si="11"/>
        <v>2248.3265103026138</v>
      </c>
      <c r="X63" s="16">
        <f t="shared" si="11"/>
        <v>2265.9918468850447</v>
      </c>
      <c r="Y63" s="16">
        <f t="shared" si="11"/>
        <v>180.32074369617018</v>
      </c>
      <c r="Z63" s="21">
        <f t="shared" si="11"/>
        <v>8.1220002712059369E-3</v>
      </c>
      <c r="AA63" s="21">
        <f t="shared" si="11"/>
        <v>1.6033617042936436E-2</v>
      </c>
      <c r="AB63" s="16">
        <f t="shared" si="11"/>
        <v>2252.5630707887726</v>
      </c>
      <c r="AC63" s="16">
        <f t="shared" si="11"/>
        <v>2268.7668717967422</v>
      </c>
      <c r="AD63" s="16">
        <f t="shared" si="11"/>
        <v>180.00229981034587</v>
      </c>
      <c r="AE63" s="21">
        <f t="shared" si="11"/>
        <v>1.0049962342241885E-2</v>
      </c>
      <c r="AF63" s="21">
        <f t="shared" si="11"/>
        <v>1.7308413183468544E-2</v>
      </c>
      <c r="AG63" s="16">
        <f t="shared" si="11"/>
        <v>2256.3633804050401</v>
      </c>
      <c r="AH63" s="16">
        <f t="shared" si="11"/>
        <v>2275.7300121747639</v>
      </c>
      <c r="AI63" s="16">
        <f t="shared" si="11"/>
        <v>180.01350814281801</v>
      </c>
      <c r="AJ63" s="21">
        <f t="shared" si="11"/>
        <v>1.1754367247868429E-2</v>
      </c>
      <c r="AK63" s="21">
        <f t="shared" si="11"/>
        <v>2.0447257177931173E-2</v>
      </c>
    </row>
    <row r="64" spans="1:37" x14ac:dyDescent="0.3">
      <c r="F64">
        <f>COUNTIF(F3:F62,"&lt;60")</f>
        <v>0</v>
      </c>
      <c r="G64">
        <f>COUNTIF(G3:G62,"&lt;0,000001")</f>
        <v>1</v>
      </c>
      <c r="K64">
        <f>COUNTIF(K3:K62,"&lt;3600")</f>
        <v>1</v>
      </c>
      <c r="L64">
        <f>COUNTIF(L3:L62,"&lt;0,000001")</f>
        <v>54</v>
      </c>
      <c r="P64">
        <f>COUNTIF(P3:P62,"&lt;0,000001")</f>
        <v>1</v>
      </c>
      <c r="U64">
        <f>COUNTIF(U3:U62,"&lt;0,000001")</f>
        <v>3</v>
      </c>
      <c r="Z64">
        <f>COUNTIF(Z3:Z62,"&lt;0,000001")</f>
        <v>8</v>
      </c>
      <c r="AE64">
        <f>COUNTIF(AE3:AE62,"&lt;0,000001")</f>
        <v>6</v>
      </c>
      <c r="AJ64">
        <f>COUNTIF(AJ3:AJ62,"&lt;0,000001")</f>
        <v>1</v>
      </c>
    </row>
  </sheetData>
  <mergeCells count="7">
    <mergeCell ref="AG1:AK1"/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596-7A5F-45D1-87F3-3712D53FF022}">
  <dimension ref="A1:P8"/>
  <sheetViews>
    <sheetView tabSelected="1" workbookViewId="0">
      <selection sqref="A1:P8"/>
    </sheetView>
  </sheetViews>
  <sheetFormatPr baseColWidth="10" defaultRowHeight="14.4" x14ac:dyDescent="0.3"/>
  <sheetData>
    <row r="1" spans="1:16" x14ac:dyDescent="0.3">
      <c r="B1" s="38" t="s">
        <v>95</v>
      </c>
      <c r="C1" s="38"/>
      <c r="D1" s="38"/>
      <c r="E1" s="38"/>
      <c r="F1" s="39" t="s">
        <v>96</v>
      </c>
      <c r="G1" s="40"/>
      <c r="H1" s="39" t="s">
        <v>97</v>
      </c>
      <c r="I1" s="41"/>
      <c r="J1" s="40"/>
      <c r="K1" s="39" t="s">
        <v>98</v>
      </c>
      <c r="L1" s="40"/>
      <c r="N1" t="s">
        <v>99</v>
      </c>
      <c r="O1" t="s">
        <v>97</v>
      </c>
      <c r="P1" t="s">
        <v>97</v>
      </c>
    </row>
    <row r="2" spans="1:16" x14ac:dyDescent="0.3">
      <c r="A2" s="42" t="s">
        <v>100</v>
      </c>
      <c r="B2" s="42" t="s">
        <v>101</v>
      </c>
      <c r="C2" s="43" t="s">
        <v>102</v>
      </c>
      <c r="D2" s="43" t="s">
        <v>103</v>
      </c>
      <c r="E2" s="44" t="s">
        <v>104</v>
      </c>
      <c r="F2" s="42" t="s">
        <v>101</v>
      </c>
      <c r="G2" s="43" t="s">
        <v>103</v>
      </c>
      <c r="H2" s="42" t="s">
        <v>105</v>
      </c>
      <c r="I2" s="43" t="s">
        <v>106</v>
      </c>
      <c r="J2" s="44" t="s">
        <v>103</v>
      </c>
      <c r="K2" s="43" t="s">
        <v>107</v>
      </c>
      <c r="L2" s="44" t="s">
        <v>108</v>
      </c>
      <c r="N2" s="45" t="s">
        <v>109</v>
      </c>
      <c r="O2" s="45" t="s">
        <v>79</v>
      </c>
      <c r="P2" s="45" t="s">
        <v>110</v>
      </c>
    </row>
    <row r="3" spans="1:16" x14ac:dyDescent="0.3">
      <c r="A3" s="46" t="s">
        <v>12</v>
      </c>
      <c r="B3" s="47">
        <f>'Q = Infinito'!L63</f>
        <v>9.2574064054646297E-6</v>
      </c>
      <c r="C3" s="48">
        <f>'Q = Infinito'!J63</f>
        <v>1.4830196833394748E-3</v>
      </c>
      <c r="D3" s="49">
        <f>'Q = Infinito'!K64</f>
        <v>53</v>
      </c>
      <c r="E3" s="50">
        <f>'Q = Infinito'!K63</f>
        <v>746.76051865418754</v>
      </c>
      <c r="F3" s="47">
        <f>'Q = Infinito'!G63</f>
        <v>4.4836868849915997E-3</v>
      </c>
      <c r="G3" s="51">
        <f>'Q = Infinito'!G64</f>
        <v>25</v>
      </c>
      <c r="H3" s="47">
        <f>'Q = Infinito'!AJ63</f>
        <v>1.2043080203024861E-3</v>
      </c>
      <c r="I3" s="52">
        <f>'Q = Infinito'!AK63</f>
        <v>3.1893524851048793E-3</v>
      </c>
      <c r="J3" s="53">
        <f>'Q = Infinito'!AJ64</f>
        <v>44</v>
      </c>
      <c r="K3" s="52">
        <f>(N3-O3)/N3</f>
        <v>3.4053994246333497E-3</v>
      </c>
      <c r="L3" s="54">
        <f>(N3-P3)/N3</f>
        <v>1.5628124121605984E-3</v>
      </c>
      <c r="N3" s="55">
        <f>'Q = Infinito'!D63</f>
        <v>1169.5352335705568</v>
      </c>
      <c r="O3" s="55">
        <f>'Q = Infinito'!AG63</f>
        <v>1165.5524989590672</v>
      </c>
      <c r="P3" s="55">
        <f>'Q = Infinito'!AH63</f>
        <v>1167.7074693910736</v>
      </c>
    </row>
    <row r="4" spans="1:16" x14ac:dyDescent="0.3">
      <c r="A4" s="56" t="s">
        <v>13</v>
      </c>
      <c r="B4" s="57">
        <f>'Q = 20'!L63</f>
        <v>1.511038514356216E-3</v>
      </c>
      <c r="C4" s="58">
        <f>'Q = 20'!J63</f>
        <v>2.7453055764991512E-2</v>
      </c>
      <c r="D4" s="59">
        <f>'Q = 20'!K64</f>
        <v>8</v>
      </c>
      <c r="E4" s="55">
        <f>'Q = 20'!K63</f>
        <v>3255.5573515097299</v>
      </c>
      <c r="F4" s="57">
        <f>'Q = 20'!G63</f>
        <v>1.749958623496449E-2</v>
      </c>
      <c r="G4" s="60">
        <f>'Q = 20'!G64</f>
        <v>10</v>
      </c>
      <c r="H4" s="57">
        <f>'Q = 20'!AJ63</f>
        <v>3.2288954201363088E-3</v>
      </c>
      <c r="I4" s="61">
        <f>'Q = 20'!AK63</f>
        <v>8.2704771962274805E-3</v>
      </c>
      <c r="J4" s="60">
        <f>'Q = 20'!AJ64</f>
        <v>22</v>
      </c>
      <c r="K4" s="61">
        <f t="shared" ref="K4:K7" si="0">(N4-O4)/N4</f>
        <v>1.3786729293018194E-2</v>
      </c>
      <c r="L4" s="62">
        <f t="shared" ref="L4:L7" si="1">(N4-P4)/N4</f>
        <v>8.9444157495441306E-3</v>
      </c>
      <c r="N4" s="55">
        <f>'Q = 20'!D63</f>
        <v>1324.0233298298256</v>
      </c>
      <c r="O4" s="55">
        <f>'Q = 20'!AG63</f>
        <v>1305.7693786038212</v>
      </c>
      <c r="P4" s="55">
        <f>'Q = 20'!AH63</f>
        <v>1312.1807147057318</v>
      </c>
    </row>
    <row r="5" spans="1:16" x14ac:dyDescent="0.3">
      <c r="A5" s="56" t="s">
        <v>14</v>
      </c>
      <c r="B5" s="57">
        <f>'Q = 15'!L63</f>
        <v>1.6037060661062042E-3</v>
      </c>
      <c r="C5" s="58">
        <f>'Q = 15'!J63</f>
        <v>3.4978057893522284E-2</v>
      </c>
      <c r="D5" s="59">
        <f>'Q = 15'!K64</f>
        <v>4</v>
      </c>
      <c r="E5" s="55">
        <f>'Q = 15'!K63</f>
        <v>3412.3273072560628</v>
      </c>
      <c r="F5" s="57">
        <f>'Q = 15'!G63</f>
        <v>2.1551733914890035E-2</v>
      </c>
      <c r="G5" s="60">
        <f>'Q = 15'!G64</f>
        <v>2</v>
      </c>
      <c r="H5" s="57">
        <f>'Q = 15'!AJ63</f>
        <v>5.9101021289146094E-3</v>
      </c>
      <c r="I5" s="61">
        <f>'Q = 15'!AK63</f>
        <v>1.0920278651615356E-2</v>
      </c>
      <c r="J5" s="60">
        <f>'Q = 15'!AJ64</f>
        <v>9</v>
      </c>
      <c r="K5" s="61">
        <f t="shared" si="0"/>
        <v>1.464718103678316E-2</v>
      </c>
      <c r="L5" s="62">
        <f t="shared" si="1"/>
        <v>9.8617571104436617E-3</v>
      </c>
      <c r="N5" s="55">
        <f>'Q = 15'!D63</f>
        <v>1413.9211706556641</v>
      </c>
      <c r="O5" s="55">
        <f>'Q = 15'!AG63</f>
        <v>1393.2112112973302</v>
      </c>
      <c r="P5" s="55">
        <f>'Q = 15'!AH63</f>
        <v>1399.9774234973438</v>
      </c>
    </row>
    <row r="6" spans="1:16" x14ac:dyDescent="0.3">
      <c r="A6" s="56" t="s">
        <v>15</v>
      </c>
      <c r="B6" s="57">
        <f>'Q = 10'!L63</f>
        <v>1.9346965733893359E-3</v>
      </c>
      <c r="C6" s="58">
        <f>'Q = 10'!J63</f>
        <v>4.485759582363949E-2</v>
      </c>
      <c r="D6" s="59">
        <f>'Q = 10'!K64</f>
        <v>2</v>
      </c>
      <c r="E6" s="55">
        <f>'Q = 10'!K63</f>
        <v>3502.4682031512261</v>
      </c>
      <c r="F6" s="57">
        <f>'Q = 10'!G63</f>
        <v>2.2603429265579834E-2</v>
      </c>
      <c r="G6" s="60">
        <f>'Q = 10'!G64</f>
        <v>2</v>
      </c>
      <c r="H6" s="57">
        <f>'Q = 10'!AJ63</f>
        <v>6.7705260460375772E-3</v>
      </c>
      <c r="I6" s="61">
        <f>'Q = 10'!AK63</f>
        <v>1.263285983620485E-2</v>
      </c>
      <c r="J6" s="60">
        <f>'Q = 10'!AJ64</f>
        <v>4</v>
      </c>
      <c r="K6" s="61">
        <f t="shared" si="0"/>
        <v>1.5332720227811375E-2</v>
      </c>
      <c r="L6" s="62">
        <f t="shared" si="1"/>
        <v>9.6988712642500224E-3</v>
      </c>
      <c r="N6" s="55">
        <f>'Q = 10'!D63</f>
        <v>1625.546706978575</v>
      </c>
      <c r="O6" s="55">
        <f>'Q = 10'!AG63</f>
        <v>1600.6226541032324</v>
      </c>
      <c r="P6" s="55">
        <f>'Q = 10'!AH63</f>
        <v>1609.7807387335642</v>
      </c>
    </row>
    <row r="7" spans="1:16" x14ac:dyDescent="0.3">
      <c r="A7" s="63" t="s">
        <v>16</v>
      </c>
      <c r="B7" s="64">
        <f>'Q = 5'!L63</f>
        <v>1.8524425405339076E-4</v>
      </c>
      <c r="C7" s="65">
        <f>'Q = 5'!J63</f>
        <v>2.1301594070844886E-2</v>
      </c>
      <c r="D7" s="66">
        <f>'Q = 5'!K64</f>
        <v>1</v>
      </c>
      <c r="E7" s="67">
        <f>'Q = 5'!K63</f>
        <v>3549.4862933317822</v>
      </c>
      <c r="F7" s="64">
        <f>'Q = 5'!G63</f>
        <v>3.2125772072650279E-2</v>
      </c>
      <c r="G7" s="68">
        <f>'Q = 5'!G64</f>
        <v>1</v>
      </c>
      <c r="H7" s="64">
        <f>'Q = 5'!AJ63</f>
        <v>1.1754367247868429E-2</v>
      </c>
      <c r="I7" s="69">
        <f>'Q = 5'!AK63</f>
        <v>2.0447257177931173E-2</v>
      </c>
      <c r="J7" s="68">
        <f>'Q = 5'!AJ64</f>
        <v>1</v>
      </c>
      <c r="K7" s="69">
        <f t="shared" si="0"/>
        <v>1.9715607979136258E-2</v>
      </c>
      <c r="L7" s="70">
        <f t="shared" si="1"/>
        <v>1.1301711966310631E-2</v>
      </c>
      <c r="N7" s="55">
        <f>'Q = 5'!D63</f>
        <v>2301.7436559951034</v>
      </c>
      <c r="O7" s="55">
        <f>'Q = 5'!AG63</f>
        <v>2256.3633804050401</v>
      </c>
      <c r="P7" s="55">
        <f>'Q = 5'!AH63</f>
        <v>2275.7300121747639</v>
      </c>
    </row>
    <row r="8" spans="1:16" x14ac:dyDescent="0.3">
      <c r="A8" s="71" t="s">
        <v>8</v>
      </c>
      <c r="B8" s="72">
        <f>AVERAGE(B3:B7)</f>
        <v>1.0487885628621221E-3</v>
      </c>
      <c r="C8" s="72">
        <f>AVERAGE(C3:C7)</f>
        <v>2.6014664647267528E-2</v>
      </c>
      <c r="D8" s="73">
        <f t="shared" ref="D8:G8" si="2">AVERAGE(D3:D7)</f>
        <v>13.6</v>
      </c>
      <c r="E8" s="74">
        <f t="shared" si="2"/>
        <v>2893.3199347805976</v>
      </c>
      <c r="F8" s="72">
        <f>AVERAGE(F3:F7)</f>
        <v>1.9652841674615246E-2</v>
      </c>
      <c r="G8" s="73">
        <f>AVERAGE(G3:G7)</f>
        <v>8</v>
      </c>
      <c r="H8" s="72">
        <f>AVERAGE(H3:H7)</f>
        <v>5.7736397726518823E-3</v>
      </c>
      <c r="I8" s="72">
        <f>AVERAGE(I3:I7)</f>
        <v>1.1092045069416748E-2</v>
      </c>
      <c r="J8" s="73">
        <f>AVERAGE(J3:J7)</f>
        <v>16</v>
      </c>
      <c r="K8" s="72">
        <f>AVERAGE(K3:K7)</f>
        <v>1.3377527592276468E-2</v>
      </c>
      <c r="L8" s="75">
        <f>AVERAGE(L3:L7)</f>
        <v>8.2739137005418094E-3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2023-11-17T13:49:45Z</dcterms:modified>
</cp:coreProperties>
</file>