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rablo\OneDrive - Universidad de Concepción\UdeC\CMSTP-TW 2023\paper documents\"/>
    </mc:Choice>
  </mc:AlternateContent>
  <xr:revisionPtr revIDLastSave="0" documentId="13_ncr:1_{96552F09-05F5-489E-9FE5-A2311F9318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  <sheet name="Resultados Pap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7" l="1"/>
  <c r="O7" i="7"/>
  <c r="N7" i="7"/>
  <c r="J7" i="7"/>
  <c r="I7" i="7"/>
  <c r="H7" i="7"/>
  <c r="G7" i="7"/>
  <c r="F7" i="7"/>
  <c r="E7" i="7"/>
  <c r="D7" i="7"/>
  <c r="C7" i="7"/>
  <c r="B7" i="7"/>
  <c r="P6" i="7"/>
  <c r="O6" i="7"/>
  <c r="N6" i="7"/>
  <c r="K6" i="7" s="1"/>
  <c r="J6" i="7"/>
  <c r="I6" i="7"/>
  <c r="H6" i="7"/>
  <c r="G6" i="7"/>
  <c r="F6" i="7"/>
  <c r="E6" i="7"/>
  <c r="D6" i="7"/>
  <c r="C6" i="7"/>
  <c r="B6" i="7"/>
  <c r="P5" i="7"/>
  <c r="O5" i="7"/>
  <c r="N5" i="7"/>
  <c r="L5" i="7" s="1"/>
  <c r="J5" i="7"/>
  <c r="J8" i="7" s="1"/>
  <c r="I5" i="7"/>
  <c r="I8" i="7" s="1"/>
  <c r="H5" i="7"/>
  <c r="G5" i="7"/>
  <c r="G8" i="7" s="1"/>
  <c r="F5" i="7"/>
  <c r="F8" i="7" s="1"/>
  <c r="E5" i="7"/>
  <c r="D5" i="7"/>
  <c r="C5" i="7"/>
  <c r="B5" i="7"/>
  <c r="P4" i="7"/>
  <c r="O4" i="7"/>
  <c r="N4" i="7"/>
  <c r="L4" i="7" s="1"/>
  <c r="J4" i="7"/>
  <c r="I4" i="7"/>
  <c r="H4" i="7"/>
  <c r="H8" i="7" s="1"/>
  <c r="G4" i="7"/>
  <c r="F4" i="7"/>
  <c r="E4" i="7"/>
  <c r="D4" i="7"/>
  <c r="C4" i="7"/>
  <c r="C8" i="7" s="1"/>
  <c r="B4" i="7"/>
  <c r="B8" i="7" s="1"/>
  <c r="P3" i="7"/>
  <c r="O3" i="7"/>
  <c r="N3" i="7"/>
  <c r="J3" i="7"/>
  <c r="I3" i="7"/>
  <c r="H3" i="7"/>
  <c r="G3" i="7"/>
  <c r="F3" i="7"/>
  <c r="E3" i="7"/>
  <c r="D3" i="7"/>
  <c r="C3" i="7"/>
  <c r="B3" i="7"/>
  <c r="L7" i="7"/>
  <c r="K7" i="7"/>
  <c r="L6" i="7"/>
  <c r="L3" i="7"/>
  <c r="K3" i="7"/>
  <c r="E8" i="7"/>
  <c r="D8" i="7"/>
  <c r="L8" i="7" l="1"/>
  <c r="K4" i="7"/>
  <c r="K5" i="7"/>
  <c r="K8" i="7"/>
  <c r="B62" i="2" l="1"/>
  <c r="B61" i="2"/>
  <c r="B60" i="2"/>
  <c r="Q60" i="2" s="1"/>
  <c r="B59" i="2"/>
  <c r="AA59" i="2" s="1"/>
  <c r="B58" i="2"/>
  <c r="Z58" i="2" s="1"/>
  <c r="B57" i="2"/>
  <c r="AJ57" i="2" s="1"/>
  <c r="B56" i="2"/>
  <c r="AJ56" i="2" s="1"/>
  <c r="B55" i="2"/>
  <c r="AK55" i="2" s="1"/>
  <c r="B54" i="2"/>
  <c r="AK54" i="2" s="1"/>
  <c r="B53" i="2"/>
  <c r="AJ53" i="2" s="1"/>
  <c r="B52" i="2"/>
  <c r="AJ52" i="2" s="1"/>
  <c r="B51" i="2"/>
  <c r="AJ51" i="2" s="1"/>
  <c r="B50" i="2"/>
  <c r="AK50" i="2" s="1"/>
  <c r="B49" i="2"/>
  <c r="AK49" i="2" s="1"/>
  <c r="B48" i="2"/>
  <c r="B47" i="2"/>
  <c r="AK47" i="2" s="1"/>
  <c r="B46" i="2"/>
  <c r="B45" i="2"/>
  <c r="B44" i="2"/>
  <c r="B43" i="2"/>
  <c r="B42" i="2"/>
  <c r="B41" i="2"/>
  <c r="V41" i="2" s="1"/>
  <c r="B40" i="2"/>
  <c r="AK40" i="2" s="1"/>
  <c r="B39" i="2"/>
  <c r="AK39" i="2" s="1"/>
  <c r="B38" i="2"/>
  <c r="AJ38" i="2" s="1"/>
  <c r="B37" i="2"/>
  <c r="P37" i="2" s="1"/>
  <c r="B36" i="2"/>
  <c r="AK36" i="2" s="1"/>
  <c r="B35" i="2"/>
  <c r="AJ35" i="2" s="1"/>
  <c r="B34" i="2"/>
  <c r="AJ34" i="2" s="1"/>
  <c r="B33" i="2"/>
  <c r="AK33" i="2" s="1"/>
  <c r="B32" i="2"/>
  <c r="B31" i="2"/>
  <c r="AK31" i="2" s="1"/>
  <c r="B30" i="2"/>
  <c r="B29" i="2"/>
  <c r="B28" i="2"/>
  <c r="B27" i="2"/>
  <c r="B26" i="2"/>
  <c r="AJ26" i="2" s="1"/>
  <c r="B25" i="2"/>
  <c r="AJ25" i="2" s="1"/>
  <c r="B24" i="2"/>
  <c r="AA24" i="2" s="1"/>
  <c r="B23" i="2"/>
  <c r="AK23" i="2" s="1"/>
  <c r="B22" i="2"/>
  <c r="AJ22" i="2" s="1"/>
  <c r="B21" i="2"/>
  <c r="AJ21" i="2" s="1"/>
  <c r="B20" i="2"/>
  <c r="AK20" i="2" s="1"/>
  <c r="B19" i="2"/>
  <c r="AJ19" i="2" s="1"/>
  <c r="B18" i="2"/>
  <c r="AK18" i="2" s="1"/>
  <c r="B17" i="2"/>
  <c r="AK17" i="2" s="1"/>
  <c r="B16" i="2"/>
  <c r="B15" i="2"/>
  <c r="AK15" i="2" s="1"/>
  <c r="B14" i="2"/>
  <c r="B13" i="2"/>
  <c r="B12" i="2"/>
  <c r="B11" i="2"/>
  <c r="B10" i="2"/>
  <c r="AK10" i="2" s="1"/>
  <c r="B9" i="2"/>
  <c r="AK9" i="2" s="1"/>
  <c r="B8" i="2"/>
  <c r="AK8" i="2" s="1"/>
  <c r="B7" i="2"/>
  <c r="AK7" i="2" s="1"/>
  <c r="B6" i="2"/>
  <c r="AK6" i="2" s="1"/>
  <c r="B5" i="2"/>
  <c r="AK5" i="2" s="1"/>
  <c r="B4" i="2"/>
  <c r="AJ4" i="2" s="1"/>
  <c r="B3" i="2"/>
  <c r="AK3" i="2" s="1"/>
  <c r="B62" i="3"/>
  <c r="AK62" i="3" s="1"/>
  <c r="B61" i="3"/>
  <c r="AA61" i="3" s="1"/>
  <c r="B60" i="3"/>
  <c r="AA60" i="3" s="1"/>
  <c r="B59" i="3"/>
  <c r="AA59" i="3" s="1"/>
  <c r="B58" i="3"/>
  <c r="AF58" i="3" s="1"/>
  <c r="B57" i="3"/>
  <c r="AF57" i="3" s="1"/>
  <c r="B56" i="3"/>
  <c r="AE56" i="3" s="1"/>
  <c r="B55" i="3"/>
  <c r="AJ55" i="3" s="1"/>
  <c r="B54" i="3"/>
  <c r="AJ54" i="3" s="1"/>
  <c r="B53" i="3"/>
  <c r="AK53" i="3" s="1"/>
  <c r="B52" i="3"/>
  <c r="AK52" i="3" s="1"/>
  <c r="B51" i="3"/>
  <c r="AK51" i="3" s="1"/>
  <c r="B50" i="3"/>
  <c r="AK50" i="3" s="1"/>
  <c r="B49" i="3"/>
  <c r="AJ49" i="3" s="1"/>
  <c r="B48" i="3"/>
  <c r="AK48" i="3" s="1"/>
  <c r="B47" i="3"/>
  <c r="AJ47" i="3" s="1"/>
  <c r="B46" i="3"/>
  <c r="AK46" i="3" s="1"/>
  <c r="B45" i="3"/>
  <c r="AA45" i="3" s="1"/>
  <c r="B44" i="3"/>
  <c r="P44" i="3" s="1"/>
  <c r="B43" i="3"/>
  <c r="AA43" i="3" s="1"/>
  <c r="B42" i="3"/>
  <c r="AF42" i="3" s="1"/>
  <c r="B41" i="3"/>
  <c r="AF41" i="3" s="1"/>
  <c r="B40" i="3"/>
  <c r="AA40" i="3" s="1"/>
  <c r="B39" i="3"/>
  <c r="AJ39" i="3" s="1"/>
  <c r="B38" i="3"/>
  <c r="AK38" i="3" s="1"/>
  <c r="B37" i="3"/>
  <c r="AK37" i="3" s="1"/>
  <c r="B36" i="3"/>
  <c r="AK36" i="3" s="1"/>
  <c r="B35" i="3"/>
  <c r="AK35" i="3" s="1"/>
  <c r="B34" i="3"/>
  <c r="AK34" i="3" s="1"/>
  <c r="B33" i="3"/>
  <c r="AK33" i="3" s="1"/>
  <c r="B32" i="3"/>
  <c r="Z32" i="3" s="1"/>
  <c r="B31" i="3"/>
  <c r="AJ31" i="3" s="1"/>
  <c r="B30" i="3"/>
  <c r="V30" i="3" s="1"/>
  <c r="B29" i="3"/>
  <c r="U29" i="3" s="1"/>
  <c r="B28" i="3"/>
  <c r="AE28" i="3" s="1"/>
  <c r="B27" i="3"/>
  <c r="AA27" i="3" s="1"/>
  <c r="B26" i="3"/>
  <c r="AF26" i="3" s="1"/>
  <c r="B25" i="3"/>
  <c r="AF25" i="3" s="1"/>
  <c r="B24" i="3"/>
  <c r="AE24" i="3" s="1"/>
  <c r="B23" i="3"/>
  <c r="AJ23" i="3" s="1"/>
  <c r="B22" i="3"/>
  <c r="AK22" i="3" s="1"/>
  <c r="B21" i="3"/>
  <c r="AK21" i="3" s="1"/>
  <c r="B20" i="3"/>
  <c r="AK20" i="3" s="1"/>
  <c r="B19" i="3"/>
  <c r="AK19" i="3" s="1"/>
  <c r="B18" i="3"/>
  <c r="AK18" i="3" s="1"/>
  <c r="B17" i="3"/>
  <c r="AK17" i="3" s="1"/>
  <c r="B16" i="3"/>
  <c r="Z16" i="3" s="1"/>
  <c r="B15" i="3"/>
  <c r="AJ15" i="3" s="1"/>
  <c r="B14" i="3"/>
  <c r="AK14" i="3" s="1"/>
  <c r="B13" i="3"/>
  <c r="U13" i="3" s="1"/>
  <c r="B12" i="3"/>
  <c r="AF12" i="3" s="1"/>
  <c r="B11" i="3"/>
  <c r="AA11" i="3" s="1"/>
  <c r="B10" i="3"/>
  <c r="AF10" i="3" s="1"/>
  <c r="B9" i="3"/>
  <c r="AF9" i="3" s="1"/>
  <c r="B8" i="3"/>
  <c r="AF8" i="3" s="1"/>
  <c r="B7" i="3"/>
  <c r="AJ7" i="3" s="1"/>
  <c r="B6" i="3"/>
  <c r="AK6" i="3" s="1"/>
  <c r="B5" i="3"/>
  <c r="AK5" i="3" s="1"/>
  <c r="B4" i="3"/>
  <c r="AK4" i="3" s="1"/>
  <c r="B3" i="3"/>
  <c r="AK3" i="3" s="1"/>
  <c r="B62" i="4"/>
  <c r="AJ62" i="4" s="1"/>
  <c r="B61" i="4"/>
  <c r="AK61" i="4" s="1"/>
  <c r="B60" i="4"/>
  <c r="AF60" i="4" s="1"/>
  <c r="B59" i="4"/>
  <c r="P59" i="4" s="1"/>
  <c r="B58" i="4"/>
  <c r="AK58" i="4" s="1"/>
  <c r="B57" i="4"/>
  <c r="B56" i="4"/>
  <c r="B55" i="4"/>
  <c r="B54" i="4"/>
  <c r="B53" i="4"/>
  <c r="AK53" i="4" s="1"/>
  <c r="B52" i="4"/>
  <c r="AF52" i="4" s="1"/>
  <c r="B51" i="4"/>
  <c r="Z51" i="4" s="1"/>
  <c r="B50" i="4"/>
  <c r="AK50" i="4" s="1"/>
  <c r="B49" i="4"/>
  <c r="AF49" i="4" s="1"/>
  <c r="B48" i="4"/>
  <c r="AJ48" i="4" s="1"/>
  <c r="B47" i="4"/>
  <c r="AK47" i="4" s="1"/>
  <c r="B46" i="4"/>
  <c r="AE46" i="4" s="1"/>
  <c r="B45" i="4"/>
  <c r="AK45" i="4" s="1"/>
  <c r="B44" i="4"/>
  <c r="U44" i="4" s="1"/>
  <c r="B43" i="4"/>
  <c r="AJ43" i="4" s="1"/>
  <c r="B42" i="4"/>
  <c r="AJ42" i="4" s="1"/>
  <c r="B41" i="4"/>
  <c r="B40" i="4"/>
  <c r="V40" i="4" s="1"/>
  <c r="B39" i="4"/>
  <c r="B38" i="4"/>
  <c r="AF38" i="4" s="1"/>
  <c r="B37" i="4"/>
  <c r="AK37" i="4" s="1"/>
  <c r="B36" i="4"/>
  <c r="AE36" i="4" s="1"/>
  <c r="B35" i="4"/>
  <c r="AK35" i="4" s="1"/>
  <c r="B34" i="4"/>
  <c r="AE34" i="4" s="1"/>
  <c r="B33" i="4"/>
  <c r="AK33" i="4" s="1"/>
  <c r="B32" i="4"/>
  <c r="AK32" i="4" s="1"/>
  <c r="B31" i="4"/>
  <c r="AK31" i="4" s="1"/>
  <c r="B30" i="4"/>
  <c r="B29" i="4"/>
  <c r="AK29" i="4" s="1"/>
  <c r="B28" i="4"/>
  <c r="B27" i="4"/>
  <c r="AK27" i="4" s="1"/>
  <c r="B26" i="4"/>
  <c r="AK26" i="4" s="1"/>
  <c r="B25" i="4"/>
  <c r="B24" i="4"/>
  <c r="B23" i="4"/>
  <c r="P23" i="4" s="1"/>
  <c r="B22" i="4"/>
  <c r="U22" i="4" s="1"/>
  <c r="B21" i="4"/>
  <c r="AK21" i="4" s="1"/>
  <c r="B20" i="4"/>
  <c r="AK20" i="4" s="1"/>
  <c r="B19" i="4"/>
  <c r="AJ19" i="4" s="1"/>
  <c r="B18" i="4"/>
  <c r="AK18" i="4" s="1"/>
  <c r="B17" i="4"/>
  <c r="AF17" i="4" s="1"/>
  <c r="B16" i="4"/>
  <c r="AK16" i="4" s="1"/>
  <c r="B15" i="4"/>
  <c r="AJ15" i="4" s="1"/>
  <c r="B14" i="4"/>
  <c r="B13" i="4"/>
  <c r="AK13" i="4" s="1"/>
  <c r="B12" i="4"/>
  <c r="AJ12" i="4" s="1"/>
  <c r="B11" i="4"/>
  <c r="AK11" i="4" s="1"/>
  <c r="B10" i="4"/>
  <c r="AK10" i="4" s="1"/>
  <c r="B9" i="4"/>
  <c r="B8" i="4"/>
  <c r="B7" i="4"/>
  <c r="B6" i="4"/>
  <c r="AF6" i="4" s="1"/>
  <c r="B5" i="4"/>
  <c r="AK5" i="4" s="1"/>
  <c r="B4" i="4"/>
  <c r="AF4" i="4" s="1"/>
  <c r="B3" i="4"/>
  <c r="AK3" i="4" s="1"/>
  <c r="B62" i="5"/>
  <c r="AK62" i="5" s="1"/>
  <c r="B61" i="5"/>
  <c r="B60" i="5"/>
  <c r="AE60" i="5" s="1"/>
  <c r="B59" i="5"/>
  <c r="B58" i="5"/>
  <c r="AJ58" i="5" s="1"/>
  <c r="B57" i="5"/>
  <c r="AF57" i="5" s="1"/>
  <c r="B56" i="5"/>
  <c r="AE56" i="5" s="1"/>
  <c r="B55" i="5"/>
  <c r="AJ55" i="5" s="1"/>
  <c r="B54" i="5"/>
  <c r="AK54" i="5" s="1"/>
  <c r="B53" i="5"/>
  <c r="AK53" i="5" s="1"/>
  <c r="B52" i="5"/>
  <c r="AK52" i="5" s="1"/>
  <c r="B51" i="5"/>
  <c r="AK51" i="5" s="1"/>
  <c r="B50" i="5"/>
  <c r="AE50" i="5" s="1"/>
  <c r="B49" i="5"/>
  <c r="AK49" i="5" s="1"/>
  <c r="B48" i="5"/>
  <c r="AK48" i="5" s="1"/>
  <c r="B47" i="5"/>
  <c r="AJ47" i="5" s="1"/>
  <c r="B46" i="5"/>
  <c r="AK46" i="5" s="1"/>
  <c r="B45" i="5"/>
  <c r="B44" i="5"/>
  <c r="B43" i="5"/>
  <c r="B42" i="5"/>
  <c r="AJ42" i="5" s="1"/>
  <c r="B41" i="5"/>
  <c r="AK41" i="5" s="1"/>
  <c r="B40" i="5"/>
  <c r="AK40" i="5" s="1"/>
  <c r="B39" i="5"/>
  <c r="AJ39" i="5" s="1"/>
  <c r="B38" i="5"/>
  <c r="AK38" i="5" s="1"/>
  <c r="B37" i="5"/>
  <c r="AK37" i="5" s="1"/>
  <c r="B36" i="5"/>
  <c r="AA36" i="5" s="1"/>
  <c r="B35" i="5"/>
  <c r="P35" i="5" s="1"/>
  <c r="B34" i="5"/>
  <c r="AF34" i="5" s="1"/>
  <c r="B33" i="5"/>
  <c r="P33" i="5" s="1"/>
  <c r="B32" i="5"/>
  <c r="AE32" i="5" s="1"/>
  <c r="B31" i="5"/>
  <c r="AJ31" i="5" s="1"/>
  <c r="B30" i="5"/>
  <c r="AK30" i="5" s="1"/>
  <c r="B29" i="5"/>
  <c r="B28" i="5"/>
  <c r="B27" i="5"/>
  <c r="B26" i="5"/>
  <c r="AJ26" i="5" s="1"/>
  <c r="B25" i="5"/>
  <c r="AF25" i="5" s="1"/>
  <c r="B24" i="5"/>
  <c r="AF24" i="5" s="1"/>
  <c r="B23" i="5"/>
  <c r="AJ23" i="5" s="1"/>
  <c r="B22" i="5"/>
  <c r="AK22" i="5" s="1"/>
  <c r="B21" i="5"/>
  <c r="AK21" i="5" s="1"/>
  <c r="B20" i="5"/>
  <c r="AJ20" i="5" s="1"/>
  <c r="B19" i="5"/>
  <c r="AK19" i="5" s="1"/>
  <c r="B18" i="5"/>
  <c r="AK18" i="5" s="1"/>
  <c r="B17" i="5"/>
  <c r="AK17" i="5" s="1"/>
  <c r="B16" i="5"/>
  <c r="P16" i="5" s="1"/>
  <c r="B15" i="5"/>
  <c r="AJ15" i="5" s="1"/>
  <c r="B14" i="5"/>
  <c r="AK14" i="5" s="1"/>
  <c r="B13" i="5"/>
  <c r="B12" i="5"/>
  <c r="B11" i="5"/>
  <c r="B10" i="5"/>
  <c r="AJ10" i="5" s="1"/>
  <c r="B9" i="5"/>
  <c r="AK9" i="5" s="1"/>
  <c r="B8" i="5"/>
  <c r="AK8" i="5" s="1"/>
  <c r="B7" i="5"/>
  <c r="AJ7" i="5" s="1"/>
  <c r="B6" i="5"/>
  <c r="AK6" i="5" s="1"/>
  <c r="B5" i="5"/>
  <c r="AK5" i="5" s="1"/>
  <c r="B4" i="5"/>
  <c r="AK4" i="5" s="1"/>
  <c r="B3" i="5"/>
  <c r="AK3" i="5" s="1"/>
  <c r="B4" i="6"/>
  <c r="AK4" i="6" s="1"/>
  <c r="B5" i="6"/>
  <c r="AJ5" i="6" s="1"/>
  <c r="B6" i="6"/>
  <c r="P6" i="6" s="1"/>
  <c r="B7" i="6"/>
  <c r="AK7" i="6" s="1"/>
  <c r="B8" i="6"/>
  <c r="AK8" i="6" s="1"/>
  <c r="B9" i="6"/>
  <c r="AJ9" i="6" s="1"/>
  <c r="B10" i="6"/>
  <c r="B11" i="6"/>
  <c r="AJ11" i="6" s="1"/>
  <c r="B12" i="6"/>
  <c r="AK12" i="6" s="1"/>
  <c r="B13" i="6"/>
  <c r="AK13" i="6" s="1"/>
  <c r="B14" i="6"/>
  <c r="AJ14" i="6" s="1"/>
  <c r="B15" i="6"/>
  <c r="Z15" i="6" s="1"/>
  <c r="B16" i="6"/>
  <c r="AE16" i="6" s="1"/>
  <c r="B17" i="6"/>
  <c r="AK17" i="6" s="1"/>
  <c r="B18" i="6"/>
  <c r="AK18" i="6" s="1"/>
  <c r="B19" i="6"/>
  <c r="AJ19" i="6" s="1"/>
  <c r="B20" i="6"/>
  <c r="AK20" i="6" s="1"/>
  <c r="B21" i="6"/>
  <c r="AJ21" i="6" s="1"/>
  <c r="B22" i="6"/>
  <c r="AE22" i="6" s="1"/>
  <c r="B23" i="6"/>
  <c r="Z23" i="6" s="1"/>
  <c r="B24" i="6"/>
  <c r="AK24" i="6" s="1"/>
  <c r="B25" i="6"/>
  <c r="AK25" i="6" s="1"/>
  <c r="B26" i="6"/>
  <c r="AA26" i="6" s="1"/>
  <c r="B27" i="6"/>
  <c r="AJ27" i="6" s="1"/>
  <c r="B28" i="6"/>
  <c r="AA28" i="6" s="1"/>
  <c r="B29" i="6"/>
  <c r="AK29" i="6" s="1"/>
  <c r="B30" i="6"/>
  <c r="AJ30" i="6" s="1"/>
  <c r="B31" i="6"/>
  <c r="P31" i="6" s="1"/>
  <c r="B32" i="6"/>
  <c r="AK32" i="6" s="1"/>
  <c r="B33" i="6"/>
  <c r="Z33" i="6" s="1"/>
  <c r="B34" i="6"/>
  <c r="AK34" i="6" s="1"/>
  <c r="B35" i="6"/>
  <c r="AK35" i="6" s="1"/>
  <c r="B36" i="6"/>
  <c r="AJ36" i="6" s="1"/>
  <c r="B37" i="6"/>
  <c r="AJ37" i="6" s="1"/>
  <c r="B38" i="6"/>
  <c r="AK38" i="6" s="1"/>
  <c r="B39" i="6"/>
  <c r="AK39" i="6" s="1"/>
  <c r="B40" i="6"/>
  <c r="AJ40" i="6" s="1"/>
  <c r="B41" i="6"/>
  <c r="AK41" i="6" s="1"/>
  <c r="B42" i="6"/>
  <c r="B43" i="6"/>
  <c r="AJ43" i="6" s="1"/>
  <c r="B44" i="6"/>
  <c r="AK44" i="6" s="1"/>
  <c r="B45" i="6"/>
  <c r="AK45" i="6" s="1"/>
  <c r="B46" i="6"/>
  <c r="AJ46" i="6" s="1"/>
  <c r="B47" i="6"/>
  <c r="AK47" i="6" s="1"/>
  <c r="B48" i="6"/>
  <c r="AK48" i="6" s="1"/>
  <c r="B49" i="6"/>
  <c r="AK49" i="6" s="1"/>
  <c r="B50" i="6"/>
  <c r="AK50" i="6" s="1"/>
  <c r="B51" i="6"/>
  <c r="AK51" i="6" s="1"/>
  <c r="B52" i="6"/>
  <c r="B53" i="6"/>
  <c r="AJ53" i="6" s="1"/>
  <c r="B54" i="6"/>
  <c r="U54" i="6" s="1"/>
  <c r="B55" i="6"/>
  <c r="U55" i="6" s="1"/>
  <c r="B56" i="6"/>
  <c r="AF56" i="6" s="1"/>
  <c r="B57" i="6"/>
  <c r="P57" i="6" s="1"/>
  <c r="B58" i="6"/>
  <c r="B59" i="6"/>
  <c r="AJ59" i="6" s="1"/>
  <c r="B60" i="6"/>
  <c r="AK60" i="6" s="1"/>
  <c r="B61" i="6"/>
  <c r="AK61" i="6" s="1"/>
  <c r="B62" i="6"/>
  <c r="AJ62" i="6" s="1"/>
  <c r="B3" i="6"/>
  <c r="AK3" i="6" s="1"/>
  <c r="AI63" i="6"/>
  <c r="AH63" i="6"/>
  <c r="AG63" i="6"/>
  <c r="AK58" i="6"/>
  <c r="AJ58" i="6"/>
  <c r="AK56" i="6"/>
  <c r="AJ56" i="6"/>
  <c r="AK52" i="6"/>
  <c r="AJ52" i="6"/>
  <c r="AK42" i="6"/>
  <c r="AJ42" i="6"/>
  <c r="AK40" i="6"/>
  <c r="AK37" i="6"/>
  <c r="AK36" i="6"/>
  <c r="AK30" i="6"/>
  <c r="AK26" i="6"/>
  <c r="AJ26" i="6"/>
  <c r="AJ25" i="6"/>
  <c r="AK21" i="6"/>
  <c r="AK14" i="6"/>
  <c r="AK10" i="6"/>
  <c r="AJ10" i="6"/>
  <c r="AK9" i="6"/>
  <c r="AJ6" i="6"/>
  <c r="AI63" i="5"/>
  <c r="AH63" i="5"/>
  <c r="AG63" i="5"/>
  <c r="E9" i="1" s="1"/>
  <c r="AJ62" i="5"/>
  <c r="AK61" i="5"/>
  <c r="AJ61" i="5"/>
  <c r="AK60" i="5"/>
  <c r="AJ60" i="5"/>
  <c r="AK59" i="5"/>
  <c r="AJ59" i="5"/>
  <c r="AK58" i="5"/>
  <c r="AJ48" i="5"/>
  <c r="AK47" i="5"/>
  <c r="AJ46" i="5"/>
  <c r="AK45" i="5"/>
  <c r="AJ45" i="5"/>
  <c r="AK44" i="5"/>
  <c r="AJ44" i="5"/>
  <c r="AK43" i="5"/>
  <c r="AJ43" i="5"/>
  <c r="AK42" i="5"/>
  <c r="AJ32" i="5"/>
  <c r="AK31" i="5"/>
  <c r="AJ30" i="5"/>
  <c r="AK29" i="5"/>
  <c r="AJ29" i="5"/>
  <c r="AK28" i="5"/>
  <c r="AJ28" i="5"/>
  <c r="AK27" i="5"/>
  <c r="AJ27" i="5"/>
  <c r="AK26" i="5"/>
  <c r="AJ16" i="5"/>
  <c r="AK15" i="5"/>
  <c r="AJ14" i="5"/>
  <c r="AK13" i="5"/>
  <c r="AJ13" i="5"/>
  <c r="AK12" i="5"/>
  <c r="AJ12" i="5"/>
  <c r="AK11" i="5"/>
  <c r="AJ11" i="5"/>
  <c r="AK10" i="5"/>
  <c r="AI63" i="4"/>
  <c r="AH63" i="4"/>
  <c r="AG63" i="4"/>
  <c r="D9" i="1" s="1"/>
  <c r="AJ60" i="4"/>
  <c r="AK59" i="4"/>
  <c r="AJ59" i="4"/>
  <c r="AK57" i="4"/>
  <c r="AJ57" i="4"/>
  <c r="AK56" i="4"/>
  <c r="AJ56" i="4"/>
  <c r="AK55" i="4"/>
  <c r="AJ55" i="4"/>
  <c r="AK54" i="4"/>
  <c r="AJ54" i="4"/>
  <c r="AJ46" i="4"/>
  <c r="AJ45" i="4"/>
  <c r="AK44" i="4"/>
  <c r="AJ44" i="4"/>
  <c r="AK43" i="4"/>
  <c r="AK41" i="4"/>
  <c r="AJ41" i="4"/>
  <c r="AK40" i="4"/>
  <c r="AJ40" i="4"/>
  <c r="AK39" i="4"/>
  <c r="AJ39" i="4"/>
  <c r="AK38" i="4"/>
  <c r="AJ38" i="4"/>
  <c r="AK30" i="4"/>
  <c r="AJ30" i="4"/>
  <c r="AJ29" i="4"/>
  <c r="AK28" i="4"/>
  <c r="AJ28" i="4"/>
  <c r="AK25" i="4"/>
  <c r="AJ25" i="4"/>
  <c r="AK24" i="4"/>
  <c r="AJ24" i="4"/>
  <c r="AK23" i="4"/>
  <c r="AJ23" i="4"/>
  <c r="AK22" i="4"/>
  <c r="AJ22" i="4"/>
  <c r="AK14" i="4"/>
  <c r="AJ14" i="4"/>
  <c r="AJ13" i="4"/>
  <c r="AK12" i="4"/>
  <c r="AK9" i="4"/>
  <c r="AJ9" i="4"/>
  <c r="AK8" i="4"/>
  <c r="AJ8" i="4"/>
  <c r="AK7" i="4"/>
  <c r="AJ7" i="4"/>
  <c r="AK6" i="4"/>
  <c r="AJ6" i="4"/>
  <c r="AI63" i="3"/>
  <c r="AH63" i="3"/>
  <c r="AG63" i="3"/>
  <c r="C9" i="1" s="1"/>
  <c r="AK61" i="3"/>
  <c r="AJ61" i="3"/>
  <c r="AK60" i="3"/>
  <c r="AJ60" i="3"/>
  <c r="AK59" i="3"/>
  <c r="AJ59" i="3"/>
  <c r="AK58" i="3"/>
  <c r="AJ57" i="3"/>
  <c r="AK56" i="3"/>
  <c r="AJ56" i="3"/>
  <c r="AK55" i="3"/>
  <c r="AJ48" i="3"/>
  <c r="AK45" i="3"/>
  <c r="AJ45" i="3"/>
  <c r="AK44" i="3"/>
  <c r="AJ44" i="3"/>
  <c r="AK43" i="3"/>
  <c r="AJ43" i="3"/>
  <c r="AJ42" i="3"/>
  <c r="AK41" i="3"/>
  <c r="AJ41" i="3"/>
  <c r="AK40" i="3"/>
  <c r="AJ40" i="3"/>
  <c r="AK39" i="3"/>
  <c r="AK29" i="3"/>
  <c r="AJ29" i="3"/>
  <c r="AK28" i="3"/>
  <c r="AJ28" i="3"/>
  <c r="AK27" i="3"/>
  <c r="AJ27" i="3"/>
  <c r="AK26" i="3"/>
  <c r="AJ26" i="3"/>
  <c r="AK25" i="3"/>
  <c r="AJ25" i="3"/>
  <c r="AK24" i="3"/>
  <c r="AJ24" i="3"/>
  <c r="AK13" i="3"/>
  <c r="AJ13" i="3"/>
  <c r="AK12" i="3"/>
  <c r="AJ12" i="3"/>
  <c r="AK11" i="3"/>
  <c r="AJ11" i="3"/>
  <c r="AK10" i="3"/>
  <c r="AJ10" i="3"/>
  <c r="AK9" i="3"/>
  <c r="AJ9" i="3"/>
  <c r="AK8" i="3"/>
  <c r="AI63" i="2"/>
  <c r="AH63" i="2"/>
  <c r="AG63" i="2"/>
  <c r="B9" i="1" s="1"/>
  <c r="AK62" i="2"/>
  <c r="AJ62" i="2"/>
  <c r="AK61" i="2"/>
  <c r="AJ61" i="2"/>
  <c r="AK60" i="2"/>
  <c r="AJ60" i="2"/>
  <c r="AK59" i="2"/>
  <c r="AJ59" i="2"/>
  <c r="AK58" i="2"/>
  <c r="AJ58" i="2"/>
  <c r="AK57" i="2"/>
  <c r="AJ49" i="2"/>
  <c r="AK48" i="2"/>
  <c r="AJ48" i="2"/>
  <c r="AK46" i="2"/>
  <c r="AJ46" i="2"/>
  <c r="AK45" i="2"/>
  <c r="AJ45" i="2"/>
  <c r="AK44" i="2"/>
  <c r="AJ44" i="2"/>
  <c r="AK43" i="2"/>
  <c r="AJ43" i="2"/>
  <c r="AK42" i="2"/>
  <c r="AJ42" i="2"/>
  <c r="AJ33" i="2"/>
  <c r="AK32" i="2"/>
  <c r="AJ32" i="2"/>
  <c r="AK30" i="2"/>
  <c r="AJ30" i="2"/>
  <c r="AK29" i="2"/>
  <c r="AJ29" i="2"/>
  <c r="AK28" i="2"/>
  <c r="AJ28" i="2"/>
  <c r="AK27" i="2"/>
  <c r="AJ27" i="2"/>
  <c r="AK26" i="2"/>
  <c r="AJ17" i="2"/>
  <c r="AK16" i="2"/>
  <c r="AJ16" i="2"/>
  <c r="AK14" i="2"/>
  <c r="AJ14" i="2"/>
  <c r="AK13" i="2"/>
  <c r="AJ13" i="2"/>
  <c r="AK12" i="2"/>
  <c r="AJ12" i="2"/>
  <c r="AK11" i="2"/>
  <c r="AJ11" i="2"/>
  <c r="F9" i="1"/>
  <c r="K63" i="4"/>
  <c r="J63" i="4"/>
  <c r="I63" i="4"/>
  <c r="H63" i="4"/>
  <c r="C63" i="5"/>
  <c r="D63" i="5"/>
  <c r="E63" i="5"/>
  <c r="F63" i="5"/>
  <c r="AD63" i="6"/>
  <c r="AC63" i="6"/>
  <c r="AB63" i="6"/>
  <c r="F8" i="1" s="1"/>
  <c r="Y63" i="6"/>
  <c r="X63" i="6"/>
  <c r="W63" i="6"/>
  <c r="F7" i="1" s="1"/>
  <c r="T63" i="6"/>
  <c r="S63" i="6"/>
  <c r="R63" i="6"/>
  <c r="F6" i="1" s="1"/>
  <c r="O63" i="6"/>
  <c r="N63" i="6"/>
  <c r="M63" i="6"/>
  <c r="AD63" i="5"/>
  <c r="AC63" i="5"/>
  <c r="AB63" i="5"/>
  <c r="Y63" i="5"/>
  <c r="X63" i="5"/>
  <c r="W63" i="5"/>
  <c r="E7" i="1" s="1"/>
  <c r="T63" i="5"/>
  <c r="S63" i="5"/>
  <c r="R63" i="5"/>
  <c r="E6" i="1" s="1"/>
  <c r="O63" i="5"/>
  <c r="N63" i="5"/>
  <c r="M63" i="5"/>
  <c r="E5" i="1" s="1"/>
  <c r="AD63" i="4"/>
  <c r="AC63" i="4"/>
  <c r="AB63" i="4"/>
  <c r="D8" i="1" s="1"/>
  <c r="Y63" i="4"/>
  <c r="X63" i="4"/>
  <c r="W63" i="4"/>
  <c r="D7" i="1" s="1"/>
  <c r="T63" i="4"/>
  <c r="S63" i="4"/>
  <c r="R63" i="4"/>
  <c r="O63" i="4"/>
  <c r="N63" i="4"/>
  <c r="M63" i="4"/>
  <c r="D5" i="1" s="1"/>
  <c r="AD63" i="3"/>
  <c r="AC63" i="3"/>
  <c r="AB63" i="3"/>
  <c r="C8" i="1" s="1"/>
  <c r="Y63" i="3"/>
  <c r="X63" i="3"/>
  <c r="W63" i="3"/>
  <c r="C7" i="1" s="1"/>
  <c r="T63" i="3"/>
  <c r="S63" i="3"/>
  <c r="R63" i="3"/>
  <c r="C6" i="1" s="1"/>
  <c r="O63" i="3"/>
  <c r="N63" i="3"/>
  <c r="M63" i="3"/>
  <c r="C5" i="1" s="1"/>
  <c r="P44" i="2"/>
  <c r="AA42" i="2"/>
  <c r="P29" i="2"/>
  <c r="U13" i="2"/>
  <c r="AE10" i="2"/>
  <c r="Q9" i="2"/>
  <c r="AF62" i="3"/>
  <c r="P54" i="4"/>
  <c r="Z30" i="4"/>
  <c r="Q25" i="4"/>
  <c r="AA24" i="4"/>
  <c r="Q37" i="5"/>
  <c r="V30" i="5"/>
  <c r="AA28" i="5"/>
  <c r="Q26" i="5"/>
  <c r="V20" i="5"/>
  <c r="Q19" i="5"/>
  <c r="AA18" i="5"/>
  <c r="Q17" i="5"/>
  <c r="AF14" i="5"/>
  <c r="P13" i="5"/>
  <c r="Q11" i="5"/>
  <c r="AE10" i="5"/>
  <c r="AF9" i="5"/>
  <c r="U8" i="5"/>
  <c r="U5" i="5"/>
  <c r="AF36" i="6"/>
  <c r="P37" i="6"/>
  <c r="V38" i="6"/>
  <c r="AF40" i="6"/>
  <c r="AE42" i="6"/>
  <c r="U43" i="6"/>
  <c r="AF44" i="6"/>
  <c r="AF46" i="6"/>
  <c r="AF50" i="6"/>
  <c r="V52" i="6"/>
  <c r="Q58" i="6"/>
  <c r="V3" i="6"/>
  <c r="F5" i="1"/>
  <c r="E8" i="1"/>
  <c r="D6" i="1"/>
  <c r="M63" i="2"/>
  <c r="B5" i="1" s="1"/>
  <c r="N63" i="2"/>
  <c r="O63" i="2"/>
  <c r="AD63" i="2"/>
  <c r="AC63" i="2"/>
  <c r="AB63" i="2"/>
  <c r="B8" i="1" s="1"/>
  <c r="Y63" i="2"/>
  <c r="X63" i="2"/>
  <c r="W63" i="2"/>
  <c r="B7" i="1" s="1"/>
  <c r="T63" i="2"/>
  <c r="S63" i="2"/>
  <c r="R63" i="2"/>
  <c r="B6" i="1" s="1"/>
  <c r="K64" i="6"/>
  <c r="F64" i="6"/>
  <c r="K64" i="5"/>
  <c r="F64" i="5"/>
  <c r="K64" i="4"/>
  <c r="F64" i="4"/>
  <c r="K64" i="3"/>
  <c r="F64" i="3"/>
  <c r="K64" i="2"/>
  <c r="F64" i="2"/>
  <c r="AJ41" i="6" l="1"/>
  <c r="AJ57" i="6"/>
  <c r="P9" i="6"/>
  <c r="Z8" i="6"/>
  <c r="AK6" i="6"/>
  <c r="AJ22" i="6"/>
  <c r="U7" i="6"/>
  <c r="AJ7" i="6"/>
  <c r="AK22" i="6"/>
  <c r="AJ38" i="6"/>
  <c r="AK53" i="6"/>
  <c r="AJ23" i="6"/>
  <c r="AJ54" i="6"/>
  <c r="Q5" i="6"/>
  <c r="Z3" i="6"/>
  <c r="AJ8" i="6"/>
  <c r="AK23" i="6"/>
  <c r="AJ39" i="6"/>
  <c r="AK54" i="6"/>
  <c r="AF4" i="6"/>
  <c r="AJ24" i="6"/>
  <c r="AJ55" i="6"/>
  <c r="P41" i="6"/>
  <c r="AK55" i="6"/>
  <c r="AK57" i="6"/>
  <c r="AJ3" i="6"/>
  <c r="AJ15" i="6"/>
  <c r="AK15" i="6"/>
  <c r="AJ31" i="6"/>
  <c r="AK46" i="6"/>
  <c r="Z21" i="6"/>
  <c r="AJ4" i="6"/>
  <c r="AJ16" i="6"/>
  <c r="AK31" i="6"/>
  <c r="AJ47" i="6"/>
  <c r="AK62" i="6"/>
  <c r="V20" i="6"/>
  <c r="AJ20" i="6"/>
  <c r="AJ32" i="6"/>
  <c r="V53" i="6"/>
  <c r="Q12" i="6"/>
  <c r="AK5" i="6"/>
  <c r="AJ48" i="6"/>
  <c r="Z6" i="5"/>
  <c r="AA38" i="5"/>
  <c r="Q39" i="5"/>
  <c r="Z40" i="5"/>
  <c r="AF41" i="5"/>
  <c r="Q42" i="5"/>
  <c r="AF46" i="5"/>
  <c r="Q58" i="5"/>
  <c r="AK7" i="5"/>
  <c r="AK23" i="5"/>
  <c r="AK39" i="5"/>
  <c r="AK55" i="5"/>
  <c r="AJ8" i="5"/>
  <c r="AJ24" i="5"/>
  <c r="AJ40" i="5"/>
  <c r="AJ56" i="5"/>
  <c r="Q22" i="5"/>
  <c r="AF62" i="5"/>
  <c r="AK24" i="5"/>
  <c r="AK56" i="5"/>
  <c r="Q23" i="5"/>
  <c r="AJ9" i="5"/>
  <c r="AJ25" i="5"/>
  <c r="AJ41" i="5"/>
  <c r="AJ57" i="5"/>
  <c r="U3" i="5"/>
  <c r="AK25" i="5"/>
  <c r="AK57" i="5"/>
  <c r="AA4" i="5"/>
  <c r="AK60" i="4"/>
  <c r="P45" i="4"/>
  <c r="AK46" i="4"/>
  <c r="AK62" i="4"/>
  <c r="AE58" i="4"/>
  <c r="AA11" i="4"/>
  <c r="U61" i="4"/>
  <c r="AJ10" i="4"/>
  <c r="P62" i="4"/>
  <c r="AJ26" i="4"/>
  <c r="AJ11" i="4"/>
  <c r="AJ27" i="4"/>
  <c r="AK42" i="4"/>
  <c r="AJ58" i="4"/>
  <c r="Z27" i="4"/>
  <c r="AJ61" i="4"/>
  <c r="P13" i="4"/>
  <c r="U18" i="4"/>
  <c r="AF20" i="4"/>
  <c r="AF14" i="3"/>
  <c r="AF30" i="3"/>
  <c r="AK57" i="3"/>
  <c r="AF46" i="3"/>
  <c r="AK42" i="3"/>
  <c r="AJ58" i="3"/>
  <c r="G9" i="1"/>
  <c r="AJ30" i="3"/>
  <c r="AK15" i="3"/>
  <c r="AJ46" i="3"/>
  <c r="U30" i="3"/>
  <c r="AK7" i="3"/>
  <c r="AJ16" i="3"/>
  <c r="AK31" i="3"/>
  <c r="AJ62" i="3"/>
  <c r="AJ14" i="3"/>
  <c r="AK30" i="3"/>
  <c r="AJ8" i="3"/>
  <c r="AK23" i="3"/>
  <c r="AJ32" i="3"/>
  <c r="AK47" i="3"/>
  <c r="U53" i="2"/>
  <c r="AA54" i="2"/>
  <c r="AF56" i="2"/>
  <c r="U25" i="2"/>
  <c r="AJ8" i="2"/>
  <c r="AJ24" i="2"/>
  <c r="AK24" i="2"/>
  <c r="AJ40" i="2"/>
  <c r="Z5" i="2"/>
  <c r="AJ10" i="2"/>
  <c r="AK25" i="2"/>
  <c r="AJ41" i="2"/>
  <c r="AK56" i="2"/>
  <c r="AJ9" i="2"/>
  <c r="AE6" i="2"/>
  <c r="AK41" i="2"/>
  <c r="AJ54" i="2"/>
  <c r="AJ18" i="2"/>
  <c r="AJ50" i="2"/>
  <c r="AK34" i="2"/>
  <c r="AK19" i="2"/>
  <c r="AK51" i="2"/>
  <c r="AJ20" i="2"/>
  <c r="AK4" i="2"/>
  <c r="AK63" i="2" s="1"/>
  <c r="N9" i="1" s="1"/>
  <c r="AK52" i="2"/>
  <c r="AJ5" i="2"/>
  <c r="AK53" i="2"/>
  <c r="AJ6" i="2"/>
  <c r="AK22" i="2"/>
  <c r="AK38" i="2"/>
  <c r="AJ3" i="2"/>
  <c r="AJ64" i="2" s="1"/>
  <c r="T9" i="1" s="1"/>
  <c r="AK35" i="2"/>
  <c r="AJ36" i="2"/>
  <c r="AE15" i="2"/>
  <c r="AJ37" i="2"/>
  <c r="V22" i="2"/>
  <c r="AK21" i="2"/>
  <c r="AK37" i="2"/>
  <c r="AF31" i="2"/>
  <c r="AJ7" i="2"/>
  <c r="AJ15" i="2"/>
  <c r="AJ23" i="2"/>
  <c r="AJ31" i="2"/>
  <c r="AJ39" i="2"/>
  <c r="AJ47" i="2"/>
  <c r="AJ55" i="2"/>
  <c r="Z21" i="2"/>
  <c r="AA15" i="3"/>
  <c r="AA47" i="3"/>
  <c r="V16" i="3"/>
  <c r="AA48" i="3"/>
  <c r="AK16" i="3"/>
  <c r="AK32" i="3"/>
  <c r="AF33" i="3"/>
  <c r="AF34" i="3"/>
  <c r="AK49" i="3"/>
  <c r="AF19" i="3"/>
  <c r="AF51" i="3"/>
  <c r="AJ18" i="3"/>
  <c r="AJ34" i="3"/>
  <c r="AJ50" i="3"/>
  <c r="AA20" i="3"/>
  <c r="U52" i="3"/>
  <c r="AF5" i="3"/>
  <c r="AF37" i="3"/>
  <c r="AJ3" i="3"/>
  <c r="AJ19" i="3"/>
  <c r="AJ35" i="3"/>
  <c r="AJ51" i="3"/>
  <c r="AA6" i="3"/>
  <c r="Z38" i="3"/>
  <c r="AF7" i="3"/>
  <c r="AF55" i="3"/>
  <c r="AJ4" i="3"/>
  <c r="AJ20" i="3"/>
  <c r="AJ36" i="3"/>
  <c r="AJ52" i="3"/>
  <c r="AJ37" i="3"/>
  <c r="AK54" i="3"/>
  <c r="AA31" i="3"/>
  <c r="AF17" i="3"/>
  <c r="AF49" i="3"/>
  <c r="AJ17" i="3"/>
  <c r="AJ33" i="3"/>
  <c r="AF18" i="3"/>
  <c r="AF50" i="3"/>
  <c r="AF3" i="3"/>
  <c r="AF35" i="3"/>
  <c r="Q4" i="3"/>
  <c r="U36" i="3"/>
  <c r="AF21" i="3"/>
  <c r="AF53" i="3"/>
  <c r="V22" i="3"/>
  <c r="Z54" i="3"/>
  <c r="AF23" i="3"/>
  <c r="AF39" i="3"/>
  <c r="AJ5" i="3"/>
  <c r="AJ21" i="3"/>
  <c r="AJ53" i="3"/>
  <c r="AJ6" i="3"/>
  <c r="AJ22" i="3"/>
  <c r="AJ38" i="3"/>
  <c r="AJ47" i="4"/>
  <c r="AK15" i="4"/>
  <c r="AF50" i="4"/>
  <c r="AJ16" i="4"/>
  <c r="AJ49" i="4"/>
  <c r="AK17" i="4"/>
  <c r="AK49" i="4"/>
  <c r="AJ34" i="4"/>
  <c r="AJ35" i="4"/>
  <c r="AK19" i="4"/>
  <c r="AJ4" i="4"/>
  <c r="AJ20" i="4"/>
  <c r="AJ36" i="4"/>
  <c r="AJ52" i="4"/>
  <c r="Z15" i="4"/>
  <c r="U37" i="4"/>
  <c r="AK4" i="4"/>
  <c r="AK63" i="4" s="1"/>
  <c r="P9" i="1" s="1"/>
  <c r="AK36" i="4"/>
  <c r="AK52" i="4"/>
  <c r="AJ31" i="4"/>
  <c r="AJ32" i="4"/>
  <c r="AK48" i="4"/>
  <c r="AJ17" i="4"/>
  <c r="AA3" i="4"/>
  <c r="V32" i="4"/>
  <c r="AJ50" i="4"/>
  <c r="AF33" i="4"/>
  <c r="AK34" i="4"/>
  <c r="AJ3" i="4"/>
  <c r="AJ51" i="4"/>
  <c r="P35" i="4"/>
  <c r="AK51" i="4"/>
  <c r="P16" i="4"/>
  <c r="AJ5" i="4"/>
  <c r="AJ21" i="4"/>
  <c r="AJ37" i="4"/>
  <c r="AJ53" i="4"/>
  <c r="AJ33" i="4"/>
  <c r="AJ18" i="4"/>
  <c r="AA5" i="4"/>
  <c r="AJ17" i="5"/>
  <c r="AJ33" i="5"/>
  <c r="AJ49" i="5"/>
  <c r="AJ18" i="5"/>
  <c r="AJ34" i="5"/>
  <c r="AJ50" i="5"/>
  <c r="Q47" i="5"/>
  <c r="AJ3" i="5"/>
  <c r="AJ19" i="5"/>
  <c r="AJ35" i="5"/>
  <c r="AJ51" i="5"/>
  <c r="V48" i="5"/>
  <c r="AK35" i="5"/>
  <c r="AJ52" i="5"/>
  <c r="AF52" i="5"/>
  <c r="AK20" i="5"/>
  <c r="AK36" i="5"/>
  <c r="P53" i="5"/>
  <c r="AJ5" i="5"/>
  <c r="AJ21" i="5"/>
  <c r="AJ37" i="5"/>
  <c r="AJ53" i="5"/>
  <c r="AA54" i="5"/>
  <c r="P55" i="5"/>
  <c r="AJ6" i="5"/>
  <c r="AJ22" i="5"/>
  <c r="AJ38" i="5"/>
  <c r="AJ54" i="5"/>
  <c r="Q15" i="5"/>
  <c r="AK16" i="5"/>
  <c r="AK32" i="5"/>
  <c r="AK33" i="5"/>
  <c r="AK34" i="5"/>
  <c r="AK50" i="5"/>
  <c r="AJ4" i="5"/>
  <c r="AJ36" i="5"/>
  <c r="AK16" i="6"/>
  <c r="AJ17" i="6"/>
  <c r="AJ33" i="6"/>
  <c r="AJ49" i="6"/>
  <c r="Z14" i="6"/>
  <c r="AK19" i="6"/>
  <c r="AK43" i="6"/>
  <c r="AK59" i="6"/>
  <c r="Z32" i="6"/>
  <c r="AJ12" i="6"/>
  <c r="AJ28" i="6"/>
  <c r="AJ44" i="6"/>
  <c r="AJ60" i="6"/>
  <c r="AK28" i="6"/>
  <c r="P29" i="6"/>
  <c r="AJ13" i="6"/>
  <c r="AJ29" i="6"/>
  <c r="AJ45" i="6"/>
  <c r="AJ61" i="6"/>
  <c r="AK33" i="6"/>
  <c r="AJ18" i="6"/>
  <c r="AJ34" i="6"/>
  <c r="AJ50" i="6"/>
  <c r="AF62" i="6"/>
  <c r="AJ35" i="6"/>
  <c r="AJ51" i="6"/>
  <c r="AK11" i="6"/>
  <c r="AK27" i="6"/>
  <c r="AJ63" i="6"/>
  <c r="L9" i="1" s="1"/>
  <c r="U34" i="3"/>
  <c r="Q44" i="3"/>
  <c r="U44" i="3"/>
  <c r="P52" i="3"/>
  <c r="AA16" i="3"/>
  <c r="AE16" i="3"/>
  <c r="AF16" i="3"/>
  <c r="P18" i="3"/>
  <c r="P54" i="3"/>
  <c r="Q18" i="3"/>
  <c r="Q54" i="3"/>
  <c r="P22" i="3"/>
  <c r="U54" i="3"/>
  <c r="Q22" i="3"/>
  <c r="U22" i="3"/>
  <c r="P4" i="3"/>
  <c r="P6" i="3"/>
  <c r="Q6" i="3"/>
  <c r="P34" i="3"/>
  <c r="AA32" i="3"/>
  <c r="AE32" i="3"/>
  <c r="AF32" i="3"/>
  <c r="U6" i="3"/>
  <c r="Q34" i="3"/>
  <c r="Z20" i="4"/>
  <c r="AA20" i="4"/>
  <c r="AF36" i="4"/>
  <c r="P37" i="4"/>
  <c r="V37" i="4"/>
  <c r="Z37" i="4"/>
  <c r="P4" i="4"/>
  <c r="Q50" i="4"/>
  <c r="U50" i="4"/>
  <c r="AF18" i="4"/>
  <c r="V50" i="4"/>
  <c r="P20" i="4"/>
  <c r="V51" i="4"/>
  <c r="Q20" i="4"/>
  <c r="V52" i="4"/>
  <c r="Z18" i="4"/>
  <c r="AA18" i="4"/>
  <c r="AE18" i="4"/>
  <c r="U20" i="4"/>
  <c r="V20" i="4"/>
  <c r="Q4" i="4"/>
  <c r="Q37" i="4"/>
  <c r="U4" i="4"/>
  <c r="V61" i="4"/>
  <c r="AA44" i="4"/>
  <c r="AF44" i="4"/>
  <c r="Q11" i="4"/>
  <c r="AA33" i="4"/>
  <c r="Q17" i="4"/>
  <c r="U17" i="4"/>
  <c r="Q34" i="4"/>
  <c r="AA49" i="4"/>
  <c r="Z61" i="4"/>
  <c r="Z44" i="4"/>
  <c r="AE44" i="4"/>
  <c r="P11" i="4"/>
  <c r="V33" i="4"/>
  <c r="Z33" i="4"/>
  <c r="P17" i="4"/>
  <c r="V49" i="4"/>
  <c r="P34" i="4"/>
  <c r="Z49" i="4"/>
  <c r="V18" i="4"/>
  <c r="AF34" i="4"/>
  <c r="P50" i="4"/>
  <c r="AE20" i="6"/>
  <c r="Z55" i="6"/>
  <c r="AA62" i="6"/>
  <c r="AE62" i="6"/>
  <c r="AF8" i="6"/>
  <c r="V33" i="6"/>
  <c r="AA6" i="6"/>
  <c r="AE6" i="6"/>
  <c r="AF6" i="6"/>
  <c r="AE38" i="6"/>
  <c r="P7" i="6"/>
  <c r="AF38" i="6"/>
  <c r="Q7" i="6"/>
  <c r="P40" i="6"/>
  <c r="U33" i="6"/>
  <c r="Z6" i="6"/>
  <c r="P38" i="6"/>
  <c r="Z38" i="6"/>
  <c r="Q40" i="6"/>
  <c r="AE8" i="6"/>
  <c r="U40" i="6"/>
  <c r="V40" i="6"/>
  <c r="AE46" i="6"/>
  <c r="AE52" i="6"/>
  <c r="V54" i="6"/>
  <c r="Z54" i="6"/>
  <c r="AA54" i="6"/>
  <c r="P22" i="6"/>
  <c r="Q22" i="6"/>
  <c r="AF22" i="6"/>
  <c r="P23" i="6"/>
  <c r="Q33" i="6"/>
  <c r="AE54" i="6"/>
  <c r="AF54" i="6"/>
  <c r="V55" i="6"/>
  <c r="AF20" i="6"/>
  <c r="AF52" i="6"/>
  <c r="P21" i="6"/>
  <c r="P53" i="6"/>
  <c r="Q21" i="6"/>
  <c r="P36" i="6"/>
  <c r="Q53" i="6"/>
  <c r="U21" i="6"/>
  <c r="Q36" i="6"/>
  <c r="U53" i="6"/>
  <c r="P4" i="6"/>
  <c r="V21" i="6"/>
  <c r="U36" i="6"/>
  <c r="Q4" i="6"/>
  <c r="V36" i="6"/>
  <c r="U4" i="6"/>
  <c r="Z36" i="6"/>
  <c r="P50" i="6"/>
  <c r="V4" i="6"/>
  <c r="AA36" i="6"/>
  <c r="Q50" i="6"/>
  <c r="Z4" i="6"/>
  <c r="U14" i="6"/>
  <c r="AE36" i="6"/>
  <c r="U50" i="6"/>
  <c r="AA4" i="6"/>
  <c r="V14" i="6"/>
  <c r="U37" i="6"/>
  <c r="V50" i="6"/>
  <c r="AE4" i="6"/>
  <c r="Z26" i="6"/>
  <c r="V37" i="6"/>
  <c r="P52" i="6"/>
  <c r="AA16" i="6"/>
  <c r="Z37" i="6"/>
  <c r="Q52" i="6"/>
  <c r="P5" i="6"/>
  <c r="U52" i="6"/>
  <c r="AE56" i="6"/>
  <c r="P20" i="6"/>
  <c r="Q31" i="6"/>
  <c r="Z52" i="6"/>
  <c r="V6" i="6"/>
  <c r="AA20" i="6"/>
  <c r="AA38" i="6"/>
  <c r="AA52" i="6"/>
  <c r="V38" i="5"/>
  <c r="U38" i="5"/>
  <c r="P24" i="5"/>
  <c r="U40" i="5"/>
  <c r="P57" i="5"/>
  <c r="AF56" i="5"/>
  <c r="P5" i="5"/>
  <c r="Q5" i="5"/>
  <c r="P6" i="5"/>
  <c r="Q24" i="5"/>
  <c r="AA40" i="5"/>
  <c r="U24" i="5"/>
  <c r="AE40" i="5"/>
  <c r="Q57" i="5"/>
  <c r="V24" i="5"/>
  <c r="AF40" i="5"/>
  <c r="U57" i="5"/>
  <c r="Z24" i="5"/>
  <c r="P41" i="5"/>
  <c r="V57" i="5"/>
  <c r="V8" i="5"/>
  <c r="AA24" i="5"/>
  <c r="Q41" i="5"/>
  <c r="Z8" i="5"/>
  <c r="AE24" i="5"/>
  <c r="U41" i="5"/>
  <c r="AA8" i="5"/>
  <c r="V41" i="5"/>
  <c r="AE8" i="5"/>
  <c r="P25" i="5"/>
  <c r="Q55" i="5"/>
  <c r="AF8" i="5"/>
  <c r="Q25" i="5"/>
  <c r="P56" i="5"/>
  <c r="P9" i="5"/>
  <c r="U25" i="5"/>
  <c r="Q56" i="5"/>
  <c r="Q9" i="5"/>
  <c r="V25" i="5"/>
  <c r="U56" i="5"/>
  <c r="U9" i="5"/>
  <c r="V56" i="5"/>
  <c r="V9" i="5"/>
  <c r="Z56" i="5"/>
  <c r="P23" i="5"/>
  <c r="P40" i="5"/>
  <c r="AA56" i="5"/>
  <c r="Q40" i="5"/>
  <c r="V10" i="5"/>
  <c r="V26" i="5"/>
  <c r="Z58" i="5"/>
  <c r="AE58" i="5"/>
  <c r="AE26" i="5"/>
  <c r="P11" i="5"/>
  <c r="AF26" i="5"/>
  <c r="Z60" i="5"/>
  <c r="AA60" i="5"/>
  <c r="AE28" i="5"/>
  <c r="P34" i="5"/>
  <c r="U16" i="5"/>
  <c r="V42" i="5"/>
  <c r="AE18" i="5"/>
  <c r="Z42" i="5"/>
  <c r="AF18" i="5"/>
  <c r="AA42" i="5"/>
  <c r="P19" i="5"/>
  <c r="AE42" i="5"/>
  <c r="P10" i="5"/>
  <c r="AF42" i="5"/>
  <c r="P58" i="5"/>
  <c r="AE4" i="5"/>
  <c r="Q10" i="5"/>
  <c r="P20" i="5"/>
  <c r="P26" i="5"/>
  <c r="V40" i="5"/>
  <c r="P52" i="5"/>
  <c r="U58" i="5"/>
  <c r="Z10" i="5"/>
  <c r="Z26" i="5"/>
  <c r="AA58" i="5"/>
  <c r="AA10" i="5"/>
  <c r="AA26" i="5"/>
  <c r="AF10" i="5"/>
  <c r="AF58" i="5"/>
  <c r="Z28" i="5"/>
  <c r="Q13" i="5"/>
  <c r="U13" i="5"/>
  <c r="P42" i="5"/>
  <c r="Q16" i="5"/>
  <c r="U42" i="5"/>
  <c r="AF4" i="5"/>
  <c r="U10" i="5"/>
  <c r="U22" i="5"/>
  <c r="U26" i="5"/>
  <c r="V58" i="5"/>
  <c r="Z6" i="4"/>
  <c r="AA22" i="4"/>
  <c r="AE22" i="4"/>
  <c r="AE6" i="4"/>
  <c r="Q23" i="4"/>
  <c r="V11" i="4"/>
  <c r="P25" i="4"/>
  <c r="AE54" i="4"/>
  <c r="AF54" i="4"/>
  <c r="Q27" i="4"/>
  <c r="Z60" i="4"/>
  <c r="U32" i="4"/>
  <c r="AA60" i="4"/>
  <c r="Z13" i="4"/>
  <c r="Z50" i="4"/>
  <c r="AE60" i="4"/>
  <c r="P6" i="4"/>
  <c r="V15" i="4"/>
  <c r="P33" i="4"/>
  <c r="P38" i="4"/>
  <c r="Q6" i="4"/>
  <c r="V22" i="4"/>
  <c r="Q33" i="4"/>
  <c r="Q38" i="4"/>
  <c r="AE50" i="4"/>
  <c r="P61" i="4"/>
  <c r="AA6" i="4"/>
  <c r="Q54" i="4"/>
  <c r="U23" i="4"/>
  <c r="U54" i="4"/>
  <c r="V23" i="4"/>
  <c r="V54" i="4"/>
  <c r="U11" i="4"/>
  <c r="AE24" i="4"/>
  <c r="Z54" i="4"/>
  <c r="AF24" i="4"/>
  <c r="AA54" i="4"/>
  <c r="Z11" i="4"/>
  <c r="Q13" i="4"/>
  <c r="U13" i="4"/>
  <c r="V13" i="4"/>
  <c r="AA50" i="4"/>
  <c r="U6" i="4"/>
  <c r="Z22" i="4"/>
  <c r="U33" i="4"/>
  <c r="V44" i="3"/>
  <c r="Z44" i="3"/>
  <c r="Z46" i="3"/>
  <c r="V58" i="3"/>
  <c r="V10" i="3"/>
  <c r="AA46" i="3"/>
  <c r="Z58" i="3"/>
  <c r="Z10" i="3"/>
  <c r="AE46" i="3"/>
  <c r="V61" i="3"/>
  <c r="P13" i="3"/>
  <c r="AE47" i="3"/>
  <c r="Z61" i="3"/>
  <c r="V13" i="3"/>
  <c r="V34" i="3"/>
  <c r="AF47" i="3"/>
  <c r="AE61" i="3"/>
  <c r="Z13" i="3"/>
  <c r="V27" i="3"/>
  <c r="Z34" i="3"/>
  <c r="P48" i="3"/>
  <c r="AF61" i="3"/>
  <c r="AA13" i="3"/>
  <c r="Z27" i="3"/>
  <c r="AA34" i="3"/>
  <c r="Q48" i="3"/>
  <c r="P62" i="3"/>
  <c r="AE13" i="3"/>
  <c r="AE27" i="3"/>
  <c r="AE34" i="3"/>
  <c r="U48" i="3"/>
  <c r="Q62" i="3"/>
  <c r="P16" i="3"/>
  <c r="AE29" i="3"/>
  <c r="P36" i="3"/>
  <c r="V50" i="3"/>
  <c r="Q16" i="3"/>
  <c r="AF29" i="3"/>
  <c r="P38" i="3"/>
  <c r="Z50" i="3"/>
  <c r="U16" i="3"/>
  <c r="P30" i="3"/>
  <c r="Q38" i="3"/>
  <c r="AA50" i="3"/>
  <c r="Q30" i="3"/>
  <c r="U38" i="3"/>
  <c r="AE50" i="3"/>
  <c r="Z51" i="6"/>
  <c r="U51" i="6"/>
  <c r="Q51" i="6"/>
  <c r="P51" i="6"/>
  <c r="U35" i="6"/>
  <c r="Q35" i="6"/>
  <c r="P35" i="6"/>
  <c r="Z19" i="6"/>
  <c r="V19" i="6"/>
  <c r="U19" i="6"/>
  <c r="Q19" i="6"/>
  <c r="P19" i="6"/>
  <c r="AE34" i="6"/>
  <c r="AF34" i="6"/>
  <c r="V34" i="6"/>
  <c r="U34" i="6"/>
  <c r="Q34" i="6"/>
  <c r="P34" i="6"/>
  <c r="P18" i="6"/>
  <c r="AF18" i="6"/>
  <c r="AE18" i="6"/>
  <c r="Q18" i="6"/>
  <c r="V35" i="6"/>
  <c r="Z50" i="6"/>
  <c r="U18" i="6"/>
  <c r="Z35" i="6"/>
  <c r="AA50" i="6"/>
  <c r="U48" i="6"/>
  <c r="Q48" i="6"/>
  <c r="P48" i="6"/>
  <c r="AF16" i="6"/>
  <c r="Z16" i="6"/>
  <c r="V16" i="6"/>
  <c r="U16" i="6"/>
  <c r="Q16" i="6"/>
  <c r="P16" i="6"/>
  <c r="V18" i="6"/>
  <c r="AE50" i="6"/>
  <c r="Z47" i="6"/>
  <c r="V47" i="6"/>
  <c r="U47" i="6"/>
  <c r="Q47" i="6"/>
  <c r="P47" i="6"/>
  <c r="Z18" i="6"/>
  <c r="V62" i="6"/>
  <c r="U62" i="6"/>
  <c r="Q62" i="6"/>
  <c r="P62" i="6"/>
  <c r="AE30" i="6"/>
  <c r="AA30" i="6"/>
  <c r="Z30" i="6"/>
  <c r="V30" i="6"/>
  <c r="U30" i="6"/>
  <c r="Q30" i="6"/>
  <c r="P30" i="6"/>
  <c r="AF14" i="6"/>
  <c r="AE14" i="6"/>
  <c r="AA14" i="6"/>
  <c r="AA18" i="6"/>
  <c r="AF61" i="6"/>
  <c r="AE61" i="6"/>
  <c r="AA61" i="6"/>
  <c r="Z61" i="6"/>
  <c r="V61" i="6"/>
  <c r="U61" i="6"/>
  <c r="AF45" i="6"/>
  <c r="AE45" i="6"/>
  <c r="AA45" i="6"/>
  <c r="Z45" i="6"/>
  <c r="V45" i="6"/>
  <c r="U45" i="6"/>
  <c r="Q45" i="6"/>
  <c r="P45" i="6"/>
  <c r="AF29" i="6"/>
  <c r="AE29" i="6"/>
  <c r="AA29" i="6"/>
  <c r="AF13" i="6"/>
  <c r="Z13" i="6"/>
  <c r="V13" i="6"/>
  <c r="U13" i="6"/>
  <c r="Q13" i="6"/>
  <c r="P13" i="6"/>
  <c r="Q29" i="6"/>
  <c r="P46" i="6"/>
  <c r="U29" i="6"/>
  <c r="Q46" i="6"/>
  <c r="AA13" i="6"/>
  <c r="V29" i="6"/>
  <c r="U46" i="6"/>
  <c r="AE13" i="6"/>
  <c r="Z29" i="6"/>
  <c r="V46" i="6"/>
  <c r="P61" i="6"/>
  <c r="P14" i="6"/>
  <c r="AF30" i="6"/>
  <c r="Z46" i="6"/>
  <c r="Q61" i="6"/>
  <c r="Q14" i="6"/>
  <c r="AA46" i="6"/>
  <c r="Z62" i="6"/>
  <c r="Q23" i="6"/>
  <c r="U23" i="6"/>
  <c r="Q38" i="6"/>
  <c r="P55" i="6"/>
  <c r="Q6" i="6"/>
  <c r="V23" i="6"/>
  <c r="U38" i="6"/>
  <c r="Q55" i="6"/>
  <c r="U6" i="6"/>
  <c r="Z20" i="6"/>
  <c r="AF11" i="5"/>
  <c r="AA11" i="5"/>
  <c r="Z11" i="5"/>
  <c r="V11" i="5"/>
  <c r="U11" i="5"/>
  <c r="AF27" i="5"/>
  <c r="AA27" i="5"/>
  <c r="Z27" i="5"/>
  <c r="V27" i="5"/>
  <c r="U27" i="5"/>
  <c r="Q27" i="5"/>
  <c r="P27" i="5"/>
  <c r="AF43" i="5"/>
  <c r="AA43" i="5"/>
  <c r="Z43" i="5"/>
  <c r="V43" i="5"/>
  <c r="U43" i="5"/>
  <c r="Q43" i="5"/>
  <c r="P43" i="5"/>
  <c r="AF59" i="5"/>
  <c r="AA59" i="5"/>
  <c r="Z59" i="5"/>
  <c r="V59" i="5"/>
  <c r="U59" i="5"/>
  <c r="Q59" i="5"/>
  <c r="P59" i="5"/>
  <c r="AF12" i="5"/>
  <c r="AE12" i="5"/>
  <c r="AA12" i="5"/>
  <c r="Z12" i="5"/>
  <c r="V12" i="5"/>
  <c r="U12" i="5"/>
  <c r="Q12" i="5"/>
  <c r="P12" i="5"/>
  <c r="V28" i="5"/>
  <c r="U28" i="5"/>
  <c r="Q28" i="5"/>
  <c r="P28" i="5"/>
  <c r="AF28" i="5"/>
  <c r="V44" i="5"/>
  <c r="U44" i="5"/>
  <c r="Q44" i="5"/>
  <c r="P44" i="5"/>
  <c r="AF44" i="5"/>
  <c r="V60" i="5"/>
  <c r="U60" i="5"/>
  <c r="Q60" i="5"/>
  <c r="P60" i="5"/>
  <c r="AF60" i="5"/>
  <c r="Q29" i="5"/>
  <c r="P29" i="5"/>
  <c r="Q45" i="5"/>
  <c r="P45" i="5"/>
  <c r="Q61" i="5"/>
  <c r="P61" i="5"/>
  <c r="Z44" i="5"/>
  <c r="AA44" i="5"/>
  <c r="AE44" i="5"/>
  <c r="Z48" i="5"/>
  <c r="Q34" i="5"/>
  <c r="AA48" i="5"/>
  <c r="U34" i="5"/>
  <c r="Q20" i="5"/>
  <c r="V34" i="5"/>
  <c r="Q52" i="5"/>
  <c r="AE36" i="5"/>
  <c r="U52" i="5"/>
  <c r="Q6" i="5"/>
  <c r="V22" i="5"/>
  <c r="AF36" i="5"/>
  <c r="V52" i="5"/>
  <c r="U6" i="5"/>
  <c r="Z22" i="5"/>
  <c r="P37" i="5"/>
  <c r="Z52" i="5"/>
  <c r="P8" i="5"/>
  <c r="AA22" i="5"/>
  <c r="AA52" i="5"/>
  <c r="Q8" i="5"/>
  <c r="AE22" i="5"/>
  <c r="P38" i="5"/>
  <c r="AE54" i="5"/>
  <c r="AF22" i="5"/>
  <c r="Q38" i="5"/>
  <c r="AF54" i="5"/>
  <c r="Z39" i="4"/>
  <c r="V39" i="4"/>
  <c r="U39" i="4"/>
  <c r="Q55" i="4"/>
  <c r="P55" i="4"/>
  <c r="P8" i="4"/>
  <c r="AF8" i="4"/>
  <c r="AF40" i="4"/>
  <c r="U40" i="4"/>
  <c r="Q40" i="4"/>
  <c r="P40" i="4"/>
  <c r="V56" i="4"/>
  <c r="AF56" i="4"/>
  <c r="AE56" i="4"/>
  <c r="AA56" i="4"/>
  <c r="Z56" i="4"/>
  <c r="Z40" i="4"/>
  <c r="V9" i="4"/>
  <c r="U9" i="4"/>
  <c r="Q9" i="4"/>
  <c r="P9" i="4"/>
  <c r="Z25" i="4"/>
  <c r="V25" i="4"/>
  <c r="Q57" i="4"/>
  <c r="P57" i="4"/>
  <c r="Q8" i="4"/>
  <c r="U25" i="4"/>
  <c r="AA40" i="4"/>
  <c r="U10" i="4"/>
  <c r="Z10" i="4"/>
  <c r="V10" i="4"/>
  <c r="AF26" i="4"/>
  <c r="Z26" i="4"/>
  <c r="V26" i="4"/>
  <c r="U26" i="4"/>
  <c r="Q26" i="4"/>
  <c r="P26" i="4"/>
  <c r="AF42" i="4"/>
  <c r="AE42" i="4"/>
  <c r="AA42" i="4"/>
  <c r="Z42" i="4"/>
  <c r="U8" i="4"/>
  <c r="AE40" i="4"/>
  <c r="V43" i="4"/>
  <c r="U43" i="4"/>
  <c r="Q43" i="4"/>
  <c r="P43" i="4"/>
  <c r="Z59" i="4"/>
  <c r="V59" i="4"/>
  <c r="U59" i="4"/>
  <c r="Q59" i="4"/>
  <c r="V8" i="4"/>
  <c r="U27" i="4"/>
  <c r="P42" i="4"/>
  <c r="U57" i="4"/>
  <c r="Z12" i="4"/>
  <c r="AF12" i="4"/>
  <c r="AE12" i="4"/>
  <c r="AA12" i="4"/>
  <c r="U12" i="4"/>
  <c r="Q12" i="4"/>
  <c r="P12" i="4"/>
  <c r="AF28" i="4"/>
  <c r="AE28" i="4"/>
  <c r="AA28" i="4"/>
  <c r="Z28" i="4"/>
  <c r="V60" i="4"/>
  <c r="U60" i="4"/>
  <c r="Q60" i="4"/>
  <c r="P60" i="4"/>
  <c r="Z8" i="4"/>
  <c r="V27" i="4"/>
  <c r="Q42" i="4"/>
  <c r="V57" i="4"/>
  <c r="Z29" i="4"/>
  <c r="U29" i="4"/>
  <c r="Q29" i="4"/>
  <c r="P29" i="4"/>
  <c r="Z45" i="4"/>
  <c r="V45" i="4"/>
  <c r="U45" i="4"/>
  <c r="Q45" i="4"/>
  <c r="AA8" i="4"/>
  <c r="U42" i="4"/>
  <c r="Z57" i="4"/>
  <c r="AE8" i="4"/>
  <c r="P28" i="4"/>
  <c r="V42" i="4"/>
  <c r="P58" i="4"/>
  <c r="AA10" i="4"/>
  <c r="Q28" i="4"/>
  <c r="Z43" i="4"/>
  <c r="Q58" i="4"/>
  <c r="AE10" i="4"/>
  <c r="U28" i="4"/>
  <c r="P44" i="4"/>
  <c r="U58" i="4"/>
  <c r="AF10" i="4"/>
  <c r="V28" i="4"/>
  <c r="V44" i="4"/>
  <c r="AF58" i="4"/>
  <c r="V17" i="4"/>
  <c r="Z17" i="4"/>
  <c r="U34" i="4"/>
  <c r="AA17" i="4"/>
  <c r="V34" i="4"/>
  <c r="P18" i="4"/>
  <c r="Z34" i="4"/>
  <c r="P49" i="4"/>
  <c r="P52" i="4"/>
  <c r="Q18" i="4"/>
  <c r="AA34" i="4"/>
  <c r="Q49" i="4"/>
  <c r="Q52" i="4"/>
  <c r="V6" i="4"/>
  <c r="AF22" i="4"/>
  <c r="U49" i="4"/>
  <c r="U52" i="4"/>
  <c r="U40" i="3"/>
  <c r="AE41" i="3"/>
  <c r="Z11" i="3"/>
  <c r="Q28" i="3"/>
  <c r="AE44" i="3"/>
  <c r="AF59" i="3"/>
  <c r="P8" i="3"/>
  <c r="Q14" i="3"/>
  <c r="Z24" i="3"/>
  <c r="AA30" i="3"/>
  <c r="V42" i="3"/>
  <c r="V62" i="3"/>
  <c r="U14" i="3"/>
  <c r="AE30" i="3"/>
  <c r="Z42" i="3"/>
  <c r="V48" i="3"/>
  <c r="Q60" i="3"/>
  <c r="U8" i="3"/>
  <c r="V14" i="3"/>
  <c r="P26" i="3"/>
  <c r="AE31" i="3"/>
  <c r="AA42" i="3"/>
  <c r="Z48" i="3"/>
  <c r="U60" i="3"/>
  <c r="V8" i="3"/>
  <c r="Z14" i="3"/>
  <c r="Q26" i="3"/>
  <c r="AF31" i="3"/>
  <c r="AE42" i="3"/>
  <c r="U56" i="3"/>
  <c r="Z8" i="3"/>
  <c r="AA14" i="3"/>
  <c r="V18" i="3"/>
  <c r="AF28" i="3"/>
  <c r="P32" i="3"/>
  <c r="V43" i="3"/>
  <c r="AF45" i="3"/>
  <c r="AE48" i="3"/>
  <c r="Z60" i="3"/>
  <c r="AE14" i="3"/>
  <c r="AF48" i="3"/>
  <c r="P10" i="3"/>
  <c r="AA12" i="3"/>
  <c r="V15" i="3"/>
  <c r="AA18" i="3"/>
  <c r="Z26" i="3"/>
  <c r="V29" i="3"/>
  <c r="AE43" i="3"/>
  <c r="Q46" i="3"/>
  <c r="P50" i="3"/>
  <c r="P58" i="3"/>
  <c r="AE60" i="3"/>
  <c r="Q10" i="3"/>
  <c r="AE12" i="3"/>
  <c r="AE15" i="3"/>
  <c r="AE18" i="3"/>
  <c r="AA26" i="3"/>
  <c r="Z29" i="3"/>
  <c r="V32" i="3"/>
  <c r="P40" i="3"/>
  <c r="AF43" i="3"/>
  <c r="U46" i="3"/>
  <c r="Q50" i="3"/>
  <c r="Q58" i="3"/>
  <c r="AF60" i="3"/>
  <c r="V40" i="3"/>
  <c r="AA10" i="3"/>
  <c r="Z40" i="3"/>
  <c r="AA58" i="3"/>
  <c r="AE10" i="3"/>
  <c r="P24" i="3"/>
  <c r="AF27" i="3"/>
  <c r="AE58" i="3"/>
  <c r="V11" i="3"/>
  <c r="Q24" i="3"/>
  <c r="P28" i="3"/>
  <c r="P42" i="3"/>
  <c r="AA44" i="3"/>
  <c r="V59" i="3"/>
  <c r="AF13" i="3"/>
  <c r="U24" i="3"/>
  <c r="Q42" i="3"/>
  <c r="AE59" i="3"/>
  <c r="AE11" i="3"/>
  <c r="P14" i="3"/>
  <c r="V24" i="3"/>
  <c r="U28" i="3"/>
  <c r="Z30" i="3"/>
  <c r="U42" i="3"/>
  <c r="AF44" i="3"/>
  <c r="U62" i="3"/>
  <c r="AF11" i="3"/>
  <c r="V28" i="3"/>
  <c r="P45" i="3"/>
  <c r="P60" i="3"/>
  <c r="Q8" i="3"/>
  <c r="P12" i="3"/>
  <c r="AE25" i="3"/>
  <c r="Z28" i="3"/>
  <c r="V45" i="3"/>
  <c r="P56" i="3"/>
  <c r="Z62" i="3"/>
  <c r="Q12" i="3"/>
  <c r="AA28" i="3"/>
  <c r="Z45" i="3"/>
  <c r="Q56" i="3"/>
  <c r="AA62" i="3"/>
  <c r="U12" i="3"/>
  <c r="U18" i="3"/>
  <c r="AE45" i="3"/>
  <c r="V60" i="3"/>
  <c r="AE62" i="3"/>
  <c r="V12" i="3"/>
  <c r="U26" i="3"/>
  <c r="V56" i="3"/>
  <c r="AE9" i="3"/>
  <c r="Z12" i="3"/>
  <c r="Z18" i="3"/>
  <c r="V26" i="3"/>
  <c r="P29" i="3"/>
  <c r="Q32" i="3"/>
  <c r="Z43" i="3"/>
  <c r="P46" i="3"/>
  <c r="Z56" i="3"/>
  <c r="U32" i="3"/>
  <c r="U10" i="3"/>
  <c r="AF15" i="3"/>
  <c r="P20" i="3"/>
  <c r="AE26" i="3"/>
  <c r="AA29" i="3"/>
  <c r="Q40" i="3"/>
  <c r="V46" i="3"/>
  <c r="U50" i="3"/>
  <c r="U58" i="3"/>
  <c r="P61" i="3"/>
  <c r="AF60" i="6"/>
  <c r="AA60" i="6"/>
  <c r="AE60" i="6"/>
  <c r="AF59" i="6"/>
  <c r="AE59" i="6"/>
  <c r="AA59" i="6"/>
  <c r="P59" i="6"/>
  <c r="AF43" i="6"/>
  <c r="AE43" i="6"/>
  <c r="AA43" i="6"/>
  <c r="Z43" i="6"/>
  <c r="AF11" i="6"/>
  <c r="AE11" i="6"/>
  <c r="AA11" i="6"/>
  <c r="V43" i="6"/>
  <c r="Z60" i="6"/>
  <c r="AF26" i="6"/>
  <c r="AE26" i="6"/>
  <c r="AF57" i="6"/>
  <c r="AE57" i="6"/>
  <c r="AA57" i="6"/>
  <c r="AF25" i="6"/>
  <c r="AE25" i="6"/>
  <c r="AA25" i="6"/>
  <c r="Q25" i="6"/>
  <c r="P25" i="6"/>
  <c r="AF9" i="6"/>
  <c r="AE9" i="6"/>
  <c r="AA9" i="6"/>
  <c r="Q9" i="6"/>
  <c r="Q28" i="6"/>
  <c r="Q57" i="6"/>
  <c r="AA56" i="6"/>
  <c r="Z56" i="6"/>
  <c r="V56" i="6"/>
  <c r="U56" i="6"/>
  <c r="Q56" i="6"/>
  <c r="P56" i="6"/>
  <c r="AA24" i="6"/>
  <c r="V24" i="6"/>
  <c r="AF24" i="6"/>
  <c r="AE24" i="6"/>
  <c r="Z24" i="6"/>
  <c r="U28" i="6"/>
  <c r="U57" i="6"/>
  <c r="Z9" i="6"/>
  <c r="P24" i="6"/>
  <c r="Z28" i="6"/>
  <c r="AE40" i="6"/>
  <c r="Z57" i="6"/>
  <c r="Q24" i="6"/>
  <c r="P11" i="6"/>
  <c r="U24" i="6"/>
  <c r="AE28" i="6"/>
  <c r="AF28" i="6"/>
  <c r="V42" i="6"/>
  <c r="AF49" i="6"/>
  <c r="AE49" i="6"/>
  <c r="AA49" i="6"/>
  <c r="Q49" i="6"/>
  <c r="P49" i="6"/>
  <c r="AF17" i="6"/>
  <c r="AE17" i="6"/>
  <c r="AA17" i="6"/>
  <c r="P17" i="6"/>
  <c r="Z17" i="6"/>
  <c r="V17" i="6"/>
  <c r="U17" i="6"/>
  <c r="Q17" i="6"/>
  <c r="Z25" i="6"/>
  <c r="V59" i="6"/>
  <c r="V32" i="6"/>
  <c r="U32" i="6"/>
  <c r="Q32" i="6"/>
  <c r="P32" i="6"/>
  <c r="Z11" i="6"/>
  <c r="P26" i="6"/>
  <c r="AA32" i="6"/>
  <c r="V49" i="6"/>
  <c r="Z59" i="6"/>
  <c r="AF3" i="6"/>
  <c r="AE3" i="6"/>
  <c r="AA3" i="6"/>
  <c r="U3" i="6"/>
  <c r="Q3" i="6"/>
  <c r="P3" i="6"/>
  <c r="AF15" i="6"/>
  <c r="AE15" i="6"/>
  <c r="AA15" i="6"/>
  <c r="U15" i="6"/>
  <c r="Q15" i="6"/>
  <c r="P15" i="6"/>
  <c r="Q26" i="6"/>
  <c r="U26" i="6"/>
  <c r="AF32" i="6"/>
  <c r="P43" i="6"/>
  <c r="Q60" i="6"/>
  <c r="AA44" i="6"/>
  <c r="Q44" i="6"/>
  <c r="P44" i="6"/>
  <c r="Z44" i="6"/>
  <c r="V44" i="6"/>
  <c r="U44" i="6"/>
  <c r="AA12" i="6"/>
  <c r="Z12" i="6"/>
  <c r="AF12" i="6"/>
  <c r="AE12" i="6"/>
  <c r="V12" i="6"/>
  <c r="V60" i="6"/>
  <c r="AF27" i="6"/>
  <c r="AE27" i="6"/>
  <c r="AA27" i="6"/>
  <c r="Z27" i="6"/>
  <c r="V27" i="6"/>
  <c r="U27" i="6"/>
  <c r="Q27" i="6"/>
  <c r="P27" i="6"/>
  <c r="Z58" i="6"/>
  <c r="U58" i="6"/>
  <c r="AF58" i="6"/>
  <c r="AE58" i="6"/>
  <c r="AA58" i="6"/>
  <c r="V58" i="6"/>
  <c r="U42" i="6"/>
  <c r="Q42" i="6"/>
  <c r="P42" i="6"/>
  <c r="AE10" i="6"/>
  <c r="P10" i="6"/>
  <c r="AA10" i="6"/>
  <c r="Z10" i="6"/>
  <c r="V10" i="6"/>
  <c r="U10" i="6"/>
  <c r="Q10" i="6"/>
  <c r="P28" i="6"/>
  <c r="AE44" i="6"/>
  <c r="AF41" i="6"/>
  <c r="AE41" i="6"/>
  <c r="AA41" i="6"/>
  <c r="Q41" i="6"/>
  <c r="Z41" i="6"/>
  <c r="V41" i="6"/>
  <c r="U41" i="6"/>
  <c r="V8" i="6"/>
  <c r="U8" i="6"/>
  <c r="Q8" i="6"/>
  <c r="P8" i="6"/>
  <c r="U9" i="6"/>
  <c r="Z40" i="6"/>
  <c r="V9" i="6"/>
  <c r="V28" i="6"/>
  <c r="AA40" i="6"/>
  <c r="V57" i="6"/>
  <c r="AF10" i="6"/>
  <c r="P58" i="6"/>
  <c r="Q11" i="6"/>
  <c r="U25" i="6"/>
  <c r="Q59" i="6"/>
  <c r="U11" i="6"/>
  <c r="V25" i="6"/>
  <c r="Z42" i="6"/>
  <c r="U59" i="6"/>
  <c r="AF33" i="6"/>
  <c r="AE33" i="6"/>
  <c r="AA33" i="6"/>
  <c r="V11" i="6"/>
  <c r="AA42" i="6"/>
  <c r="U49" i="6"/>
  <c r="AA48" i="6"/>
  <c r="AF48" i="6"/>
  <c r="AE48" i="6"/>
  <c r="Z48" i="6"/>
  <c r="V48" i="6"/>
  <c r="AF47" i="6"/>
  <c r="AE47" i="6"/>
  <c r="AA47" i="6"/>
  <c r="AF31" i="6"/>
  <c r="AE31" i="6"/>
  <c r="AA31" i="6"/>
  <c r="V31" i="6"/>
  <c r="Z31" i="6"/>
  <c r="U31" i="6"/>
  <c r="P12" i="6"/>
  <c r="AE32" i="6"/>
  <c r="AF42" i="6"/>
  <c r="Z49" i="6"/>
  <c r="P60" i="6"/>
  <c r="AA8" i="6"/>
  <c r="U12" i="6"/>
  <c r="V15" i="6"/>
  <c r="V26" i="6"/>
  <c r="P33" i="6"/>
  <c r="Q43" i="6"/>
  <c r="U60" i="6"/>
  <c r="AF39" i="6"/>
  <c r="AE39" i="6"/>
  <c r="AA39" i="6"/>
  <c r="AF23" i="6"/>
  <c r="AE23" i="6"/>
  <c r="AA23" i="6"/>
  <c r="U22" i="6"/>
  <c r="AF53" i="6"/>
  <c r="AE53" i="6"/>
  <c r="AA53" i="6"/>
  <c r="AF21" i="6"/>
  <c r="AE21" i="6"/>
  <c r="AA21" i="6"/>
  <c r="AF5" i="6"/>
  <c r="AE5" i="6"/>
  <c r="AA5" i="6"/>
  <c r="U5" i="6"/>
  <c r="V22" i="6"/>
  <c r="Q39" i="6"/>
  <c r="Z53" i="6"/>
  <c r="V5" i="6"/>
  <c r="Q20" i="6"/>
  <c r="Z22" i="6"/>
  <c r="Z34" i="6"/>
  <c r="U39" i="6"/>
  <c r="P54" i="6"/>
  <c r="AF51" i="6"/>
  <c r="AE51" i="6"/>
  <c r="AA51" i="6"/>
  <c r="AF35" i="6"/>
  <c r="AE35" i="6"/>
  <c r="AA35" i="6"/>
  <c r="AF19" i="6"/>
  <c r="AE19" i="6"/>
  <c r="AA19" i="6"/>
  <c r="Z5" i="6"/>
  <c r="U20" i="6"/>
  <c r="AA22" i="6"/>
  <c r="AA34" i="6"/>
  <c r="V39" i="6"/>
  <c r="V51" i="6"/>
  <c r="Q54" i="6"/>
  <c r="AF55" i="6"/>
  <c r="AE55" i="6"/>
  <c r="AA55" i="6"/>
  <c r="AF7" i="6"/>
  <c r="AE7" i="6"/>
  <c r="AA7" i="6"/>
  <c r="V7" i="6"/>
  <c r="Z7" i="6"/>
  <c r="P39" i="6"/>
  <c r="AF37" i="6"/>
  <c r="AE37" i="6"/>
  <c r="AA37" i="6"/>
  <c r="Q37" i="6"/>
  <c r="Z39" i="6"/>
  <c r="AF31" i="5"/>
  <c r="AA31" i="5"/>
  <c r="AE31" i="5"/>
  <c r="Z31" i="5"/>
  <c r="V31" i="5"/>
  <c r="U31" i="5"/>
  <c r="AA30" i="5"/>
  <c r="AF49" i="5"/>
  <c r="AA49" i="5"/>
  <c r="Z49" i="5"/>
  <c r="V49" i="5"/>
  <c r="U49" i="5"/>
  <c r="AE49" i="5"/>
  <c r="Q46" i="5"/>
  <c r="Z34" i="5"/>
  <c r="AF51" i="5"/>
  <c r="AE51" i="5"/>
  <c r="AA51" i="5"/>
  <c r="Z51" i="5"/>
  <c r="V51" i="5"/>
  <c r="U51" i="5"/>
  <c r="P14" i="5"/>
  <c r="Q49" i="5"/>
  <c r="Q14" i="5"/>
  <c r="U20" i="5"/>
  <c r="P32" i="5"/>
  <c r="Z46" i="5"/>
  <c r="P50" i="5"/>
  <c r="AE52" i="5"/>
  <c r="AF21" i="5"/>
  <c r="AA21" i="5"/>
  <c r="V21" i="5"/>
  <c r="AE21" i="5"/>
  <c r="Z21" i="5"/>
  <c r="U21" i="5"/>
  <c r="P3" i="5"/>
  <c r="Q3" i="5"/>
  <c r="V6" i="5"/>
  <c r="Z20" i="5"/>
  <c r="U32" i="5"/>
  <c r="Z38" i="5"/>
  <c r="AE46" i="5"/>
  <c r="U50" i="5"/>
  <c r="P62" i="5"/>
  <c r="AF7" i="5"/>
  <c r="AE7" i="5"/>
  <c r="AA7" i="5"/>
  <c r="Z7" i="5"/>
  <c r="V7" i="5"/>
  <c r="AF55" i="5"/>
  <c r="AE55" i="5"/>
  <c r="AA55" i="5"/>
  <c r="Z55" i="5"/>
  <c r="V55" i="5"/>
  <c r="U55" i="5"/>
  <c r="Z14" i="5"/>
  <c r="AA20" i="5"/>
  <c r="V32" i="5"/>
  <c r="Q62" i="5"/>
  <c r="AA6" i="5"/>
  <c r="AA14" i="5"/>
  <c r="AE20" i="5"/>
  <c r="Z32" i="5"/>
  <c r="P36" i="5"/>
  <c r="AE38" i="5"/>
  <c r="P47" i="5"/>
  <c r="Z50" i="5"/>
  <c r="P54" i="5"/>
  <c r="Q4" i="5"/>
  <c r="AE6" i="5"/>
  <c r="AE14" i="5"/>
  <c r="Q18" i="5"/>
  <c r="AF20" i="5"/>
  <c r="Q36" i="5"/>
  <c r="AF38" i="5"/>
  <c r="AA50" i="5"/>
  <c r="Q54" i="5"/>
  <c r="V62" i="5"/>
  <c r="AF6" i="5"/>
  <c r="U18" i="5"/>
  <c r="U36" i="5"/>
  <c r="P7" i="5"/>
  <c r="P15" i="5"/>
  <c r="Q21" i="5"/>
  <c r="AF32" i="5"/>
  <c r="V36" i="5"/>
  <c r="Q48" i="5"/>
  <c r="AF50" i="5"/>
  <c r="V54" i="5"/>
  <c r="AA62" i="5"/>
  <c r="Z4" i="5"/>
  <c r="Q7" i="5"/>
  <c r="Z18" i="5"/>
  <c r="U30" i="5"/>
  <c r="Z36" i="5"/>
  <c r="U48" i="5"/>
  <c r="P51" i="5"/>
  <c r="Z54" i="5"/>
  <c r="AE62" i="5"/>
  <c r="Z30" i="5"/>
  <c r="AF15" i="5"/>
  <c r="U15" i="5"/>
  <c r="AE15" i="5"/>
  <c r="AA15" i="5"/>
  <c r="Z15" i="5"/>
  <c r="V15" i="5"/>
  <c r="AF47" i="5"/>
  <c r="AE47" i="5"/>
  <c r="AA47" i="5"/>
  <c r="Z47" i="5"/>
  <c r="V47" i="5"/>
  <c r="U47" i="5"/>
  <c r="V16" i="5"/>
  <c r="AE30" i="5"/>
  <c r="P46" i="5"/>
  <c r="AE48" i="5"/>
  <c r="AF17" i="5"/>
  <c r="AA17" i="5"/>
  <c r="V17" i="5"/>
  <c r="AE17" i="5"/>
  <c r="Z17" i="5"/>
  <c r="AF33" i="5"/>
  <c r="AA33" i="5"/>
  <c r="V33" i="5"/>
  <c r="U33" i="5"/>
  <c r="AE33" i="5"/>
  <c r="Z33" i="5"/>
  <c r="Z16" i="5"/>
  <c r="AF30" i="5"/>
  <c r="AF48" i="5"/>
  <c r="AA16" i="5"/>
  <c r="P31" i="5"/>
  <c r="U46" i="5"/>
  <c r="P49" i="5"/>
  <c r="AF3" i="5"/>
  <c r="AA3" i="5"/>
  <c r="AE3" i="5"/>
  <c r="Z3" i="5"/>
  <c r="V3" i="5"/>
  <c r="AF19" i="5"/>
  <c r="AA19" i="5"/>
  <c r="U19" i="5"/>
  <c r="AE19" i="5"/>
  <c r="Z19" i="5"/>
  <c r="V19" i="5"/>
  <c r="AF35" i="5"/>
  <c r="AA35" i="5"/>
  <c r="AE35" i="5"/>
  <c r="Z35" i="5"/>
  <c r="V35" i="5"/>
  <c r="U35" i="5"/>
  <c r="AE16" i="5"/>
  <c r="Q31" i="5"/>
  <c r="AA34" i="5"/>
  <c r="V46" i="5"/>
  <c r="AF16" i="5"/>
  <c r="AE34" i="5"/>
  <c r="AF5" i="5"/>
  <c r="AA5" i="5"/>
  <c r="V5" i="5"/>
  <c r="AE5" i="5"/>
  <c r="Z5" i="5"/>
  <c r="AF37" i="5"/>
  <c r="V37" i="5"/>
  <c r="U37" i="5"/>
  <c r="AE37" i="5"/>
  <c r="AA37" i="5"/>
  <c r="Z37" i="5"/>
  <c r="AF53" i="5"/>
  <c r="Z53" i="5"/>
  <c r="V53" i="5"/>
  <c r="AE53" i="5"/>
  <c r="AA53" i="5"/>
  <c r="U53" i="5"/>
  <c r="U14" i="5"/>
  <c r="P17" i="5"/>
  <c r="Q32" i="5"/>
  <c r="AA46" i="5"/>
  <c r="Q50" i="5"/>
  <c r="V14" i="5"/>
  <c r="AF23" i="5"/>
  <c r="AA23" i="5"/>
  <c r="Z23" i="5"/>
  <c r="U23" i="5"/>
  <c r="AE23" i="5"/>
  <c r="V23" i="5"/>
  <c r="AF39" i="5"/>
  <c r="AA39" i="5"/>
  <c r="AE39" i="5"/>
  <c r="Z39" i="5"/>
  <c r="V39" i="5"/>
  <c r="U39" i="5"/>
  <c r="U17" i="5"/>
  <c r="Q35" i="5"/>
  <c r="V50" i="5"/>
  <c r="Q53" i="5"/>
  <c r="P4" i="5"/>
  <c r="P18" i="5"/>
  <c r="U62" i="5"/>
  <c r="AA32" i="5"/>
  <c r="U4" i="5"/>
  <c r="P21" i="5"/>
  <c r="P30" i="5"/>
  <c r="P39" i="5"/>
  <c r="P48" i="5"/>
  <c r="U54" i="5"/>
  <c r="Z62" i="5"/>
  <c r="V4" i="5"/>
  <c r="V18" i="5"/>
  <c r="Q30" i="5"/>
  <c r="P22" i="5"/>
  <c r="AF13" i="5"/>
  <c r="AA13" i="5"/>
  <c r="V13" i="5"/>
  <c r="AE13" i="5"/>
  <c r="Z13" i="5"/>
  <c r="AF29" i="5"/>
  <c r="AA29" i="5"/>
  <c r="V29" i="5"/>
  <c r="U29" i="5"/>
  <c r="AE29" i="5"/>
  <c r="Z29" i="5"/>
  <c r="AF45" i="5"/>
  <c r="V45" i="5"/>
  <c r="AE45" i="5"/>
  <c r="AA45" i="5"/>
  <c r="Z45" i="5"/>
  <c r="U45" i="5"/>
  <c r="AF61" i="5"/>
  <c r="AA61" i="5"/>
  <c r="Z61" i="5"/>
  <c r="V61" i="5"/>
  <c r="AE61" i="5"/>
  <c r="U61" i="5"/>
  <c r="U7" i="5"/>
  <c r="Q33" i="5"/>
  <c r="Q51" i="5"/>
  <c r="Z9" i="5"/>
  <c r="Z25" i="5"/>
  <c r="AA57" i="5"/>
  <c r="AE9" i="5"/>
  <c r="AE11" i="5"/>
  <c r="AE25" i="5"/>
  <c r="AE27" i="5"/>
  <c r="AE41" i="5"/>
  <c r="AE43" i="5"/>
  <c r="AE57" i="5"/>
  <c r="AE59" i="5"/>
  <c r="Z41" i="5"/>
  <c r="Z57" i="5"/>
  <c r="AA9" i="5"/>
  <c r="AA25" i="5"/>
  <c r="AA41" i="5"/>
  <c r="AF14" i="4"/>
  <c r="AE14" i="4"/>
  <c r="AA14" i="4"/>
  <c r="Z14" i="4"/>
  <c r="V14" i="4"/>
  <c r="U14" i="4"/>
  <c r="Q14" i="4"/>
  <c r="P14" i="4"/>
  <c r="AF30" i="4"/>
  <c r="AE30" i="4"/>
  <c r="AA30" i="4"/>
  <c r="AA46" i="4"/>
  <c r="Z46" i="4"/>
  <c r="V46" i="4"/>
  <c r="U46" i="4"/>
  <c r="Q46" i="4"/>
  <c r="P46" i="4"/>
  <c r="AF62" i="4"/>
  <c r="AE62" i="4"/>
  <c r="AA62" i="4"/>
  <c r="Z62" i="4"/>
  <c r="V62" i="4"/>
  <c r="U62" i="4"/>
  <c r="AF46" i="4"/>
  <c r="Q62" i="4"/>
  <c r="AF15" i="4"/>
  <c r="AE15" i="4"/>
  <c r="AA15" i="4"/>
  <c r="AF31" i="4"/>
  <c r="AE31" i="4"/>
  <c r="AA31" i="4"/>
  <c r="Z31" i="4"/>
  <c r="V31" i="4"/>
  <c r="U31" i="4"/>
  <c r="Q31" i="4"/>
  <c r="P31" i="4"/>
  <c r="AF47" i="4"/>
  <c r="AE47" i="4"/>
  <c r="AA47" i="4"/>
  <c r="Z47" i="4"/>
  <c r="V47" i="4"/>
  <c r="P47" i="4"/>
  <c r="AF16" i="4"/>
  <c r="AE16" i="4"/>
  <c r="AA16" i="4"/>
  <c r="Z16" i="4"/>
  <c r="V16" i="4"/>
  <c r="U16" i="4"/>
  <c r="Q16" i="4"/>
  <c r="Q32" i="4"/>
  <c r="P32" i="4"/>
  <c r="AF48" i="4"/>
  <c r="AE48" i="4"/>
  <c r="AA48" i="4"/>
  <c r="Z48" i="4"/>
  <c r="V48" i="4"/>
  <c r="U48" i="4"/>
  <c r="Q48" i="4"/>
  <c r="P48" i="4"/>
  <c r="Z32" i="4"/>
  <c r="Q47" i="4"/>
  <c r="AA32" i="4"/>
  <c r="U47" i="4"/>
  <c r="AE32" i="4"/>
  <c r="AF3" i="4"/>
  <c r="AE3" i="4"/>
  <c r="U3" i="4"/>
  <c r="Q3" i="4"/>
  <c r="P3" i="4"/>
  <c r="AF19" i="4"/>
  <c r="AE19" i="4"/>
  <c r="AA19" i="4"/>
  <c r="Z19" i="4"/>
  <c r="V19" i="4"/>
  <c r="U19" i="4"/>
  <c r="Q19" i="4"/>
  <c r="P19" i="4"/>
  <c r="AF35" i="4"/>
  <c r="AE35" i="4"/>
  <c r="AA35" i="4"/>
  <c r="Z35" i="4"/>
  <c r="V35" i="4"/>
  <c r="U35" i="4"/>
  <c r="Q35" i="4"/>
  <c r="AF51" i="4"/>
  <c r="AE51" i="4"/>
  <c r="AA51" i="4"/>
  <c r="U51" i="4"/>
  <c r="Q51" i="4"/>
  <c r="P51" i="4"/>
  <c r="AF32" i="4"/>
  <c r="P30" i="4"/>
  <c r="P15" i="4"/>
  <c r="Q30" i="4"/>
  <c r="V3" i="4"/>
  <c r="Q15" i="4"/>
  <c r="U30" i="4"/>
  <c r="Z3" i="4"/>
  <c r="U15" i="4"/>
  <c r="V30" i="4"/>
  <c r="V4" i="4"/>
  <c r="AE20" i="4"/>
  <c r="Z52" i="4"/>
  <c r="AF5" i="4"/>
  <c r="AE5" i="4"/>
  <c r="AF21" i="4"/>
  <c r="AE21" i="4"/>
  <c r="AA21" i="4"/>
  <c r="AF37" i="4"/>
  <c r="AE37" i="4"/>
  <c r="AA37" i="4"/>
  <c r="AF53" i="4"/>
  <c r="AE53" i="4"/>
  <c r="AA53" i="4"/>
  <c r="Z4" i="4"/>
  <c r="AA52" i="4"/>
  <c r="AA4" i="4"/>
  <c r="P21" i="4"/>
  <c r="U38" i="4"/>
  <c r="AE52" i="4"/>
  <c r="AF7" i="4"/>
  <c r="AE7" i="4"/>
  <c r="AF23" i="4"/>
  <c r="AE23" i="4"/>
  <c r="AA23" i="4"/>
  <c r="AF39" i="4"/>
  <c r="AE39" i="4"/>
  <c r="AA39" i="4"/>
  <c r="AF55" i="4"/>
  <c r="AE55" i="4"/>
  <c r="AA55" i="4"/>
  <c r="AE4" i="4"/>
  <c r="P7" i="4"/>
  <c r="Q21" i="4"/>
  <c r="Z23" i="4"/>
  <c r="P36" i="4"/>
  <c r="V38" i="4"/>
  <c r="U55" i="4"/>
  <c r="Q7" i="4"/>
  <c r="U21" i="4"/>
  <c r="P24" i="4"/>
  <c r="Q36" i="4"/>
  <c r="Z38" i="4"/>
  <c r="P53" i="4"/>
  <c r="V55" i="4"/>
  <c r="AF9" i="4"/>
  <c r="AE9" i="4"/>
  <c r="AF25" i="4"/>
  <c r="AE25" i="4"/>
  <c r="AA25" i="4"/>
  <c r="AF41" i="4"/>
  <c r="AE41" i="4"/>
  <c r="AA41" i="4"/>
  <c r="AF57" i="4"/>
  <c r="AE57" i="4"/>
  <c r="AA57" i="4"/>
  <c r="P5" i="4"/>
  <c r="U7" i="4"/>
  <c r="Z9" i="4"/>
  <c r="V21" i="4"/>
  <c r="Q24" i="4"/>
  <c r="U36" i="4"/>
  <c r="AA38" i="4"/>
  <c r="P41" i="4"/>
  <c r="Q53" i="4"/>
  <c r="Z55" i="4"/>
  <c r="Q5" i="4"/>
  <c r="V7" i="4"/>
  <c r="AA9" i="4"/>
  <c r="Z21" i="4"/>
  <c r="U24" i="4"/>
  <c r="AA26" i="4"/>
  <c r="V36" i="4"/>
  <c r="AE38" i="4"/>
  <c r="Q41" i="4"/>
  <c r="U53" i="4"/>
  <c r="P56" i="4"/>
  <c r="V58" i="4"/>
  <c r="AF11" i="4"/>
  <c r="AE11" i="4"/>
  <c r="AF27" i="4"/>
  <c r="AE27" i="4"/>
  <c r="AA27" i="4"/>
  <c r="AF43" i="4"/>
  <c r="AE43" i="4"/>
  <c r="AA43" i="4"/>
  <c r="AF59" i="4"/>
  <c r="AE59" i="4"/>
  <c r="AA59" i="4"/>
  <c r="U5" i="4"/>
  <c r="Z7" i="4"/>
  <c r="P10" i="4"/>
  <c r="P22" i="4"/>
  <c r="V24" i="4"/>
  <c r="AE26" i="4"/>
  <c r="Z36" i="4"/>
  <c r="U41" i="4"/>
  <c r="V53" i="4"/>
  <c r="Q56" i="4"/>
  <c r="Z58" i="4"/>
  <c r="V5" i="4"/>
  <c r="AA7" i="4"/>
  <c r="Q10" i="4"/>
  <c r="V12" i="4"/>
  <c r="Q22" i="4"/>
  <c r="Z24" i="4"/>
  <c r="AA36" i="4"/>
  <c r="P39" i="4"/>
  <c r="V41" i="4"/>
  <c r="Q44" i="4"/>
  <c r="Z53" i="4"/>
  <c r="U56" i="4"/>
  <c r="AA58" i="4"/>
  <c r="AF13" i="4"/>
  <c r="AE13" i="4"/>
  <c r="AA13" i="4"/>
  <c r="AF29" i="4"/>
  <c r="AE29" i="4"/>
  <c r="AA29" i="4"/>
  <c r="AF45" i="4"/>
  <c r="AE45" i="4"/>
  <c r="AA45" i="4"/>
  <c r="AF61" i="4"/>
  <c r="AE61" i="4"/>
  <c r="AA61" i="4"/>
  <c r="Z5" i="4"/>
  <c r="P27" i="4"/>
  <c r="V29" i="4"/>
  <c r="Q39" i="4"/>
  <c r="Z41" i="4"/>
  <c r="Q61" i="4"/>
  <c r="AE17" i="4"/>
  <c r="AE33" i="4"/>
  <c r="AE49" i="4"/>
  <c r="Q20" i="3"/>
  <c r="V4" i="3"/>
  <c r="V38" i="3"/>
  <c r="Z6" i="3"/>
  <c r="Z22" i="3"/>
  <c r="AA8" i="3"/>
  <c r="AA22" i="3"/>
  <c r="AE4" i="3"/>
  <c r="AE8" i="3"/>
  <c r="AE20" i="3"/>
  <c r="AE38" i="3"/>
  <c r="AE54" i="3"/>
  <c r="AF4" i="3"/>
  <c r="AF22" i="3"/>
  <c r="AF38" i="3"/>
  <c r="AF52" i="3"/>
  <c r="AF56" i="3"/>
  <c r="P5" i="3"/>
  <c r="P9" i="3"/>
  <c r="P17" i="3"/>
  <c r="P21" i="3"/>
  <c r="P25" i="3"/>
  <c r="P33" i="3"/>
  <c r="P37" i="3"/>
  <c r="P41" i="3"/>
  <c r="P49" i="3"/>
  <c r="P51" i="3"/>
  <c r="P53" i="3"/>
  <c r="P55" i="3"/>
  <c r="P57" i="3"/>
  <c r="P59" i="3"/>
  <c r="Q3" i="3"/>
  <c r="Q5" i="3"/>
  <c r="Q7" i="3"/>
  <c r="Q9" i="3"/>
  <c r="Q11" i="3"/>
  <c r="Q13" i="3"/>
  <c r="Q15" i="3"/>
  <c r="Q17" i="3"/>
  <c r="Q19" i="3"/>
  <c r="Q21" i="3"/>
  <c r="Q23" i="3"/>
  <c r="Q25" i="3"/>
  <c r="Q27" i="3"/>
  <c r="Q29" i="3"/>
  <c r="Q31" i="3"/>
  <c r="Q33" i="3"/>
  <c r="Q35" i="3"/>
  <c r="Q37" i="3"/>
  <c r="Q39" i="3"/>
  <c r="Q41" i="3"/>
  <c r="Q43" i="3"/>
  <c r="Q45" i="3"/>
  <c r="Q47" i="3"/>
  <c r="Q49" i="3"/>
  <c r="Q51" i="3"/>
  <c r="Q53" i="3"/>
  <c r="Q55" i="3"/>
  <c r="Q57" i="3"/>
  <c r="Q59" i="3"/>
  <c r="Q61" i="3"/>
  <c r="U20" i="3"/>
  <c r="V6" i="3"/>
  <c r="V36" i="3"/>
  <c r="Z20" i="3"/>
  <c r="AA24" i="3"/>
  <c r="AE6" i="3"/>
  <c r="AE22" i="3"/>
  <c r="AE40" i="3"/>
  <c r="AE52" i="3"/>
  <c r="AF6" i="3"/>
  <c r="AF20" i="3"/>
  <c r="AF24" i="3"/>
  <c r="AF36" i="3"/>
  <c r="AF40" i="3"/>
  <c r="AF54" i="3"/>
  <c r="P3" i="3"/>
  <c r="P7" i="3"/>
  <c r="P11" i="3"/>
  <c r="P15" i="3"/>
  <c r="P19" i="3"/>
  <c r="P23" i="3"/>
  <c r="P27" i="3"/>
  <c r="P31" i="3"/>
  <c r="P35" i="3"/>
  <c r="P39" i="3"/>
  <c r="P43" i="3"/>
  <c r="P47" i="3"/>
  <c r="U3" i="3"/>
  <c r="U5" i="3"/>
  <c r="U7" i="3"/>
  <c r="U9" i="3"/>
  <c r="U11" i="3"/>
  <c r="U15" i="3"/>
  <c r="U17" i="3"/>
  <c r="U19" i="3"/>
  <c r="U21" i="3"/>
  <c r="U23" i="3"/>
  <c r="U25" i="3"/>
  <c r="U27" i="3"/>
  <c r="U31" i="3"/>
  <c r="U33" i="3"/>
  <c r="U35" i="3"/>
  <c r="U37" i="3"/>
  <c r="U39" i="3"/>
  <c r="U41" i="3"/>
  <c r="U43" i="3"/>
  <c r="U45" i="3"/>
  <c r="U47" i="3"/>
  <c r="U49" i="3"/>
  <c r="U51" i="3"/>
  <c r="U53" i="3"/>
  <c r="U55" i="3"/>
  <c r="U57" i="3"/>
  <c r="U59" i="3"/>
  <c r="U61" i="3"/>
  <c r="U4" i="3"/>
  <c r="V52" i="3"/>
  <c r="Z4" i="3"/>
  <c r="AA4" i="3"/>
  <c r="AA36" i="3"/>
  <c r="AA52" i="3"/>
  <c r="AA54" i="3"/>
  <c r="AA56" i="3"/>
  <c r="V3" i="3"/>
  <c r="V5" i="3"/>
  <c r="V7" i="3"/>
  <c r="V9" i="3"/>
  <c r="V17" i="3"/>
  <c r="V19" i="3"/>
  <c r="V21" i="3"/>
  <c r="V23" i="3"/>
  <c r="V25" i="3"/>
  <c r="V31" i="3"/>
  <c r="V33" i="3"/>
  <c r="V35" i="3"/>
  <c r="V37" i="3"/>
  <c r="V39" i="3"/>
  <c r="V41" i="3"/>
  <c r="V47" i="3"/>
  <c r="V49" i="3"/>
  <c r="V51" i="3"/>
  <c r="V53" i="3"/>
  <c r="V55" i="3"/>
  <c r="V57" i="3"/>
  <c r="Q36" i="3"/>
  <c r="Q52" i="3"/>
  <c r="V20" i="3"/>
  <c r="V54" i="3"/>
  <c r="Z9" i="3"/>
  <c r="Z36" i="3"/>
  <c r="AA38" i="3"/>
  <c r="AE36" i="3"/>
  <c r="Z3" i="3"/>
  <c r="Z5" i="3"/>
  <c r="Z7" i="3"/>
  <c r="Z15" i="3"/>
  <c r="Z17" i="3"/>
  <c r="Z19" i="3"/>
  <c r="Z21" i="3"/>
  <c r="Z23" i="3"/>
  <c r="Z25" i="3"/>
  <c r="Z31" i="3"/>
  <c r="Z33" i="3"/>
  <c r="Z35" i="3"/>
  <c r="Z37" i="3"/>
  <c r="Z39" i="3"/>
  <c r="Z41" i="3"/>
  <c r="Z47" i="3"/>
  <c r="Z49" i="3"/>
  <c r="Z51" i="3"/>
  <c r="Z53" i="3"/>
  <c r="Z55" i="3"/>
  <c r="Z57" i="3"/>
  <c r="Z59" i="3"/>
  <c r="AA3" i="3"/>
  <c r="AA5" i="3"/>
  <c r="AA7" i="3"/>
  <c r="AA9" i="3"/>
  <c r="AA17" i="3"/>
  <c r="AA19" i="3"/>
  <c r="AA21" i="3"/>
  <c r="AA23" i="3"/>
  <c r="AA25" i="3"/>
  <c r="AA33" i="3"/>
  <c r="AA35" i="3"/>
  <c r="AA37" i="3"/>
  <c r="AA39" i="3"/>
  <c r="AA41" i="3"/>
  <c r="AA49" i="3"/>
  <c r="AA51" i="3"/>
  <c r="AA53" i="3"/>
  <c r="AA55" i="3"/>
  <c r="AA57" i="3"/>
  <c r="Z52" i="3"/>
  <c r="AE5" i="3"/>
  <c r="AE17" i="3"/>
  <c r="AE21" i="3"/>
  <c r="AE33" i="3"/>
  <c r="AE37" i="3"/>
  <c r="AE49" i="3"/>
  <c r="AE51" i="3"/>
  <c r="AE53" i="3"/>
  <c r="AE55" i="3"/>
  <c r="AE57" i="3"/>
  <c r="AE3" i="3"/>
  <c r="AE7" i="3"/>
  <c r="AE19" i="3"/>
  <c r="AE23" i="3"/>
  <c r="AE35" i="3"/>
  <c r="AE39" i="3"/>
  <c r="G8" i="1"/>
  <c r="G7" i="1"/>
  <c r="G6" i="1"/>
  <c r="G5" i="1"/>
  <c r="U46" i="2"/>
  <c r="U62" i="2"/>
  <c r="AE11" i="2"/>
  <c r="V9" i="2"/>
  <c r="V42" i="2"/>
  <c r="U41" i="2"/>
  <c r="AE57" i="2"/>
  <c r="AF57" i="2"/>
  <c r="AA25" i="2"/>
  <c r="Z41" i="2"/>
  <c r="AA57" i="2"/>
  <c r="Z62" i="2"/>
  <c r="Q14" i="2"/>
  <c r="AA62" i="2"/>
  <c r="P15" i="2"/>
  <c r="AA14" i="2"/>
  <c r="P13" i="2"/>
  <c r="Q13" i="2"/>
  <c r="P14" i="2"/>
  <c r="AE32" i="2"/>
  <c r="AF32" i="2"/>
  <c r="AE47" i="2"/>
  <c r="AF47" i="2"/>
  <c r="AE54" i="2"/>
  <c r="Q31" i="2"/>
  <c r="Z30" i="2"/>
  <c r="AA21" i="2"/>
  <c r="P46" i="2"/>
  <c r="Q46" i="2"/>
  <c r="AA29" i="2"/>
  <c r="P60" i="2"/>
  <c r="AF30" i="2"/>
  <c r="P62" i="2"/>
  <c r="Z54" i="2"/>
  <c r="Z29" i="2"/>
  <c r="AF45" i="2"/>
  <c r="P47" i="2"/>
  <c r="AF52" i="2"/>
  <c r="AE52" i="2"/>
  <c r="Z52" i="2"/>
  <c r="Q36" i="2"/>
  <c r="P36" i="2"/>
  <c r="Q4" i="2"/>
  <c r="Z4" i="2"/>
  <c r="AF4" i="2"/>
  <c r="AA4" i="2"/>
  <c r="P4" i="2"/>
  <c r="V48" i="2"/>
  <c r="AE16" i="2"/>
  <c r="V16" i="2"/>
  <c r="AF16" i="2"/>
  <c r="U52" i="2"/>
  <c r="AF48" i="2"/>
  <c r="P20" i="2"/>
  <c r="V52" i="2"/>
  <c r="AA35" i="2"/>
  <c r="AA34" i="2"/>
  <c r="Q37" i="2"/>
  <c r="V33" i="2"/>
  <c r="U32" i="2"/>
  <c r="P52" i="2"/>
  <c r="P53" i="2"/>
  <c r="AE53" i="2"/>
  <c r="U20" i="2"/>
  <c r="AE20" i="2"/>
  <c r="Q20" i="2"/>
  <c r="AE36" i="2"/>
  <c r="AF36" i="2"/>
  <c r="V49" i="2"/>
  <c r="V17" i="2"/>
  <c r="Q52" i="2"/>
  <c r="AA20" i="2"/>
  <c r="AE4" i="2"/>
  <c r="P30" i="2"/>
  <c r="Q30" i="2"/>
  <c r="Z3" i="2"/>
  <c r="AA3" i="2"/>
  <c r="AE31" i="2"/>
  <c r="Q47" i="2"/>
  <c r="Q62" i="2"/>
  <c r="AA30" i="2"/>
  <c r="Q29" i="2"/>
  <c r="AF15" i="2"/>
  <c r="Q15" i="2"/>
  <c r="U12" i="2"/>
  <c r="Z45" i="2"/>
  <c r="V3" i="2"/>
  <c r="Z46" i="2"/>
  <c r="AF62" i="2"/>
  <c r="P3" i="2"/>
  <c r="P31" i="2"/>
  <c r="U14" i="2"/>
  <c r="AA46" i="2"/>
  <c r="AF61" i="2"/>
  <c r="Q3" i="2"/>
  <c r="AE29" i="2"/>
  <c r="AE59" i="2"/>
  <c r="U30" i="2"/>
  <c r="Z14" i="2"/>
  <c r="AF46" i="2"/>
  <c r="AA40" i="2"/>
  <c r="U40" i="2"/>
  <c r="P8" i="2"/>
  <c r="Q8" i="2"/>
  <c r="AF39" i="2"/>
  <c r="AA39" i="2"/>
  <c r="Z39" i="2"/>
  <c r="AE39" i="2"/>
  <c r="P7" i="2"/>
  <c r="Q7" i="2"/>
  <c r="AF54" i="2"/>
  <c r="U54" i="2"/>
  <c r="V54" i="2"/>
  <c r="Z22" i="2"/>
  <c r="AA37" i="2"/>
  <c r="Z37" i="2"/>
  <c r="U37" i="2"/>
  <c r="AF21" i="2"/>
  <c r="AE21" i="2"/>
  <c r="Q21" i="2"/>
  <c r="P21" i="2"/>
  <c r="Z8" i="2"/>
  <c r="V7" i="2"/>
  <c r="AE37" i="2"/>
  <c r="AF37" i="2"/>
  <c r="U29" i="2"/>
  <c r="AF29" i="2"/>
  <c r="V56" i="2"/>
  <c r="U56" i="2"/>
  <c r="Z56" i="2"/>
  <c r="P24" i="2"/>
  <c r="AE24" i="2"/>
  <c r="AF24" i="2"/>
  <c r="Z55" i="2"/>
  <c r="V55" i="2"/>
  <c r="P23" i="2"/>
  <c r="Q23" i="2"/>
  <c r="U38" i="2"/>
  <c r="P38" i="2"/>
  <c r="V38" i="2"/>
  <c r="Q38" i="2"/>
  <c r="AE22" i="2"/>
  <c r="Q22" i="2"/>
  <c r="P22" i="2"/>
  <c r="U6" i="2"/>
  <c r="Q6" i="2"/>
  <c r="P6" i="2"/>
  <c r="AA6" i="2"/>
  <c r="AA53" i="2"/>
  <c r="AF53" i="2"/>
  <c r="U5" i="2"/>
  <c r="Q5" i="2"/>
  <c r="P5" i="2"/>
  <c r="U24" i="2"/>
  <c r="AF6" i="2"/>
  <c r="V24" i="2"/>
  <c r="AF5" i="2"/>
  <c r="Q53" i="2"/>
  <c r="AF38" i="2"/>
  <c r="P54" i="2"/>
  <c r="V40" i="2"/>
  <c r="AE5" i="2"/>
  <c r="AE38" i="2"/>
  <c r="U61" i="2"/>
  <c r="AE61" i="2"/>
  <c r="Z61" i="2"/>
  <c r="AA61" i="2"/>
  <c r="Q45" i="2"/>
  <c r="AE45" i="2"/>
  <c r="P45" i="2"/>
  <c r="AF13" i="2"/>
  <c r="AA13" i="2"/>
  <c r="Z13" i="2"/>
  <c r="P61" i="2"/>
  <c r="AA5" i="2"/>
  <c r="AA45" i="2"/>
  <c r="Q61" i="2"/>
  <c r="Z6" i="2"/>
  <c r="AE13" i="2"/>
  <c r="AE43" i="2"/>
  <c r="U45" i="2"/>
  <c r="Z26" i="2"/>
  <c r="Z57" i="2"/>
  <c r="Q41" i="2"/>
  <c r="AE25" i="2"/>
  <c r="V25" i="2"/>
  <c r="U9" i="2"/>
  <c r="AA9" i="2"/>
  <c r="U4" i="2"/>
  <c r="AA36" i="2"/>
  <c r="V4" i="2"/>
  <c r="AF14" i="2"/>
  <c r="Z36" i="2"/>
  <c r="AF20" i="2"/>
  <c r="Z20" i="2"/>
  <c r="AE48" i="2"/>
  <c r="AA51" i="2"/>
  <c r="U43" i="2"/>
  <c r="AE44" i="2"/>
  <c r="AA50" i="2"/>
  <c r="U50" i="2"/>
  <c r="U26" i="2"/>
  <c r="V43" i="2"/>
  <c r="AF44" i="2"/>
  <c r="AA18" i="2"/>
  <c r="P57" i="2"/>
  <c r="U11" i="2"/>
  <c r="U28" i="2"/>
  <c r="AA56" i="2"/>
  <c r="AF9" i="2"/>
  <c r="V39" i="2"/>
  <c r="AA12" i="2"/>
  <c r="AE60" i="2"/>
  <c r="AA19" i="2"/>
  <c r="U34" i="2"/>
  <c r="U10" i="2"/>
  <c r="V26" i="2"/>
  <c r="U44" i="2"/>
  <c r="AE7" i="2"/>
  <c r="AF28" i="2"/>
  <c r="P56" i="2"/>
  <c r="V10" i="2"/>
  <c r="V27" i="2"/>
  <c r="AF7" i="2"/>
  <c r="Q57" i="2"/>
  <c r="V11" i="2"/>
  <c r="V28" i="2"/>
  <c r="V12" i="2"/>
  <c r="AE12" i="2"/>
  <c r="P12" i="2"/>
  <c r="AF12" i="2"/>
  <c r="Q12" i="2"/>
  <c r="U27" i="2"/>
  <c r="AE27" i="2"/>
  <c r="Q44" i="2"/>
  <c r="Z10" i="2"/>
  <c r="U18" i="2"/>
  <c r="V57" i="2"/>
  <c r="U57" i="2"/>
  <c r="AF41" i="2"/>
  <c r="P41" i="2"/>
  <c r="AE41" i="2"/>
  <c r="P25" i="2"/>
  <c r="AF25" i="2"/>
  <c r="Q25" i="2"/>
  <c r="AE9" i="2"/>
  <c r="Z9" i="2"/>
  <c r="P9" i="2"/>
  <c r="Q28" i="2"/>
  <c r="V18" i="2"/>
  <c r="Z25" i="2"/>
  <c r="AA41" i="2"/>
  <c r="AE56" i="2"/>
  <c r="Z40" i="2"/>
  <c r="AF40" i="2"/>
  <c r="P40" i="2"/>
  <c r="AE40" i="2"/>
  <c r="Z24" i="2"/>
  <c r="Q24" i="2"/>
  <c r="AF8" i="2"/>
  <c r="AE8" i="2"/>
  <c r="V8" i="2"/>
  <c r="AA8" i="2"/>
  <c r="U8" i="2"/>
  <c r="AE28" i="2"/>
  <c r="P28" i="2"/>
  <c r="AA11" i="2"/>
  <c r="AE26" i="2"/>
  <c r="Q55" i="2"/>
  <c r="AF55" i="2"/>
  <c r="P55" i="2"/>
  <c r="AE55" i="2"/>
  <c r="P39" i="2"/>
  <c r="Q39" i="2"/>
  <c r="AF23" i="2"/>
  <c r="AE23" i="2"/>
  <c r="AA23" i="2"/>
  <c r="Z23" i="2"/>
  <c r="V23" i="2"/>
  <c r="Z7" i="2"/>
  <c r="AA7" i="2"/>
  <c r="AA58" i="2"/>
  <c r="U58" i="2"/>
  <c r="AA26" i="2"/>
  <c r="AA60" i="2"/>
  <c r="Z60" i="2"/>
  <c r="AF60" i="2"/>
  <c r="U60" i="2"/>
  <c r="V60" i="2"/>
  <c r="V59" i="2"/>
  <c r="U42" i="2"/>
  <c r="Z42" i="2"/>
  <c r="Z28" i="2"/>
  <c r="AA44" i="2"/>
  <c r="Z44" i="2"/>
  <c r="V44" i="2"/>
  <c r="AA43" i="2"/>
  <c r="V58" i="2"/>
  <c r="AA10" i="2"/>
  <c r="U59" i="2"/>
  <c r="Z12" i="2"/>
  <c r="AA28" i="2"/>
  <c r="AE42" i="2"/>
  <c r="AE58" i="2"/>
  <c r="AA27" i="2"/>
  <c r="Q54" i="2"/>
  <c r="V20" i="2"/>
  <c r="AA52" i="2"/>
  <c r="U21" i="2"/>
  <c r="U36" i="2"/>
  <c r="Z38" i="2"/>
  <c r="Z53" i="2"/>
  <c r="AF22" i="2"/>
  <c r="V6" i="2"/>
  <c r="AA22" i="2"/>
  <c r="U22" i="2"/>
  <c r="V36" i="2"/>
  <c r="AA38" i="2"/>
  <c r="AE3" i="2"/>
  <c r="AF3" i="2"/>
  <c r="V34" i="2"/>
  <c r="V50" i="2"/>
  <c r="U35" i="2"/>
  <c r="U51" i="2"/>
  <c r="V19" i="2"/>
  <c r="Z15" i="2"/>
  <c r="U19" i="2"/>
  <c r="V35" i="2"/>
  <c r="AE33" i="2"/>
  <c r="Z31" i="2"/>
  <c r="Z47" i="2"/>
  <c r="AF33" i="2"/>
  <c r="AF49" i="2"/>
  <c r="P16" i="2"/>
  <c r="P32" i="2"/>
  <c r="P48" i="2"/>
  <c r="AA15" i="2"/>
  <c r="AA31" i="2"/>
  <c r="AA47" i="2"/>
  <c r="AA55" i="2"/>
  <c r="AE18" i="2"/>
  <c r="AE34" i="2"/>
  <c r="AE50" i="2"/>
  <c r="Q16" i="2"/>
  <c r="Q32" i="2"/>
  <c r="Q40" i="2"/>
  <c r="Q48" i="2"/>
  <c r="Q56" i="2"/>
  <c r="V5" i="2"/>
  <c r="V13" i="2"/>
  <c r="V21" i="2"/>
  <c r="V29" i="2"/>
  <c r="V37" i="2"/>
  <c r="V45" i="2"/>
  <c r="V53" i="2"/>
  <c r="V61" i="2"/>
  <c r="Z16" i="2"/>
  <c r="Z32" i="2"/>
  <c r="Z48" i="2"/>
  <c r="AF10" i="2"/>
  <c r="AF18" i="2"/>
  <c r="AF26" i="2"/>
  <c r="AF34" i="2"/>
  <c r="AF42" i="2"/>
  <c r="AF50" i="2"/>
  <c r="AF58" i="2"/>
  <c r="AE49" i="2"/>
  <c r="P17" i="2"/>
  <c r="P49" i="2"/>
  <c r="AA16" i="2"/>
  <c r="AA32" i="2"/>
  <c r="AA48" i="2"/>
  <c r="Q17" i="2"/>
  <c r="Q33" i="2"/>
  <c r="Q49" i="2"/>
  <c r="V14" i="2"/>
  <c r="V30" i="2"/>
  <c r="V46" i="2"/>
  <c r="V62" i="2"/>
  <c r="Z17" i="2"/>
  <c r="Z33" i="2"/>
  <c r="Z49" i="2"/>
  <c r="AF11" i="2"/>
  <c r="AF19" i="2"/>
  <c r="AF27" i="2"/>
  <c r="AF35" i="2"/>
  <c r="AF43" i="2"/>
  <c r="AF51" i="2"/>
  <c r="AF59" i="2"/>
  <c r="P10" i="2"/>
  <c r="P18" i="2"/>
  <c r="P26" i="2"/>
  <c r="P34" i="2"/>
  <c r="P42" i="2"/>
  <c r="P50" i="2"/>
  <c r="P58" i="2"/>
  <c r="U7" i="2"/>
  <c r="U15" i="2"/>
  <c r="U23" i="2"/>
  <c r="U31" i="2"/>
  <c r="U39" i="2"/>
  <c r="U47" i="2"/>
  <c r="U55" i="2"/>
  <c r="AA17" i="2"/>
  <c r="AA33" i="2"/>
  <c r="AA49" i="2"/>
  <c r="AF17" i="2"/>
  <c r="AE19" i="2"/>
  <c r="AE51" i="2"/>
  <c r="Q10" i="2"/>
  <c r="Q18" i="2"/>
  <c r="Q26" i="2"/>
  <c r="Q34" i="2"/>
  <c r="Q42" i="2"/>
  <c r="Q50" i="2"/>
  <c r="Q58" i="2"/>
  <c r="V15" i="2"/>
  <c r="V31" i="2"/>
  <c r="V47" i="2"/>
  <c r="Z18" i="2"/>
  <c r="Z34" i="2"/>
  <c r="Z50" i="2"/>
  <c r="AE17" i="2"/>
  <c r="AE35" i="2"/>
  <c r="V51" i="2"/>
  <c r="P11" i="2"/>
  <c r="P19" i="2"/>
  <c r="P27" i="2"/>
  <c r="P35" i="2"/>
  <c r="P43" i="2"/>
  <c r="P51" i="2"/>
  <c r="P59" i="2"/>
  <c r="U16" i="2"/>
  <c r="U48" i="2"/>
  <c r="Q11" i="2"/>
  <c r="Q19" i="2"/>
  <c r="Q27" i="2"/>
  <c r="Q35" i="2"/>
  <c r="Q43" i="2"/>
  <c r="Q51" i="2"/>
  <c r="Q59" i="2"/>
  <c r="V32" i="2"/>
  <c r="Z11" i="2"/>
  <c r="Z19" i="2"/>
  <c r="Z27" i="2"/>
  <c r="Z35" i="2"/>
  <c r="Z43" i="2"/>
  <c r="Z51" i="2"/>
  <c r="Z59" i="2"/>
  <c r="P33" i="2"/>
  <c r="U17" i="2"/>
  <c r="U33" i="2"/>
  <c r="U49" i="2"/>
  <c r="AE14" i="2"/>
  <c r="AE30" i="2"/>
  <c r="AE46" i="2"/>
  <c r="AE62" i="2"/>
  <c r="U3" i="2"/>
  <c r="K63" i="6"/>
  <c r="J63" i="6"/>
  <c r="I63" i="6"/>
  <c r="F4" i="1" s="1"/>
  <c r="H63" i="6"/>
  <c r="F63" i="6"/>
  <c r="E63" i="6"/>
  <c r="D63" i="6"/>
  <c r="C63" i="6"/>
  <c r="K63" i="5"/>
  <c r="J63" i="5"/>
  <c r="I63" i="5"/>
  <c r="E4" i="1" s="1"/>
  <c r="H63" i="5"/>
  <c r="D4" i="1"/>
  <c r="F63" i="4"/>
  <c r="E63" i="4"/>
  <c r="D63" i="4"/>
  <c r="C63" i="4"/>
  <c r="K63" i="3"/>
  <c r="J63" i="3"/>
  <c r="I63" i="3"/>
  <c r="C4" i="1" s="1"/>
  <c r="H63" i="3"/>
  <c r="F63" i="3"/>
  <c r="E63" i="3"/>
  <c r="D63" i="3"/>
  <c r="C63" i="3"/>
  <c r="T4" i="1"/>
  <c r="U4" i="1"/>
  <c r="V4" i="1"/>
  <c r="W4" i="1"/>
  <c r="X4" i="1"/>
  <c r="X3" i="1"/>
  <c r="W3" i="1"/>
  <c r="V3" i="1"/>
  <c r="U3" i="1"/>
  <c r="T3" i="1"/>
  <c r="AJ64" i="6" l="1"/>
  <c r="X9" i="1" s="1"/>
  <c r="AK63" i="6"/>
  <c r="R9" i="1" s="1"/>
  <c r="S9" i="1" s="1"/>
  <c r="AK63" i="5"/>
  <c r="Q9" i="1" s="1"/>
  <c r="AJ63" i="5"/>
  <c r="K9" i="1" s="1"/>
  <c r="AJ64" i="4"/>
  <c r="V9" i="1" s="1"/>
  <c r="AK63" i="3"/>
  <c r="O9" i="1" s="1"/>
  <c r="AJ63" i="3"/>
  <c r="I9" i="1" s="1"/>
  <c r="AJ63" i="2"/>
  <c r="H9" i="1" s="1"/>
  <c r="AJ64" i="3"/>
  <c r="U9" i="1" s="1"/>
  <c r="AJ63" i="4"/>
  <c r="J9" i="1" s="1"/>
  <c r="AJ64" i="5"/>
  <c r="W9" i="1" s="1"/>
  <c r="Z64" i="6"/>
  <c r="X7" i="1" s="1"/>
  <c r="Z63" i="6"/>
  <c r="L7" i="1" s="1"/>
  <c r="V63" i="6"/>
  <c r="U64" i="5"/>
  <c r="AA63" i="4"/>
  <c r="P7" i="1" s="1"/>
  <c r="V63" i="4"/>
  <c r="AF63" i="3"/>
  <c r="O8" i="1" s="1"/>
  <c r="P64" i="6"/>
  <c r="X5" i="1" s="1"/>
  <c r="P63" i="6"/>
  <c r="L5" i="1" s="1"/>
  <c r="Q63" i="6"/>
  <c r="R5" i="1" s="1"/>
  <c r="U64" i="6"/>
  <c r="U63" i="6"/>
  <c r="AA63" i="6"/>
  <c r="R7" i="1" s="1"/>
  <c r="AE64" i="6"/>
  <c r="X8" i="1" s="1"/>
  <c r="AE63" i="6"/>
  <c r="L8" i="1" s="1"/>
  <c r="AF63" i="6"/>
  <c r="R8" i="1" s="1"/>
  <c r="Z64" i="5"/>
  <c r="W7" i="1" s="1"/>
  <c r="Z63" i="5"/>
  <c r="K7" i="1" s="1"/>
  <c r="AE64" i="5"/>
  <c r="W8" i="1" s="1"/>
  <c r="AE63" i="5"/>
  <c r="K8" i="1" s="1"/>
  <c r="V63" i="5"/>
  <c r="AA63" i="5"/>
  <c r="Q7" i="1" s="1"/>
  <c r="AF63" i="5"/>
  <c r="Q8" i="1" s="1"/>
  <c r="Q63" i="5"/>
  <c r="Q5" i="1" s="1"/>
  <c r="P64" i="5"/>
  <c r="W5" i="1" s="1"/>
  <c r="P63" i="5"/>
  <c r="K5" i="1" s="1"/>
  <c r="U63" i="5"/>
  <c r="Q63" i="4"/>
  <c r="P5" i="1" s="1"/>
  <c r="U64" i="4"/>
  <c r="U63" i="4"/>
  <c r="Z64" i="4"/>
  <c r="V7" i="1" s="1"/>
  <c r="Z63" i="4"/>
  <c r="J7" i="1" s="1"/>
  <c r="AE64" i="4"/>
  <c r="V8" i="1" s="1"/>
  <c r="AE63" i="4"/>
  <c r="J8" i="1" s="1"/>
  <c r="AF63" i="4"/>
  <c r="P8" i="1" s="1"/>
  <c r="P64" i="4"/>
  <c r="V5" i="1" s="1"/>
  <c r="P63" i="4"/>
  <c r="J5" i="1" s="1"/>
  <c r="P64" i="3"/>
  <c r="U5" i="1" s="1"/>
  <c r="P63" i="3"/>
  <c r="I5" i="1" s="1"/>
  <c r="Z64" i="3"/>
  <c r="U7" i="1" s="1"/>
  <c r="Z63" i="3"/>
  <c r="I7" i="1" s="1"/>
  <c r="U64" i="3"/>
  <c r="U63" i="3"/>
  <c r="V63" i="3"/>
  <c r="AE64" i="3"/>
  <c r="U8" i="1" s="1"/>
  <c r="AE63" i="3"/>
  <c r="I8" i="1" s="1"/>
  <c r="AA63" i="3"/>
  <c r="O7" i="1" s="1"/>
  <c r="Q63" i="3"/>
  <c r="O5" i="1" s="1"/>
  <c r="Y4" i="1"/>
  <c r="Z63" i="2"/>
  <c r="H7" i="1" s="1"/>
  <c r="AA63" i="2"/>
  <c r="N7" i="1" s="1"/>
  <c r="Z64" i="2"/>
  <c r="T7" i="1" s="1"/>
  <c r="AE63" i="2"/>
  <c r="H8" i="1" s="1"/>
  <c r="P63" i="2"/>
  <c r="H5" i="1" s="1"/>
  <c r="U64" i="2"/>
  <c r="V63" i="2"/>
  <c r="N6" i="1" s="1"/>
  <c r="Q63" i="2"/>
  <c r="N5" i="1" s="1"/>
  <c r="AF63" i="2"/>
  <c r="N8" i="1" s="1"/>
  <c r="Y3" i="1"/>
  <c r="AE64" i="2"/>
  <c r="T8" i="1" s="1"/>
  <c r="U63" i="2"/>
  <c r="P64" i="2"/>
  <c r="T5" i="1" s="1"/>
  <c r="Y9" i="1" l="1"/>
  <c r="M9" i="1"/>
  <c r="M7" i="1"/>
  <c r="Y7" i="1"/>
  <c r="S7" i="1"/>
  <c r="M8" i="1"/>
  <c r="Y8" i="1"/>
  <c r="S8" i="1"/>
  <c r="M5" i="1"/>
  <c r="Y5" i="1"/>
  <c r="L6" i="1"/>
  <c r="X6" i="1"/>
  <c r="R6" i="1"/>
  <c r="W6" i="1"/>
  <c r="K6" i="1"/>
  <c r="Q6" i="1"/>
  <c r="J6" i="1"/>
  <c r="P6" i="1"/>
  <c r="V6" i="1"/>
  <c r="I6" i="1"/>
  <c r="U6" i="1"/>
  <c r="S5" i="1"/>
  <c r="O6" i="1"/>
  <c r="T6" i="1"/>
  <c r="H6" i="1"/>
  <c r="S6" i="1" l="1"/>
  <c r="M6" i="1"/>
  <c r="Y6" i="1"/>
  <c r="AD4" i="1" l="1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0" i="2"/>
  <c r="L39" i="2"/>
  <c r="L38" i="2"/>
  <c r="L37" i="2"/>
  <c r="L36" i="2"/>
  <c r="L35" i="2"/>
  <c r="L34" i="2"/>
  <c r="L33" i="2"/>
  <c r="L32" i="2"/>
  <c r="L31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57" i="3"/>
  <c r="L47" i="3"/>
  <c r="L31" i="3"/>
  <c r="L29" i="3"/>
  <c r="L28" i="3"/>
  <c r="L27" i="3"/>
  <c r="L26" i="3"/>
  <c r="L25" i="3"/>
  <c r="L23" i="3"/>
  <c r="L22" i="3"/>
  <c r="L21" i="3"/>
  <c r="L20" i="3"/>
  <c r="L19" i="3"/>
  <c r="L18" i="3"/>
  <c r="L17" i="3"/>
  <c r="L16" i="3"/>
  <c r="L15" i="3"/>
  <c r="L12" i="3"/>
  <c r="L11" i="3"/>
  <c r="L10" i="3"/>
  <c r="L9" i="3"/>
  <c r="L6" i="3"/>
  <c r="L5" i="3"/>
  <c r="L4" i="3"/>
  <c r="L3" i="3"/>
  <c r="L62" i="4"/>
  <c r="L61" i="4"/>
  <c r="L60" i="4"/>
  <c r="L51" i="4"/>
  <c r="L50" i="4"/>
  <c r="L49" i="4"/>
  <c r="L48" i="4"/>
  <c r="L47" i="4"/>
  <c r="L35" i="4"/>
  <c r="L34" i="4"/>
  <c r="L33" i="4"/>
  <c r="L32" i="4"/>
  <c r="L31" i="4"/>
  <c r="L30" i="4"/>
  <c r="L29" i="4"/>
  <c r="L28" i="4"/>
  <c r="L22" i="4"/>
  <c r="L21" i="4"/>
  <c r="L20" i="4"/>
  <c r="L19" i="4"/>
  <c r="L18" i="4"/>
  <c r="L17" i="4"/>
  <c r="L16" i="4"/>
  <c r="L15" i="4"/>
  <c r="L14" i="4"/>
  <c r="L13" i="4"/>
  <c r="L12" i="4"/>
  <c r="L3" i="4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39" i="5"/>
  <c r="L38" i="5"/>
  <c r="L37" i="5"/>
  <c r="L36" i="5"/>
  <c r="L35" i="5"/>
  <c r="L34" i="5"/>
  <c r="L33" i="5"/>
  <c r="L32" i="5"/>
  <c r="L31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51" i="6"/>
  <c r="L50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4" i="6"/>
  <c r="L13" i="6"/>
  <c r="L12" i="6"/>
  <c r="L11" i="6"/>
  <c r="L10" i="6"/>
  <c r="L9" i="6"/>
  <c r="L8" i="6"/>
  <c r="L7" i="6"/>
  <c r="L6" i="6"/>
  <c r="L5" i="6"/>
  <c r="L4" i="6"/>
  <c r="L3" i="6"/>
  <c r="L62" i="6"/>
  <c r="L61" i="6"/>
  <c r="L60" i="6"/>
  <c r="L59" i="6"/>
  <c r="L58" i="6"/>
  <c r="L57" i="6"/>
  <c r="L56" i="6"/>
  <c r="L55" i="6"/>
  <c r="L54" i="6"/>
  <c r="L53" i="6"/>
  <c r="L52" i="6"/>
  <c r="L49" i="6"/>
  <c r="L32" i="6"/>
  <c r="L31" i="6"/>
  <c r="L17" i="6"/>
  <c r="L16" i="6"/>
  <c r="L15" i="6"/>
  <c r="AC4" i="1"/>
  <c r="L46" i="5"/>
  <c r="L45" i="5"/>
  <c r="L44" i="5"/>
  <c r="L43" i="5"/>
  <c r="L42" i="5"/>
  <c r="L41" i="5"/>
  <c r="L40" i="5"/>
  <c r="L30" i="5"/>
  <c r="AB4" i="1"/>
  <c r="L59" i="4"/>
  <c r="L58" i="4"/>
  <c r="L57" i="4"/>
  <c r="L56" i="4"/>
  <c r="L55" i="4"/>
  <c r="L54" i="4"/>
  <c r="L53" i="4"/>
  <c r="L52" i="4"/>
  <c r="L46" i="4"/>
  <c r="L45" i="4"/>
  <c r="L44" i="4"/>
  <c r="L43" i="4"/>
  <c r="L42" i="4"/>
  <c r="L41" i="4"/>
  <c r="L40" i="4"/>
  <c r="L39" i="4"/>
  <c r="L38" i="4"/>
  <c r="L37" i="4"/>
  <c r="L36" i="4"/>
  <c r="L27" i="4"/>
  <c r="L26" i="4"/>
  <c r="L25" i="4"/>
  <c r="L24" i="4"/>
  <c r="L23" i="4"/>
  <c r="L11" i="4"/>
  <c r="L10" i="4"/>
  <c r="L9" i="4"/>
  <c r="L8" i="4"/>
  <c r="L7" i="4"/>
  <c r="L6" i="4"/>
  <c r="L5" i="4"/>
  <c r="L4" i="4"/>
  <c r="AA4" i="1"/>
  <c r="L62" i="3"/>
  <c r="L61" i="3"/>
  <c r="L60" i="3"/>
  <c r="L59" i="3"/>
  <c r="L58" i="3"/>
  <c r="L56" i="3"/>
  <c r="L55" i="3"/>
  <c r="L54" i="3"/>
  <c r="L53" i="3"/>
  <c r="L52" i="3"/>
  <c r="L51" i="3"/>
  <c r="L50" i="3"/>
  <c r="L49" i="3"/>
  <c r="L48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0" i="3"/>
  <c r="L24" i="3"/>
  <c r="L14" i="3"/>
  <c r="L13" i="3"/>
  <c r="L8" i="3"/>
  <c r="L7" i="3"/>
  <c r="K63" i="2"/>
  <c r="J63" i="2"/>
  <c r="I63" i="2"/>
  <c r="B4" i="1" s="1"/>
  <c r="G4" i="1" s="1"/>
  <c r="H63" i="2"/>
  <c r="L62" i="2"/>
  <c r="L46" i="2"/>
  <c r="L45" i="2"/>
  <c r="L44" i="2"/>
  <c r="L43" i="2"/>
  <c r="L42" i="2"/>
  <c r="L41" i="2"/>
  <c r="L30" i="2"/>
  <c r="L29" i="2"/>
  <c r="L28" i="2"/>
  <c r="L27" i="2"/>
  <c r="L26" i="2"/>
  <c r="Z4" i="1" l="1"/>
  <c r="AE4" i="1" s="1"/>
  <c r="L64" i="6"/>
  <c r="L63" i="6"/>
  <c r="L64" i="5"/>
  <c r="L63" i="5"/>
  <c r="L64" i="4"/>
  <c r="L63" i="4"/>
  <c r="L64" i="3"/>
  <c r="L63" i="3"/>
  <c r="L64" i="2"/>
  <c r="L63" i="2"/>
  <c r="L4" i="1" l="1"/>
  <c r="R4" i="1"/>
  <c r="K4" i="1"/>
  <c r="Q4" i="1"/>
  <c r="J4" i="1"/>
  <c r="P4" i="1"/>
  <c r="O4" i="1"/>
  <c r="I4" i="1"/>
  <c r="N4" i="1"/>
  <c r="H4" i="1"/>
  <c r="F3" i="1"/>
  <c r="E3" i="1"/>
  <c r="D3" i="1"/>
  <c r="C3" i="1"/>
  <c r="G56" i="6"/>
  <c r="G55" i="6"/>
  <c r="G50" i="6"/>
  <c r="G49" i="6"/>
  <c r="G48" i="6"/>
  <c r="G47" i="6"/>
  <c r="G34" i="6"/>
  <c r="G26" i="6"/>
  <c r="G24" i="6"/>
  <c r="G23" i="6"/>
  <c r="G22" i="6"/>
  <c r="G21" i="6"/>
  <c r="G18" i="6"/>
  <c r="G17" i="6"/>
  <c r="G16" i="6"/>
  <c r="G15" i="6"/>
  <c r="G12" i="6"/>
  <c r="G11" i="6"/>
  <c r="G10" i="6"/>
  <c r="G9" i="6"/>
  <c r="G5" i="6"/>
  <c r="G60" i="5"/>
  <c r="G54" i="5"/>
  <c r="G53" i="5"/>
  <c r="G51" i="5"/>
  <c r="G47" i="5"/>
  <c r="G45" i="5"/>
  <c r="G44" i="5"/>
  <c r="G43" i="5"/>
  <c r="G38" i="5"/>
  <c r="G37" i="5"/>
  <c r="G35" i="5"/>
  <c r="G34" i="5"/>
  <c r="G22" i="5"/>
  <c r="G21" i="5"/>
  <c r="G17" i="5"/>
  <c r="G16" i="5"/>
  <c r="G13" i="5"/>
  <c r="G12" i="5"/>
  <c r="G11" i="5"/>
  <c r="G6" i="5"/>
  <c r="G5" i="5"/>
  <c r="G3" i="5"/>
  <c r="G58" i="4"/>
  <c r="G57" i="4"/>
  <c r="G56" i="4"/>
  <c r="G55" i="4"/>
  <c r="G54" i="4"/>
  <c r="G51" i="4"/>
  <c r="G50" i="4"/>
  <c r="G47" i="4"/>
  <c r="G45" i="4"/>
  <c r="G44" i="4"/>
  <c r="G42" i="4"/>
  <c r="G41" i="4"/>
  <c r="G40" i="4"/>
  <c r="G39" i="4"/>
  <c r="G38" i="4"/>
  <c r="G36" i="4"/>
  <c r="G35" i="4"/>
  <c r="G33" i="4"/>
  <c r="G32" i="4"/>
  <c r="G30" i="4"/>
  <c r="G28" i="4"/>
  <c r="G27" i="4"/>
  <c r="G26" i="4"/>
  <c r="G25" i="4"/>
  <c r="G24" i="4"/>
  <c r="G23" i="4"/>
  <c r="G22" i="4"/>
  <c r="G21" i="4"/>
  <c r="G19" i="4"/>
  <c r="G18" i="4"/>
  <c r="G14" i="4"/>
  <c r="G10" i="4"/>
  <c r="G9" i="4"/>
  <c r="G8" i="4"/>
  <c r="G7" i="4"/>
  <c r="G6" i="4"/>
  <c r="G4" i="4"/>
  <c r="G3" i="4"/>
  <c r="G61" i="3"/>
  <c r="G60" i="3"/>
  <c r="G59" i="3"/>
  <c r="G52" i="3"/>
  <c r="G45" i="3"/>
  <c r="G44" i="3"/>
  <c r="G43" i="3"/>
  <c r="G38" i="3"/>
  <c r="G37" i="3"/>
  <c r="G36" i="3"/>
  <c r="G28" i="3"/>
  <c r="G27" i="3"/>
  <c r="G19" i="3"/>
  <c r="G11" i="3"/>
  <c r="G6" i="3"/>
  <c r="G5" i="3"/>
  <c r="G4" i="3"/>
  <c r="G3" i="3"/>
  <c r="G62" i="6"/>
  <c r="G61" i="6"/>
  <c r="G60" i="6"/>
  <c r="G59" i="6"/>
  <c r="G58" i="6"/>
  <c r="G53" i="6"/>
  <c r="G52" i="6"/>
  <c r="G51" i="6"/>
  <c r="G46" i="6"/>
  <c r="G45" i="6"/>
  <c r="G44" i="6"/>
  <c r="G43" i="6"/>
  <c r="G42" i="6"/>
  <c r="G41" i="6"/>
  <c r="G40" i="6"/>
  <c r="G39" i="6"/>
  <c r="G38" i="6"/>
  <c r="G37" i="6"/>
  <c r="G36" i="6"/>
  <c r="G35" i="6"/>
  <c r="G30" i="6"/>
  <c r="G29" i="6"/>
  <c r="G28" i="6"/>
  <c r="G27" i="6"/>
  <c r="G20" i="6"/>
  <c r="G19" i="6"/>
  <c r="G14" i="6"/>
  <c r="G13" i="6"/>
  <c r="G4" i="6"/>
  <c r="G3" i="6"/>
  <c r="G62" i="5"/>
  <c r="G61" i="5"/>
  <c r="G58" i="5"/>
  <c r="G57" i="5"/>
  <c r="G56" i="5"/>
  <c r="G55" i="5"/>
  <c r="G46" i="5"/>
  <c r="G42" i="5"/>
  <c r="G41" i="5"/>
  <c r="G40" i="5"/>
  <c r="G39" i="5"/>
  <c r="G30" i="5"/>
  <c r="G29" i="5"/>
  <c r="G26" i="5"/>
  <c r="G25" i="5"/>
  <c r="G24" i="5"/>
  <c r="G23" i="5"/>
  <c r="G14" i="5"/>
  <c r="G10" i="5"/>
  <c r="G9" i="5"/>
  <c r="G8" i="5"/>
  <c r="G7" i="5"/>
  <c r="G62" i="4"/>
  <c r="G61" i="4"/>
  <c r="G60" i="4"/>
  <c r="G59" i="4"/>
  <c r="G46" i="4"/>
  <c r="G62" i="3"/>
  <c r="G50" i="3"/>
  <c r="G49" i="3"/>
  <c r="G48" i="3"/>
  <c r="G47" i="3"/>
  <c r="G46" i="3"/>
  <c r="G34" i="3"/>
  <c r="G33" i="3"/>
  <c r="G32" i="3"/>
  <c r="G31" i="3"/>
  <c r="G30" i="3"/>
  <c r="G29" i="3"/>
  <c r="G17" i="3"/>
  <c r="G16" i="3"/>
  <c r="G15" i="3"/>
  <c r="G14" i="3"/>
  <c r="G13" i="3"/>
  <c r="G12" i="3"/>
  <c r="G10" i="2"/>
  <c r="G11" i="2"/>
  <c r="G12" i="2"/>
  <c r="G13" i="2"/>
  <c r="G14" i="2"/>
  <c r="G16" i="2"/>
  <c r="G17" i="2"/>
  <c r="G18" i="2"/>
  <c r="G19" i="2"/>
  <c r="G20" i="2"/>
  <c r="G21" i="2"/>
  <c r="G24" i="2"/>
  <c r="G25" i="2"/>
  <c r="G26" i="2"/>
  <c r="G27" i="2"/>
  <c r="G28" i="2"/>
  <c r="G29" i="2"/>
  <c r="G30" i="2"/>
  <c r="G34" i="2"/>
  <c r="G36" i="2"/>
  <c r="G42" i="2"/>
  <c r="G43" i="2"/>
  <c r="G44" i="2"/>
  <c r="G45" i="2"/>
  <c r="G46" i="2"/>
  <c r="G50" i="2"/>
  <c r="G51" i="2"/>
  <c r="G52" i="2"/>
  <c r="G58" i="2"/>
  <c r="G59" i="2"/>
  <c r="G60" i="2"/>
  <c r="G61" i="2"/>
  <c r="G62" i="2"/>
  <c r="F63" i="2"/>
  <c r="E63" i="2"/>
  <c r="D63" i="2"/>
  <c r="C63" i="2"/>
  <c r="G57" i="2"/>
  <c r="G56" i="2"/>
  <c r="G55" i="2"/>
  <c r="G54" i="2"/>
  <c r="G41" i="2"/>
  <c r="G40" i="2"/>
  <c r="G39" i="2"/>
  <c r="G38" i="2"/>
  <c r="G33" i="2"/>
  <c r="G32" i="2"/>
  <c r="G31" i="2"/>
  <c r="G23" i="2"/>
  <c r="G22" i="2"/>
  <c r="G9" i="2"/>
  <c r="G8" i="2"/>
  <c r="G7" i="2"/>
  <c r="G6" i="2"/>
  <c r="G3" i="2"/>
  <c r="M4" i="1" l="1"/>
  <c r="S4" i="1"/>
  <c r="B3" i="1"/>
  <c r="G3" i="1"/>
  <c r="G6" i="6"/>
  <c r="G7" i="6"/>
  <c r="G8" i="6"/>
  <c r="G54" i="6"/>
  <c r="G57" i="6"/>
  <c r="G25" i="6"/>
  <c r="G4" i="2"/>
  <c r="G15" i="2"/>
  <c r="G53" i="2"/>
  <c r="G5" i="2"/>
  <c r="G37" i="2"/>
  <c r="G48" i="2"/>
  <c r="G49" i="2"/>
  <c r="G47" i="2"/>
  <c r="G27" i="5"/>
  <c r="G59" i="5"/>
  <c r="G28" i="5"/>
  <c r="G11" i="4"/>
  <c r="G12" i="4"/>
  <c r="G13" i="4"/>
  <c r="G29" i="4"/>
  <c r="G43" i="4"/>
  <c r="G51" i="3"/>
  <c r="G35" i="3"/>
  <c r="G20" i="3"/>
  <c r="G53" i="3"/>
  <c r="G21" i="3"/>
  <c r="G54" i="3"/>
  <c r="G22" i="3"/>
  <c r="G55" i="3"/>
  <c r="G23" i="3"/>
  <c r="G39" i="3"/>
  <c r="G56" i="3"/>
  <c r="G7" i="3"/>
  <c r="G24" i="3"/>
  <c r="G40" i="3"/>
  <c r="G57" i="3"/>
  <c r="G8" i="3"/>
  <c r="G25" i="3"/>
  <c r="G41" i="3"/>
  <c r="G58" i="3"/>
  <c r="G9" i="3"/>
  <c r="G26" i="3"/>
  <c r="G42" i="3"/>
  <c r="G10" i="3"/>
  <c r="G31" i="6"/>
  <c r="G32" i="6"/>
  <c r="G33" i="6"/>
  <c r="G15" i="5"/>
  <c r="G32" i="5"/>
  <c r="G33" i="5"/>
  <c r="G18" i="5"/>
  <c r="G50" i="5"/>
  <c r="G19" i="5"/>
  <c r="G4" i="5"/>
  <c r="G20" i="5"/>
  <c r="G36" i="5"/>
  <c r="G52" i="5"/>
  <c r="G48" i="5"/>
  <c r="G31" i="5"/>
  <c r="G49" i="5"/>
  <c r="G15" i="4"/>
  <c r="G31" i="4"/>
  <c r="G16" i="4"/>
  <c r="G48" i="4"/>
  <c r="G17" i="4"/>
  <c r="G49" i="4"/>
  <c r="G34" i="4"/>
  <c r="G20" i="4"/>
  <c r="G52" i="4"/>
  <c r="G5" i="4"/>
  <c r="G37" i="4"/>
  <c r="G53" i="4"/>
  <c r="G18" i="3"/>
  <c r="G35" i="2"/>
  <c r="G64" i="6" l="1"/>
  <c r="G64" i="5"/>
  <c r="G64" i="4"/>
  <c r="G64" i="3"/>
  <c r="G64" i="2"/>
  <c r="G63" i="6"/>
  <c r="G63" i="5"/>
  <c r="G63" i="4"/>
  <c r="G63" i="3"/>
  <c r="G63" i="2"/>
  <c r="H3" i="1" l="1"/>
  <c r="N3" i="1"/>
  <c r="I3" i="1"/>
  <c r="O3" i="1"/>
  <c r="J3" i="1"/>
  <c r="P3" i="1"/>
  <c r="Q3" i="1"/>
  <c r="K3" i="1"/>
  <c r="R3" i="1"/>
  <c r="L3" i="1"/>
  <c r="M3" i="1" l="1"/>
  <c r="S3" i="1"/>
</calcChain>
</file>

<file path=xl/sharedStrings.xml><?xml version="1.0" encoding="utf-8"?>
<sst xmlns="http://schemas.openxmlformats.org/spreadsheetml/2006/main" count="594" uniqueCount="111">
  <si>
    <t>instancia</t>
  </si>
  <si>
    <t>BKS</t>
  </si>
  <si>
    <t>LB</t>
  </si>
  <si>
    <t>UB</t>
  </si>
  <si>
    <t>gap</t>
  </si>
  <si>
    <t>gap_BKS</t>
  </si>
  <si>
    <t>tiempo</t>
  </si>
  <si>
    <t>promedio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</si>
  <si>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</si>
  <si>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</si>
  <si>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</si>
  <si>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</si>
  <si>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</si>
  <si>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</si>
  <si>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</si>
  <si>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</si>
  <si>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</si>
  <si>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</si>
  <si>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</si>
  <si>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</si>
  <si>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</si>
  <si>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</si>
  <si>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</si>
  <si>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</si>
  <si>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</si>
  <si>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</si>
  <si>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</si>
  <si>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</si>
  <si>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</si>
  <si>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</si>
  <si>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</si>
  <si>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</si>
  <si>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</si>
  <si>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</si>
  <si>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</si>
  <si>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</si>
  <si>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</si>
  <si>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</si>
  <si>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</si>
  <si>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</si>
  <si>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</si>
  <si>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</si>
  <si>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</si>
  <si>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</si>
  <si>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</si>
  <si>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</si>
  <si>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</si>
  <si>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</si>
  <si>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</si>
  <si>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</si>
  <si>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</si>
  <si>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</si>
  <si>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</si>
  <si>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</si>
  <si>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</si>
  <si>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</si>
  <si>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</si>
  <si>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</si>
  <si>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</si>
  <si>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</si>
  <si>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</si>
  <si>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</si>
  <si>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</si>
  <si>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</si>
  <si>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</si>
  <si>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</si>
  <si>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</si>
  <si>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</si>
  <si>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</si>
  <si>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</si>
  <si>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</si>
  <si>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</si>
  <si>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</si>
  <si>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</si>
  <si>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</si>
  <si>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</si>
  <si>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</si>
  <si>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gurobi 60s + prim</t>
  </si>
  <si>
    <t>gurobi hora</t>
  </si>
  <si>
    <t>min</t>
  </si>
  <si>
    <t>t_avg</t>
  </si>
  <si>
    <t>gap_min</t>
  </si>
  <si>
    <t>gap_avg</t>
  </si>
  <si>
    <t>Veces alcanzando BKS</t>
  </si>
  <si>
    <t>magico 20-20</t>
  </si>
  <si>
    <t>magico 15-10</t>
  </si>
  <si>
    <t>magico 10-10</t>
  </si>
  <si>
    <t>magico 20-10</t>
  </si>
  <si>
    <t>gurobi120s + prim</t>
  </si>
  <si>
    <t>magico 20-20 120 seg</t>
  </si>
  <si>
    <t>magico 20-10 120 seg</t>
  </si>
  <si>
    <t>magico 15-10 120 seg</t>
  </si>
  <si>
    <t>magico 10-10 120 seg</t>
  </si>
  <si>
    <t>magico conf4</t>
  </si>
  <si>
    <t>magico conf 4</t>
  </si>
  <si>
    <t>Gurobi 1 hour</t>
  </si>
  <si>
    <t>Gurobi 60 s</t>
  </si>
  <si>
    <t>3LM</t>
  </si>
  <si>
    <t>Improvement ( %)</t>
  </si>
  <si>
    <t>gurobi60s</t>
  </si>
  <si>
    <t>Capacity</t>
  </si>
  <si>
    <t>Gap</t>
  </si>
  <si>
    <t>LB Gap</t>
  </si>
  <si>
    <t>Hits</t>
  </si>
  <si>
    <t>Time (Sec.)</t>
  </si>
  <si>
    <t>Min. Gap</t>
  </si>
  <si>
    <t>Avg. Gap</t>
  </si>
  <si>
    <t>Min.</t>
  </si>
  <si>
    <t>Avg.</t>
  </si>
  <si>
    <t>cost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</si>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</sst>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0" fontId="2" fillId="4" borderId="0" xfId="1" applyNumberFormat="1" applyFont="1" applyFill="1"/>
    <xf numFmtId="10" fontId="2" fillId="5" borderId="14" xfId="1" applyNumberFormat="1" applyFont="1" applyFill="1" applyBorder="1"/>
    <xf numFmtId="10" fontId="0" fillId="3" borderId="19" xfId="1" applyNumberFormat="1" applyFont="1" applyFill="1" applyBorder="1"/>
    <xf numFmtId="10" fontId="0" fillId="3" borderId="20" xfId="1" applyNumberFormat="1" applyFont="1" applyFill="1" applyBorder="1"/>
    <xf numFmtId="10" fontId="0" fillId="3" borderId="2" xfId="1" applyNumberFormat="1" applyFont="1" applyFill="1" applyBorder="1"/>
    <xf numFmtId="0" fontId="2" fillId="0" borderId="21" xfId="0" applyFont="1" applyBorder="1"/>
    <xf numFmtId="1" fontId="2" fillId="0" borderId="14" xfId="1" applyNumberFormat="1" applyFont="1" applyBorder="1"/>
    <xf numFmtId="10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16" fontId="2" fillId="2" borderId="16" xfId="0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0" xfId="0" applyFont="1"/>
    <xf numFmtId="0" fontId="0" fillId="0" borderId="3" xfId="0" applyBorder="1"/>
    <xf numFmtId="10" fontId="1" fillId="0" borderId="3" xfId="1" applyNumberFormat="1" applyFont="1" applyBorder="1"/>
    <xf numFmtId="10" fontId="1" fillId="0" borderId="19" xfId="1" applyNumberFormat="1" applyFont="1" applyBorder="1"/>
    <xf numFmtId="0" fontId="1" fillId="0" borderId="19" xfId="1" applyNumberFormat="1" applyFont="1" applyBorder="1"/>
    <xf numFmtId="2" fontId="0" fillId="0" borderId="19" xfId="0" applyNumberFormat="1" applyBorder="1"/>
    <xf numFmtId="0" fontId="1" fillId="0" borderId="20" xfId="1" applyNumberFormat="1" applyFont="1" applyBorder="1"/>
    <xf numFmtId="10" fontId="0" fillId="0" borderId="19" xfId="1" applyNumberFormat="1" applyFont="1" applyBorder="1"/>
    <xf numFmtId="1" fontId="1" fillId="0" borderId="20" xfId="1" applyNumberFormat="1" applyFont="1" applyBorder="1"/>
    <xf numFmtId="10" fontId="0" fillId="0" borderId="20" xfId="1" applyNumberFormat="1" applyFont="1" applyBorder="1"/>
    <xf numFmtId="2" fontId="0" fillId="0" borderId="0" xfId="0" applyNumberFormat="1"/>
    <xf numFmtId="0" fontId="0" fillId="0" borderId="4" xfId="0" applyBorder="1"/>
    <xf numFmtId="10" fontId="1" fillId="0" borderId="4" xfId="1" applyNumberFormat="1" applyFont="1" applyBorder="1"/>
    <xf numFmtId="10" fontId="1" fillId="0" borderId="0" xfId="1" applyNumberFormat="1" applyFont="1" applyBorder="1"/>
    <xf numFmtId="1" fontId="1" fillId="0" borderId="0" xfId="1" applyNumberFormat="1" applyFont="1" applyBorder="1"/>
    <xf numFmtId="1" fontId="1" fillId="0" borderId="2" xfId="1" applyNumberFormat="1" applyFont="1" applyBorder="1"/>
    <xf numFmtId="10" fontId="0" fillId="0" borderId="0" xfId="1" applyNumberFormat="1" applyFont="1" applyBorder="1"/>
    <xf numFmtId="10" fontId="0" fillId="0" borderId="2" xfId="1" applyNumberFormat="1" applyFont="1" applyBorder="1"/>
    <xf numFmtId="0" fontId="0" fillId="0" borderId="23" xfId="0" applyBorder="1"/>
    <xf numFmtId="10" fontId="1" fillId="0" borderId="23" xfId="1" applyNumberFormat="1" applyFont="1" applyBorder="1"/>
    <xf numFmtId="10" fontId="1" fillId="0" borderId="24" xfId="1" applyNumberFormat="1" applyFont="1" applyBorder="1"/>
    <xf numFmtId="1" fontId="1" fillId="0" borderId="24" xfId="1" applyNumberFormat="1" applyFont="1" applyBorder="1"/>
    <xf numFmtId="2" fontId="0" fillId="0" borderId="24" xfId="0" applyNumberFormat="1" applyBorder="1"/>
    <xf numFmtId="1" fontId="1" fillId="0" borderId="25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0" fontId="2" fillId="0" borderId="23" xfId="0" applyFont="1" applyBorder="1"/>
    <xf numFmtId="10" fontId="2" fillId="0" borderId="23" xfId="1" applyNumberFormat="1" applyFont="1" applyBorder="1"/>
    <xf numFmtId="0" fontId="2" fillId="0" borderId="24" xfId="1" applyNumberFormat="1" applyFont="1" applyBorder="1"/>
    <xf numFmtId="2" fontId="2" fillId="0" borderId="25" xfId="0" applyNumberFormat="1" applyFont="1" applyBorder="1"/>
    <xf numFmtId="10" fontId="2" fillId="0" borderId="26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5" sqref="K15"/>
    </sheetView>
  </sheetViews>
  <sheetFormatPr baseColWidth="10" defaultColWidth="9.109375" defaultRowHeight="14.4" x14ac:dyDescent="0.3"/>
  <cols>
    <col min="1" max="1" width="25.21875" bestFit="1" customWidth="1"/>
    <col min="2" max="7" width="7.6640625" bestFit="1" customWidth="1"/>
    <col min="8" max="13" width="8.21875" bestFit="1" customWidth="1"/>
    <col min="14" max="14" width="8.77734375" bestFit="1" customWidth="1"/>
    <col min="15" max="19" width="8.21875" bestFit="1" customWidth="1"/>
    <col min="20" max="21" width="9" bestFit="1" customWidth="1"/>
    <col min="22" max="23" width="6.21875" bestFit="1" customWidth="1"/>
    <col min="24" max="24" width="5.21875" customWidth="1"/>
    <col min="25" max="25" width="11.5546875" bestFit="1" customWidth="1"/>
  </cols>
  <sheetData>
    <row r="1" spans="1:31" ht="15" thickBot="1" x14ac:dyDescent="0.35">
      <c r="B1" s="29" t="s">
        <v>9</v>
      </c>
      <c r="C1" s="30"/>
      <c r="D1" s="30"/>
      <c r="E1" s="30"/>
      <c r="F1" s="30"/>
      <c r="G1" s="31"/>
      <c r="H1" s="29" t="s">
        <v>10</v>
      </c>
      <c r="I1" s="30"/>
      <c r="J1" s="30"/>
      <c r="K1" s="30"/>
      <c r="L1" s="30"/>
      <c r="M1" s="31"/>
      <c r="N1" s="32" t="s">
        <v>11</v>
      </c>
      <c r="O1" s="33"/>
      <c r="P1" s="33"/>
      <c r="Q1" s="33"/>
      <c r="R1" s="33"/>
      <c r="S1" s="34"/>
      <c r="T1" s="29" t="s">
        <v>83</v>
      </c>
      <c r="U1" s="30"/>
      <c r="V1" s="30"/>
      <c r="W1" s="30"/>
      <c r="X1" s="30"/>
      <c r="Y1" s="31"/>
    </row>
    <row r="2" spans="1:31" ht="15" thickBot="1" x14ac:dyDescent="0.35">
      <c r="B2" s="1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17" t="s">
        <v>8</v>
      </c>
      <c r="H2" s="3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19" t="s">
        <v>8</v>
      </c>
      <c r="N2" s="1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17" t="s">
        <v>8</v>
      </c>
      <c r="T2" s="3" t="s">
        <v>12</v>
      </c>
      <c r="U2" s="4" t="s">
        <v>13</v>
      </c>
      <c r="V2" s="4" t="s">
        <v>14</v>
      </c>
      <c r="W2" s="4" t="s">
        <v>15</v>
      </c>
      <c r="X2" s="4" t="s">
        <v>16</v>
      </c>
      <c r="Y2" s="19" t="s">
        <v>8</v>
      </c>
    </row>
    <row r="3" spans="1:31" ht="15" thickBot="1" x14ac:dyDescent="0.35">
      <c r="A3" s="5" t="s">
        <v>88</v>
      </c>
      <c r="B3" s="18">
        <f>'Q = Infinito'!D63</f>
        <v>1538.6933876016494</v>
      </c>
      <c r="C3" s="18">
        <f>'Q = 20'!D63</f>
        <v>1820.3381697751984</v>
      </c>
      <c r="D3" s="18">
        <f>'Q = 15'!D63</f>
        <v>1924.3356693981077</v>
      </c>
      <c r="E3" s="18">
        <f>'Q = 10'!D63</f>
        <v>2241.4187602657253</v>
      </c>
      <c r="F3" s="18">
        <f>'Q = 5'!D63</f>
        <v>3092.4088451128619</v>
      </c>
      <c r="G3" s="18">
        <f t="shared" ref="G3:G4" si="0">AVERAGE(B3:F3)</f>
        <v>2123.4389664307082</v>
      </c>
      <c r="H3" s="20">
        <f>'Q = Infinito'!G63</f>
        <v>0.16610816580979412</v>
      </c>
      <c r="I3" s="20">
        <f>'Q = 20'!G63</f>
        <v>0.17795339900604903</v>
      </c>
      <c r="J3" s="20">
        <f>'Q = 15'!G63</f>
        <v>0.14075228706715984</v>
      </c>
      <c r="K3" s="20">
        <f>'Q = 10'!G63</f>
        <v>0.13254946742189505</v>
      </c>
      <c r="L3" s="20">
        <f>'Q = 5'!G63</f>
        <v>7.5619192228694218E-2</v>
      </c>
      <c r="M3" s="20">
        <f t="shared" ref="M3:M4" si="1">AVERAGE(H3:L3)</f>
        <v>0.13859650230671844</v>
      </c>
      <c r="N3" s="20">
        <f>'Q = Infinito'!G63</f>
        <v>0.16610816580979412</v>
      </c>
      <c r="O3" s="20">
        <f>'Q = 20'!G63</f>
        <v>0.17795339900604903</v>
      </c>
      <c r="P3" s="20">
        <f>'Q = 15'!G63</f>
        <v>0.14075228706715984</v>
      </c>
      <c r="Q3" s="20">
        <f>'Q = 10'!G63</f>
        <v>0.13254946742189505</v>
      </c>
      <c r="R3" s="20">
        <f>'Q = 5'!G63</f>
        <v>7.5619192228694218E-2</v>
      </c>
      <c r="S3" s="20">
        <f t="shared" ref="S3:S4" si="2">AVERAGE(N3:R3)</f>
        <v>0.13859650230671844</v>
      </c>
      <c r="T3" s="27">
        <f>'Q = Infinito'!F64</f>
        <v>7</v>
      </c>
      <c r="U3" s="27">
        <f>'Q = 20'!F64</f>
        <v>0</v>
      </c>
      <c r="V3" s="27">
        <f>'Q = 15'!F64</f>
        <v>0</v>
      </c>
      <c r="W3" s="27">
        <f>'Q = 10'!F64</f>
        <v>0</v>
      </c>
      <c r="X3" s="27">
        <f>'Q = 5'!F64</f>
        <v>0</v>
      </c>
      <c r="Y3" s="27">
        <f t="shared" ref="Y3:Y4" si="3">AVERAGE(T3:X3)</f>
        <v>1.4</v>
      </c>
      <c r="Z3" s="1" t="s">
        <v>12</v>
      </c>
      <c r="AA3" s="2" t="s">
        <v>13</v>
      </c>
      <c r="AB3" s="2" t="s">
        <v>14</v>
      </c>
      <c r="AC3" s="2" t="s">
        <v>15</v>
      </c>
      <c r="AD3" s="2" t="s">
        <v>16</v>
      </c>
      <c r="AE3" s="17" t="s">
        <v>8</v>
      </c>
    </row>
    <row r="4" spans="1:31" ht="15" thickBot="1" x14ac:dyDescent="0.35">
      <c r="A4" s="5" t="s">
        <v>78</v>
      </c>
      <c r="B4" s="18">
        <f>'Q = Infinito'!I63</f>
        <v>1329.9101337425191</v>
      </c>
      <c r="C4" s="18">
        <f>'Q = 20'!I63</f>
        <v>1554.0767916771017</v>
      </c>
      <c r="D4" s="18">
        <f>'Q = 15'!I63</f>
        <v>1693.0560120135292</v>
      </c>
      <c r="E4" s="18">
        <f>'Q = 10'!I63</f>
        <v>1982.6042922183942</v>
      </c>
      <c r="F4" s="18">
        <f>'Q = 5'!I63</f>
        <v>2876.1008916748619</v>
      </c>
      <c r="G4" s="18">
        <f t="shared" si="0"/>
        <v>1887.1496242652815</v>
      </c>
      <c r="H4" s="20">
        <f>'Q = Infinito'!L63</f>
        <v>1.4787788064948898E-10</v>
      </c>
      <c r="I4" s="20">
        <f>'Q = 20'!L63</f>
        <v>2.8730829294462007E-4</v>
      </c>
      <c r="J4" s="20">
        <f>'Q = 15'!L63</f>
        <v>6.4995650574615452E-4</v>
      </c>
      <c r="K4" s="20">
        <f>'Q = 10'!L63</f>
        <v>7.3642172461202692E-5</v>
      </c>
      <c r="L4" s="20">
        <f>'Q = 5'!L63</f>
        <v>1.4215144232472684E-4</v>
      </c>
      <c r="M4" s="20">
        <f t="shared" si="1"/>
        <v>2.3061171227091695E-4</v>
      </c>
      <c r="N4" s="20">
        <f>'Q = Infinito'!L63</f>
        <v>1.4787788064948898E-10</v>
      </c>
      <c r="O4" s="20">
        <f>'Q = 20'!L63</f>
        <v>2.8730829294462007E-4</v>
      </c>
      <c r="P4" s="20">
        <f>'Q = 15'!L63</f>
        <v>6.4995650574615452E-4</v>
      </c>
      <c r="Q4" s="20">
        <f>'Q = 10'!L63</f>
        <v>7.3642172461202692E-5</v>
      </c>
      <c r="R4" s="20">
        <f>'Q = 5'!L63</f>
        <v>1.4215144232472684E-4</v>
      </c>
      <c r="S4" s="20">
        <f t="shared" si="2"/>
        <v>2.3061171227091695E-4</v>
      </c>
      <c r="T4" s="27">
        <f>'Q = Infinito'!K64</f>
        <v>39</v>
      </c>
      <c r="U4" s="27">
        <f>'Q = 20'!K64</f>
        <v>1</v>
      </c>
      <c r="V4" s="27">
        <f>'Q = 15'!K64</f>
        <v>1</v>
      </c>
      <c r="W4" s="27">
        <f>'Q = 10'!K64</f>
        <v>0</v>
      </c>
      <c r="X4" s="27">
        <f>'Q = 5'!K64</f>
        <v>0</v>
      </c>
      <c r="Y4" s="27">
        <f t="shared" si="3"/>
        <v>8.1999999999999993</v>
      </c>
      <c r="Z4" s="22">
        <f>'Q = Infinito'!J63</f>
        <v>4.5108759813921378E-3</v>
      </c>
      <c r="AA4" s="22">
        <f>'Q = 20'!J63</f>
        <v>4.1989345754279601E-2</v>
      </c>
      <c r="AB4" s="22">
        <f>'Q = 15'!J63</f>
        <v>5.2815740938113427E-2</v>
      </c>
      <c r="AC4" s="22">
        <f>'Q = 10'!J63</f>
        <v>6.104585626641406E-2</v>
      </c>
      <c r="AD4" s="22">
        <f>'Q = 5'!J63</f>
        <v>3.584300380181267E-2</v>
      </c>
      <c r="AE4" s="22">
        <f>AVERAGE(Z4:AD4)</f>
        <v>3.9240964548402382E-2</v>
      </c>
    </row>
    <row r="5" spans="1:31" ht="15" thickBot="1" x14ac:dyDescent="0.35">
      <c r="A5" s="26" t="s">
        <v>89</v>
      </c>
      <c r="B5" s="18">
        <f>'Q = Infinito'!M63</f>
        <v>1379.3309587006474</v>
      </c>
      <c r="C5" s="18">
        <f>'Q = 20'!M63</f>
        <v>1599.2059421813444</v>
      </c>
      <c r="D5" s="18">
        <f>'Q = 15'!M63</f>
        <v>1740.7846611415614</v>
      </c>
      <c r="E5" s="18">
        <f>'Q = 10'!M63</f>
        <v>2066.1467793289476</v>
      </c>
      <c r="F5" s="18">
        <f>'Q = 5'!M63</f>
        <v>2948.0625273726887</v>
      </c>
      <c r="G5" s="18">
        <f t="shared" ref="G5" si="4">AVERAGE(B5:F5)</f>
        <v>1946.7061737450379</v>
      </c>
      <c r="H5" s="20">
        <f>'Q = Infinito'!P63</f>
        <v>3.9359505081626583E-2</v>
      </c>
      <c r="I5" s="20">
        <f>'Q = 20'!P63</f>
        <v>3.0481373385528181E-2</v>
      </c>
      <c r="J5" s="20">
        <f>'Q = 15'!P63</f>
        <v>2.9670417045907931E-2</v>
      </c>
      <c r="K5" s="20">
        <f>'Q = 10'!P63</f>
        <v>4.257707714005033E-2</v>
      </c>
      <c r="L5" s="20">
        <f>'Q = 5'!P63</f>
        <v>2.5185336248071601E-2</v>
      </c>
      <c r="M5" s="20">
        <f t="shared" ref="M5" si="5">AVERAGE(H5:L5)</f>
        <v>3.3454741780236927E-2</v>
      </c>
      <c r="N5" s="20">
        <f>'Q = Infinito'!Q63</f>
        <v>5.3533070284160017E-2</v>
      </c>
      <c r="O5" s="20">
        <f>'Q = 20'!Q63</f>
        <v>4.8804987786131057E-2</v>
      </c>
      <c r="P5" s="20">
        <f>'Q = 15'!Q63</f>
        <v>4.5870096059940725E-2</v>
      </c>
      <c r="Q5" s="20">
        <f>'Q = 10'!Q63</f>
        <v>6.1046087978673814E-2</v>
      </c>
      <c r="R5" s="20">
        <f>'Q = 5'!Q63</f>
        <v>3.7051943367756232E-2</v>
      </c>
      <c r="S5" s="20">
        <f t="shared" ref="S5" si="6">AVERAGE(N5:R5)</f>
        <v>4.9261237095332366E-2</v>
      </c>
      <c r="T5" s="27">
        <f>'Q = Infinito'!P64</f>
        <v>16</v>
      </c>
      <c r="U5" s="27">
        <f>'Q = 20'!P64</f>
        <v>5</v>
      </c>
      <c r="V5" s="27">
        <f>'Q = 15'!P64</f>
        <v>5</v>
      </c>
      <c r="W5" s="27">
        <f>'Q = 10'!P64</f>
        <v>0</v>
      </c>
      <c r="X5" s="27">
        <f>'Q = 5'!P64</f>
        <v>0</v>
      </c>
      <c r="Y5" s="27">
        <f t="shared" ref="Y5" si="7">AVERAGE(T5:X5)</f>
        <v>5.2</v>
      </c>
    </row>
    <row r="6" spans="1:31" ht="15" thickBot="1" x14ac:dyDescent="0.35">
      <c r="A6" s="26" t="s">
        <v>90</v>
      </c>
      <c r="B6" s="18">
        <f>'Q = Infinito'!R63</f>
        <v>1380.9974428598407</v>
      </c>
      <c r="C6" s="18">
        <f>'Q = 20'!R63</f>
        <v>1586.940552102458</v>
      </c>
      <c r="D6" s="18">
        <f>'Q = 15'!R63</f>
        <v>1728.9492740862013</v>
      </c>
      <c r="E6" s="18">
        <f>'Q = 10'!R63</f>
        <v>2045.0936594276739</v>
      </c>
      <c r="F6" s="18">
        <f>'Q = 5'!R63</f>
        <v>2938.9012132060984</v>
      </c>
      <c r="G6" s="18">
        <f t="shared" ref="G6" si="8">AVERAGE(B6:F6)</f>
        <v>1936.1764283364544</v>
      </c>
      <c r="H6" s="20">
        <f>'Q = Infinito'!U63</f>
        <v>4.087863723501943E-2</v>
      </c>
      <c r="I6" s="20">
        <f>'Q = 20'!U63</f>
        <v>2.1976072261168756E-2</v>
      </c>
      <c r="J6" s="20">
        <f>'Q = 15'!U63</f>
        <v>2.227525807068657E-2</v>
      </c>
      <c r="K6" s="20">
        <f>'Q = 10'!U63</f>
        <v>3.2182805417427421E-2</v>
      </c>
      <c r="L6" s="20">
        <f>'Q = 5'!U63</f>
        <v>2.1934765559146183E-2</v>
      </c>
      <c r="M6" s="20">
        <f t="shared" ref="M6" si="9">AVERAGE(H6:L6)</f>
        <v>2.7849507708689668E-2</v>
      </c>
      <c r="N6" s="20">
        <f>'Q = Infinito'!V63</f>
        <v>5.64597046530484E-2</v>
      </c>
      <c r="O6" s="20">
        <f>'Q = 20'!V63</f>
        <v>4.0398057478665081E-2</v>
      </c>
      <c r="P6" s="20">
        <f>'Q = 15'!V63</f>
        <v>4.0243013711648991E-2</v>
      </c>
      <c r="Q6" s="20">
        <f>'Q = 10'!V63</f>
        <v>5.4100248444797973E-2</v>
      </c>
      <c r="R6" s="20">
        <f>'Q = 5'!V63</f>
        <v>3.448146770717251E-2</v>
      </c>
      <c r="S6" s="20">
        <f t="shared" ref="S6" si="10">AVERAGE(N6:R6)</f>
        <v>4.5136498399066589E-2</v>
      </c>
      <c r="T6" s="27">
        <f>'Q = Infinito'!U64</f>
        <v>18</v>
      </c>
      <c r="U6" s="27">
        <f>'Q = 20'!U64</f>
        <v>7</v>
      </c>
      <c r="V6" s="27">
        <f>'Q = 15'!U64</f>
        <v>7</v>
      </c>
      <c r="W6" s="27">
        <f>'Q = 10'!U64</f>
        <v>1</v>
      </c>
      <c r="X6" s="27">
        <f>'Q = 5'!U64</f>
        <v>2</v>
      </c>
      <c r="Y6" s="27">
        <f t="shared" ref="Y6" si="11">AVERAGE(T6:X6)</f>
        <v>7</v>
      </c>
    </row>
    <row r="7" spans="1:31" ht="15" thickBot="1" x14ac:dyDescent="0.35">
      <c r="A7" s="26" t="s">
        <v>91</v>
      </c>
      <c r="B7" s="18">
        <f>'Q = Infinito'!W63</f>
        <v>1397.9902498091751</v>
      </c>
      <c r="C7" s="18">
        <f>'Q = 20'!W63</f>
        <v>1606.9953130887593</v>
      </c>
      <c r="D7" s="18">
        <f>'Q = 15'!W63</f>
        <v>1754.1525220556698</v>
      </c>
      <c r="E7" s="18">
        <f>'Q = 10'!W63</f>
        <v>2077.2769169574653</v>
      </c>
      <c r="F7" s="18">
        <f>'Q = 5'!W63</f>
        <v>2962.1780044965676</v>
      </c>
      <c r="G7" s="18">
        <f t="shared" ref="G7" si="12">AVERAGE(B7:F7)</f>
        <v>1959.7186012815273</v>
      </c>
      <c r="H7" s="20">
        <f>'Q = Infinito'!Z63</f>
        <v>5.3681548713673477E-2</v>
      </c>
      <c r="I7" s="20">
        <f>'Q = 20'!Z63</f>
        <v>3.5085279197632907E-2</v>
      </c>
      <c r="J7" s="20">
        <f>'Q = 15'!Z63</f>
        <v>3.7571611470332236E-2</v>
      </c>
      <c r="K7" s="20">
        <f>'Q = 10'!Z63</f>
        <v>4.8172792277849791E-2</v>
      </c>
      <c r="L7" s="20">
        <f>'Q = 5'!Z63</f>
        <v>3.0159925279661541E-2</v>
      </c>
      <c r="M7" s="20">
        <f t="shared" ref="M7" si="13">AVERAGE(H7:L7)</f>
        <v>4.0934231387829992E-2</v>
      </c>
      <c r="N7" s="20">
        <f>'Q = Infinito'!AA63</f>
        <v>7.4302293857598317E-2</v>
      </c>
      <c r="O7" s="20">
        <f>'Q = 20'!AA63</f>
        <v>5.7101037690485218E-2</v>
      </c>
      <c r="P7" s="20">
        <f>'Q = 15'!AA63</f>
        <v>6.0975023807092119E-2</v>
      </c>
      <c r="Q7" s="20">
        <f>'Q = 10'!AA63</f>
        <v>7.4804779974344551E-2</v>
      </c>
      <c r="R7" s="20">
        <f>'Q = 5'!AA63</f>
        <v>4.5488131010015559E-2</v>
      </c>
      <c r="S7" s="20">
        <f t="shared" ref="S7" si="14">AVERAGE(N7:R7)</f>
        <v>6.2534253267907153E-2</v>
      </c>
      <c r="T7" s="27">
        <f>'Q = Infinito'!Z64</f>
        <v>14</v>
      </c>
      <c r="U7" s="27">
        <f>'Q = 20'!Z64</f>
        <v>2</v>
      </c>
      <c r="V7" s="27">
        <f>'Q = 15'!Z64</f>
        <v>5</v>
      </c>
      <c r="W7" s="27">
        <f>'Q = 10'!Z64</f>
        <v>1</v>
      </c>
      <c r="X7" s="27">
        <f>'Q = 5'!Z64</f>
        <v>0</v>
      </c>
      <c r="Y7" s="27">
        <f t="shared" ref="Y7" si="15">AVERAGE(T7:X7)</f>
        <v>4.4000000000000004</v>
      </c>
    </row>
    <row r="8" spans="1:31" ht="15" thickBot="1" x14ac:dyDescent="0.35">
      <c r="A8" s="26" t="s">
        <v>92</v>
      </c>
      <c r="B8" s="18">
        <f>'Q = Infinito'!AB63</f>
        <v>1415.3284994611324</v>
      </c>
      <c r="C8" s="18">
        <f>'Q = 20'!AB63</f>
        <v>1619.482372795924</v>
      </c>
      <c r="D8" s="18">
        <f>'Q = 15'!AB63</f>
        <v>1774.853071813902</v>
      </c>
      <c r="E8" s="18">
        <f>'Q = 10'!AB63</f>
        <v>2086.0936528406846</v>
      </c>
      <c r="F8" s="18">
        <f>'Q = 5'!AB63</f>
        <v>2987.7498147222027</v>
      </c>
      <c r="G8" s="18">
        <f t="shared" ref="G8" si="16">AVERAGE(B8:F8)</f>
        <v>1976.7014823267691</v>
      </c>
      <c r="H8" s="20">
        <f>'Q = Infinito'!AE63</f>
        <v>6.6534066936731279E-2</v>
      </c>
      <c r="I8" s="20">
        <f>'Q = 20'!AE63</f>
        <v>4.2940757501652792E-2</v>
      </c>
      <c r="J8" s="20">
        <f>'Q = 15'!AE63</f>
        <v>4.9777459236167457E-2</v>
      </c>
      <c r="K8" s="20">
        <f>'Q = 10'!AE63</f>
        <v>5.2772197172163124E-2</v>
      </c>
      <c r="L8" s="20">
        <f>'Q = 5'!AE63</f>
        <v>3.8994930327916962E-2</v>
      </c>
      <c r="M8" s="20">
        <f t="shared" ref="M8" si="17">AVERAGE(H8:L8)</f>
        <v>5.020388223492632E-2</v>
      </c>
      <c r="N8" s="20">
        <f>'Q = Infinito'!AF63</f>
        <v>8.9467739154645204E-2</v>
      </c>
      <c r="O8" s="20">
        <f>'Q = 20'!AF63</f>
        <v>7.4594480360984233E-2</v>
      </c>
      <c r="P8" s="20">
        <f>'Q = 15'!AF63</f>
        <v>7.9581116946595046E-2</v>
      </c>
      <c r="Q8" s="20">
        <f>'Q = 10'!AF63</f>
        <v>8.7310918561476061E-2</v>
      </c>
      <c r="R8" s="20">
        <f>'Q = 5'!AF63</f>
        <v>5.666709235442937E-2</v>
      </c>
      <c r="S8" s="20">
        <f t="shared" ref="S8" si="18">AVERAGE(N8:R8)</f>
        <v>7.7524269475625976E-2</v>
      </c>
      <c r="T8" s="27">
        <f>'Q = Infinito'!AE64</f>
        <v>11</v>
      </c>
      <c r="U8" s="27">
        <f>'Q = 20'!AE64</f>
        <v>3</v>
      </c>
      <c r="V8" s="27">
        <f>'Q = 15'!AE64</f>
        <v>1</v>
      </c>
      <c r="W8" s="27">
        <f>'Q = 10'!AE64</f>
        <v>0</v>
      </c>
      <c r="X8" s="27">
        <f>'Q = 5'!AE64</f>
        <v>0</v>
      </c>
      <c r="Y8" s="27">
        <f t="shared" ref="Y8" si="19">AVERAGE(T8:X8)</f>
        <v>3</v>
      </c>
    </row>
    <row r="9" spans="1:31" x14ac:dyDescent="0.3">
      <c r="A9" s="26" t="s">
        <v>93</v>
      </c>
      <c r="B9" s="18">
        <f>'Q = Infinito'!AG63</f>
        <v>1376.4534363857222</v>
      </c>
      <c r="C9" s="18">
        <f>'Q = 20'!AG63</f>
        <v>1586.8444518559691</v>
      </c>
      <c r="D9" s="18">
        <f>'Q = 15'!AG63</f>
        <v>1737.7098732242462</v>
      </c>
      <c r="E9" s="18">
        <f>'Q = 10'!AG63</f>
        <v>2051.1464919506925</v>
      </c>
      <c r="F9" s="18">
        <f>'Q = 5'!AG63</f>
        <v>2954.8417596468353</v>
      </c>
      <c r="G9" s="18">
        <f t="shared" ref="G9" si="20">AVERAGE(B9:F9)</f>
        <v>1941.399202612693</v>
      </c>
      <c r="H9" s="20">
        <f>'Q = Infinito'!AJ63</f>
        <v>3.7563262777395065E-2</v>
      </c>
      <c r="I9" s="20">
        <f>'Q = 20'!AJ63</f>
        <v>2.1814893042926855E-2</v>
      </c>
      <c r="J9" s="20">
        <f>'Q = 15'!AJ63</f>
        <v>2.7415769057765296E-2</v>
      </c>
      <c r="K9" s="20">
        <f>'Q = 10'!AJ63</f>
        <v>3.486844963136268E-2</v>
      </c>
      <c r="L9" s="20">
        <f>'Q = 5'!AJ63</f>
        <v>2.759121515970453E-2</v>
      </c>
      <c r="M9" s="20">
        <f t="shared" ref="M9" si="21">AVERAGE(H9:L9)</f>
        <v>2.9850717933830883E-2</v>
      </c>
      <c r="N9" s="20">
        <f>'Q = Infinito'!AK63</f>
        <v>6.2530626961615363E-2</v>
      </c>
      <c r="O9" s="20">
        <f>'Q = 20'!AK63</f>
        <v>4.3599500126894071E-2</v>
      </c>
      <c r="P9" s="20">
        <f>'Q = 15'!AK63</f>
        <v>4.6762600144012803E-2</v>
      </c>
      <c r="Q9" s="20">
        <f>'Q = 10'!AK63</f>
        <v>5.6574452074623548E-2</v>
      </c>
      <c r="R9" s="20">
        <f>'Q = 5'!AK63</f>
        <v>4.1762823744081835E-2</v>
      </c>
      <c r="S9" s="20">
        <f t="shared" ref="S9" si="22">AVERAGE(N9:R9)</f>
        <v>5.024600061024552E-2</v>
      </c>
      <c r="T9" s="27">
        <f>'Q = Infinito'!AJ64</f>
        <v>12</v>
      </c>
      <c r="U9" s="27">
        <f>'Q = 20'!AJ64</f>
        <v>3</v>
      </c>
      <c r="V9" s="27">
        <f>'Q = 15'!AJ64</f>
        <v>4</v>
      </c>
      <c r="W9" s="27">
        <f>'Q = 10'!AJ64</f>
        <v>0</v>
      </c>
      <c r="X9" s="27">
        <f>'Q = 5'!AJ64</f>
        <v>1</v>
      </c>
      <c r="Y9" s="27">
        <f t="shared" ref="Y9" si="23">AVERAGE(T9:X9)</f>
        <v>4</v>
      </c>
    </row>
  </sheetData>
  <mergeCells count="4">
    <mergeCell ref="B1:G1"/>
    <mergeCell ref="H1:M1"/>
    <mergeCell ref="N1:S1"/>
    <mergeCell ref="T1:Y1"/>
  </mergeCells>
  <phoneticPr fontId="3" type="noConversion"/>
  <conditionalFormatting sqref="B5:B9 B3">
    <cfRule type="colorScale" priority="3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9 C3">
    <cfRule type="colorScale" priority="3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9 D3">
    <cfRule type="colorScale" priority="3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9 E3">
    <cfRule type="colorScale" priority="3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9 F3">
    <cfRule type="colorScale" priority="3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9 G3">
    <cfRule type="colorScale" priority="3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9 H3">
    <cfRule type="colorScale" priority="3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9 I3">
    <cfRule type="colorScale" priority="3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9 J3">
    <cfRule type="colorScale" priority="3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9 K3">
    <cfRule type="colorScale" priority="3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9 L3">
    <cfRule type="colorScale" priority="3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9 M3">
    <cfRule type="colorScale" priority="3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9 N3">
    <cfRule type="colorScale" priority="3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9 O3">
    <cfRule type="colorScale" priority="3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9 P3">
    <cfRule type="colorScale" priority="3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9 Q3">
    <cfRule type="colorScale" priority="3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9 R3">
    <cfRule type="colorScale" priority="3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9 S3">
    <cfRule type="colorScale" priority="3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9 T3">
    <cfRule type="colorScale" priority="3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9 U3">
    <cfRule type="colorScale" priority="3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9 V3">
    <cfRule type="colorScale" priority="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9 W3">
    <cfRule type="colorScale" priority="3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X9 X3">
    <cfRule type="colorScale" priority="3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9 Y3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AK64"/>
  <sheetViews>
    <sheetView zoomScale="55" zoomScaleNormal="5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G3" sqref="AG3:AI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  <col min="33" max="33" width="14.6640625" customWidth="1"/>
    <col min="34" max="34" width="14.6640625" bestFit="1" customWidth="1"/>
    <col min="35" max="37" width="8.6640625" customWidth="1"/>
  </cols>
  <sheetData>
    <row r="1" spans="1:37" x14ac:dyDescent="0.3">
      <c r="A1" s="7"/>
      <c r="B1" s="7"/>
      <c r="C1" s="35" t="s">
        <v>77</v>
      </c>
      <c r="D1" s="36"/>
      <c r="E1" s="36"/>
      <c r="F1" s="36"/>
      <c r="G1" s="37"/>
      <c r="H1" s="35" t="s">
        <v>78</v>
      </c>
      <c r="I1" s="36"/>
      <c r="J1" s="36"/>
      <c r="K1" s="36"/>
      <c r="L1" s="37"/>
      <c r="M1" s="35" t="s">
        <v>84</v>
      </c>
      <c r="N1" s="36"/>
      <c r="O1" s="36"/>
      <c r="P1" s="36"/>
      <c r="Q1" s="37"/>
      <c r="R1" s="38" t="s">
        <v>87</v>
      </c>
      <c r="S1" s="36"/>
      <c r="T1" s="36"/>
      <c r="U1" s="36"/>
      <c r="V1" s="37"/>
      <c r="W1" s="35" t="s">
        <v>85</v>
      </c>
      <c r="X1" s="36"/>
      <c r="Y1" s="36"/>
      <c r="Z1" s="36"/>
      <c r="AA1" s="37"/>
      <c r="AB1" s="35" t="s">
        <v>86</v>
      </c>
      <c r="AC1" s="36"/>
      <c r="AD1" s="36"/>
      <c r="AE1" s="36"/>
      <c r="AF1" s="37"/>
      <c r="AG1" s="35" t="s">
        <v>94</v>
      </c>
      <c r="AH1" s="36"/>
      <c r="AI1" s="36"/>
      <c r="AJ1" s="36"/>
      <c r="AK1" s="37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  <c r="AG2" s="8" t="s">
        <v>79</v>
      </c>
      <c r="AH2" s="8" t="s">
        <v>8</v>
      </c>
      <c r="AI2" s="8" t="s">
        <v>80</v>
      </c>
      <c r="AJ2" s="8" t="s">
        <v>81</v>
      </c>
      <c r="AK2" s="8" t="s">
        <v>82</v>
      </c>
    </row>
    <row r="3" spans="1:37" x14ac:dyDescent="0.3">
      <c r="A3" s="11" t="s">
        <v>17</v>
      </c>
      <c r="B3" s="12">
        <f>MIN(D3,I3,M3,R3,W3,AB3,AG3)</f>
        <v>1312.9408736434791</v>
      </c>
      <c r="C3">
        <v>1036.6028180631849</v>
      </c>
      <c r="D3">
        <v>1566.028210211364</v>
      </c>
      <c r="E3">
        <v>0.33806887302287031</v>
      </c>
      <c r="F3">
        <v>120.2370431423187</v>
      </c>
      <c r="G3" s="13">
        <f>(D3-$B3)/$B3</f>
        <v>0.19276369686439451</v>
      </c>
      <c r="H3">
        <v>1312.8241628764281</v>
      </c>
      <c r="I3">
        <v>1312.9408736434791</v>
      </c>
      <c r="J3" s="6">
        <v>8.8892629815255736E-5</v>
      </c>
      <c r="K3">
        <v>774.03390789031982</v>
      </c>
      <c r="L3" s="13">
        <f>(I3-$B3)/$B3</f>
        <v>0</v>
      </c>
      <c r="M3">
        <v>1320.329658374214</v>
      </c>
      <c r="N3">
        <v>1334.746428942329</v>
      </c>
      <c r="O3">
        <v>120.69233201288731</v>
      </c>
      <c r="P3" s="23">
        <f>(M3-$B3)/$B3</f>
        <v>5.6276599190872986E-3</v>
      </c>
      <c r="Q3" s="24">
        <f t="shared" ref="Q3:Q62" si="0">(N3-$B3)/$B3</f>
        <v>1.6608177669370838E-2</v>
      </c>
      <c r="R3">
        <v>1327.3182595415769</v>
      </c>
      <c r="S3">
        <v>1382.3717244936479</v>
      </c>
      <c r="T3">
        <v>120.0032238973014</v>
      </c>
      <c r="U3" s="23">
        <f t="shared" ref="U3:U62" si="1">(R3-$B3)/$B3</f>
        <v>1.095052045885344E-2</v>
      </c>
      <c r="V3" s="24">
        <f t="shared" ref="V3:V62" si="2">(S3-$B3)/$B3</f>
        <v>5.2881932647503432E-2</v>
      </c>
      <c r="W3">
        <v>1372.870294067385</v>
      </c>
      <c r="X3">
        <v>1396.649801320337</v>
      </c>
      <c r="Y3">
        <v>120.6257629736036</v>
      </c>
      <c r="Z3" s="23">
        <f t="shared" ref="Z3:Z62" si="3">(W3-$B3)/$B3</f>
        <v>4.5645178413555372E-2</v>
      </c>
      <c r="AA3" s="24">
        <f t="shared" ref="AA3:AA62" si="4">(X3-$B3)/$B3</f>
        <v>6.3756814459253824E-2</v>
      </c>
      <c r="AB3">
        <v>1372.8702940673841</v>
      </c>
      <c r="AC3">
        <v>1396.3652657797811</v>
      </c>
      <c r="AD3">
        <v>120.00141629308931</v>
      </c>
      <c r="AE3" s="23">
        <f t="shared" ref="AE3:AE62" si="5">(AB3-$B3)/$B3</f>
        <v>4.5645178413554685E-2</v>
      </c>
      <c r="AF3" s="24">
        <f t="shared" ref="AF3:AF62" si="6">(AC3-$B3)/$B3</f>
        <v>6.3540098271748502E-2</v>
      </c>
      <c r="AG3">
        <v>1338.477409880298</v>
      </c>
      <c r="AH3">
        <v>1395.0306381537921</v>
      </c>
      <c r="AI3">
        <v>120.0027703676373</v>
      </c>
      <c r="AJ3" s="23">
        <f t="shared" ref="AJ3:AJ62" si="7">(AG3-$B3)/$B3</f>
        <v>1.9449875275764424E-2</v>
      </c>
      <c r="AK3" s="24">
        <f t="shared" ref="AK3:AK62" si="8">(AH3-$B3)/$B3</f>
        <v>6.2523580580220367E-2</v>
      </c>
    </row>
    <row r="4" spans="1:37" x14ac:dyDescent="0.3">
      <c r="A4" s="11" t="s">
        <v>18</v>
      </c>
      <c r="B4" s="12">
        <f t="shared" ref="B4:B62" si="9">MIN(D4,I4,M4,R4,W4,AB4,AG4)</f>
        <v>1522.00284665096</v>
      </c>
      <c r="C4">
        <v>1203.7601670268371</v>
      </c>
      <c r="D4">
        <v>1682.429602856784</v>
      </c>
      <c r="E4">
        <v>0.28451082590151822</v>
      </c>
      <c r="F4">
        <v>120.04926204681399</v>
      </c>
      <c r="G4" s="13">
        <f t="shared" ref="G4:G62" si="10">(D4-$B4)/$B4</f>
        <v>0.10540503032489697</v>
      </c>
      <c r="H4">
        <v>1521.8566335069229</v>
      </c>
      <c r="I4">
        <v>1522.00284665096</v>
      </c>
      <c r="J4" s="6">
        <v>9.6066275013566063E-5</v>
      </c>
      <c r="K4">
        <v>425.40561509132391</v>
      </c>
      <c r="L4" s="13">
        <f t="shared" ref="L4:L62" si="11">(I4-$B4)/$B4</f>
        <v>0</v>
      </c>
      <c r="M4">
        <v>1542.7539327230961</v>
      </c>
      <c r="N4">
        <v>1607.7123125933431</v>
      </c>
      <c r="O4">
        <v>120.6428258464031</v>
      </c>
      <c r="P4" s="13">
        <f>(M4-$B4)/$B4</f>
        <v>1.3634065217287297E-2</v>
      </c>
      <c r="Q4" s="25">
        <f t="shared" si="0"/>
        <v>5.6313604229439908E-2</v>
      </c>
      <c r="R4">
        <v>1563.348144610781</v>
      </c>
      <c r="S4">
        <v>1615.4431376716229</v>
      </c>
      <c r="T4">
        <v>120.0031867691025</v>
      </c>
      <c r="U4" s="13">
        <f t="shared" si="1"/>
        <v>2.7165059546897598E-2</v>
      </c>
      <c r="V4" s="25">
        <f t="shared" si="2"/>
        <v>6.1392980457474489E-2</v>
      </c>
      <c r="W4">
        <v>1634.3982523648299</v>
      </c>
      <c r="X4">
        <v>1707.1383581038631</v>
      </c>
      <c r="Y4">
        <v>120.6196809697954</v>
      </c>
      <c r="Z4" s="13">
        <f t="shared" si="3"/>
        <v>7.3847040405467426E-2</v>
      </c>
      <c r="AA4" s="25">
        <f t="shared" si="4"/>
        <v>0.12163939894086157</v>
      </c>
      <c r="AB4">
        <v>1758.5573601572601</v>
      </c>
      <c r="AC4">
        <v>1775.7144948747391</v>
      </c>
      <c r="AD4">
        <v>120.00135225239789</v>
      </c>
      <c r="AE4" s="13">
        <f t="shared" si="5"/>
        <v>0.15542317415950863</v>
      </c>
      <c r="AF4" s="25">
        <f t="shared" si="6"/>
        <v>0.1666959091318721</v>
      </c>
      <c r="AG4">
        <v>1590.202441773059</v>
      </c>
      <c r="AH4">
        <v>1634.473237174341</v>
      </c>
      <c r="AI4">
        <v>120.00988170569759</v>
      </c>
      <c r="AJ4" s="13">
        <f t="shared" si="7"/>
        <v>4.4809111410117619E-2</v>
      </c>
      <c r="AK4" s="25">
        <f t="shared" si="8"/>
        <v>7.3896307599465166E-2</v>
      </c>
    </row>
    <row r="5" spans="1:37" x14ac:dyDescent="0.3">
      <c r="A5" s="11" t="s">
        <v>19</v>
      </c>
      <c r="B5" s="12">
        <f t="shared" si="9"/>
        <v>1394.585726345364</v>
      </c>
      <c r="C5">
        <v>1320.17413720065</v>
      </c>
      <c r="D5">
        <v>1399.837853474854</v>
      </c>
      <c r="E5">
        <v>5.6909245650453542E-2</v>
      </c>
      <c r="F5">
        <v>120.0210421085358</v>
      </c>
      <c r="G5" s="13">
        <f t="shared" si="10"/>
        <v>3.7660840995796148E-3</v>
      </c>
      <c r="H5">
        <v>1385.2772409181659</v>
      </c>
      <c r="I5">
        <v>1394.585732118165</v>
      </c>
      <c r="J5" s="6">
        <v>6.6747357194459518E-3</v>
      </c>
      <c r="K5">
        <v>3600.0589051246639</v>
      </c>
      <c r="L5" s="13">
        <f t="shared" si="11"/>
        <v>4.1394378440392493E-9</v>
      </c>
      <c r="M5">
        <v>1394.5857328781569</v>
      </c>
      <c r="N5">
        <v>1395.2486796105511</v>
      </c>
      <c r="O5">
        <v>120.62439564269739</v>
      </c>
      <c r="P5" s="13">
        <f t="shared" ref="P5:P62" si="12">(M5-$B5)/$B5</f>
        <v>4.6843967865684553E-9</v>
      </c>
      <c r="Q5" s="25">
        <f t="shared" si="0"/>
        <v>4.7537648827397541E-4</v>
      </c>
      <c r="R5">
        <v>1394.5857328781569</v>
      </c>
      <c r="S5">
        <v>1395.141227299561</v>
      </c>
      <c r="T5">
        <v>120.00262585479651</v>
      </c>
      <c r="U5" s="13">
        <f t="shared" si="1"/>
        <v>4.6843967865684553E-9</v>
      </c>
      <c r="V5" s="25">
        <f t="shared" si="2"/>
        <v>3.9832686058871857E-4</v>
      </c>
      <c r="W5">
        <v>1394.585726345364</v>
      </c>
      <c r="X5">
        <v>1394.9709318276421</v>
      </c>
      <c r="Y5">
        <v>120.6145777138881</v>
      </c>
      <c r="Z5" s="13">
        <f t="shared" si="3"/>
        <v>0</v>
      </c>
      <c r="AA5" s="25">
        <f t="shared" si="4"/>
        <v>2.7621498987193127E-4</v>
      </c>
      <c r="AB5">
        <v>1394.5857328781569</v>
      </c>
      <c r="AC5">
        <v>1396.558718915092</v>
      </c>
      <c r="AD5">
        <v>120.00414897070149</v>
      </c>
      <c r="AE5" s="13">
        <f t="shared" si="5"/>
        <v>4.6843967865684553E-9</v>
      </c>
      <c r="AF5" s="25">
        <f t="shared" si="6"/>
        <v>1.4147517305360094E-3</v>
      </c>
      <c r="AG5">
        <v>1394.5857328781569</v>
      </c>
      <c r="AH5">
        <v>1395.326392106695</v>
      </c>
      <c r="AI5">
        <v>120.2060385040008</v>
      </c>
      <c r="AJ5" s="13">
        <f t="shared" si="7"/>
        <v>4.6843967865684553E-9</v>
      </c>
      <c r="AK5" s="25">
        <f t="shared" si="8"/>
        <v>5.3110091931887348E-4</v>
      </c>
    </row>
    <row r="6" spans="1:37" x14ac:dyDescent="0.3">
      <c r="A6" s="11" t="s">
        <v>20</v>
      </c>
      <c r="B6" s="12">
        <f t="shared" si="9"/>
        <v>941.31790274956666</v>
      </c>
      <c r="C6">
        <v>607.36909639205783</v>
      </c>
      <c r="D6">
        <v>1032.2772545850071</v>
      </c>
      <c r="E6">
        <v>0.41162212603799853</v>
      </c>
      <c r="F6">
        <v>120.0186750888824</v>
      </c>
      <c r="G6" s="13">
        <f t="shared" si="10"/>
        <v>9.6629790605012797E-2</v>
      </c>
      <c r="H6">
        <v>941.22395454795799</v>
      </c>
      <c r="I6">
        <v>941.31790274956666</v>
      </c>
      <c r="J6" s="6">
        <v>9.9804966349618403E-5</v>
      </c>
      <c r="K6">
        <v>2228.3365030288701</v>
      </c>
      <c r="L6" s="13">
        <f t="shared" si="11"/>
        <v>0</v>
      </c>
      <c r="M6">
        <v>959.52216965607408</v>
      </c>
      <c r="N6">
        <v>994.62967971952071</v>
      </c>
      <c r="O6">
        <v>120.6601286844059</v>
      </c>
      <c r="P6" s="13">
        <f t="shared" si="12"/>
        <v>1.9339127465156255E-2</v>
      </c>
      <c r="Q6" s="25">
        <f t="shared" si="0"/>
        <v>5.6635252356543576E-2</v>
      </c>
      <c r="R6">
        <v>965.42308563630365</v>
      </c>
      <c r="S6">
        <v>1001.744250520819</v>
      </c>
      <c r="T6">
        <v>120.0044226778089</v>
      </c>
      <c r="U6" s="13">
        <f t="shared" si="1"/>
        <v>2.56079086739202E-2</v>
      </c>
      <c r="V6" s="25">
        <f t="shared" si="2"/>
        <v>6.4193348065248193E-2</v>
      </c>
      <c r="W6">
        <v>1018.154497486312</v>
      </c>
      <c r="X6">
        <v>1084.4791021311651</v>
      </c>
      <c r="Y6">
        <v>120.59850926309591</v>
      </c>
      <c r="Z6" s="13">
        <f t="shared" si="3"/>
        <v>8.1626615739812836E-2</v>
      </c>
      <c r="AA6" s="25">
        <f t="shared" si="4"/>
        <v>0.15208592013753061</v>
      </c>
      <c r="AB6">
        <v>1072.535114377064</v>
      </c>
      <c r="AC6">
        <v>1145.2153641337759</v>
      </c>
      <c r="AD6">
        <v>120.0012228873034</v>
      </c>
      <c r="AE6" s="13">
        <f t="shared" si="5"/>
        <v>0.13939733988296099</v>
      </c>
      <c r="AF6" s="25">
        <f t="shared" si="6"/>
        <v>0.21660850259899417</v>
      </c>
      <c r="AG6">
        <v>981.35413882294517</v>
      </c>
      <c r="AH6">
        <v>1016.520793039234</v>
      </c>
      <c r="AI6">
        <v>120.01242927908901</v>
      </c>
      <c r="AJ6" s="13">
        <f t="shared" si="7"/>
        <v>4.2532109456787814E-2</v>
      </c>
      <c r="AK6" s="25">
        <f t="shared" si="8"/>
        <v>7.9891065568817476E-2</v>
      </c>
    </row>
    <row r="7" spans="1:37" x14ac:dyDescent="0.3">
      <c r="A7" s="11" t="s">
        <v>21</v>
      </c>
      <c r="B7" s="12">
        <f t="shared" si="9"/>
        <v>1372.2192945450349</v>
      </c>
      <c r="C7">
        <v>0</v>
      </c>
      <c r="D7">
        <v>1519.4199782812991</v>
      </c>
      <c r="E7">
        <v>1</v>
      </c>
      <c r="F7">
        <v>120.0308148860931</v>
      </c>
      <c r="G7" s="13">
        <f t="shared" si="10"/>
        <v>0.10727198219805617</v>
      </c>
      <c r="H7">
        <v>1372.084881668243</v>
      </c>
      <c r="I7">
        <v>1372.2192945450349</v>
      </c>
      <c r="J7" s="6">
        <v>9.7952912720448035E-5</v>
      </c>
      <c r="K7">
        <v>157.0005958080292</v>
      </c>
      <c r="L7" s="13">
        <f t="shared" si="11"/>
        <v>0</v>
      </c>
      <c r="M7">
        <v>1445.9706205476091</v>
      </c>
      <c r="N7">
        <v>1461.8776505917499</v>
      </c>
      <c r="O7">
        <v>120.6470137399039</v>
      </c>
      <c r="P7" s="13">
        <f t="shared" si="12"/>
        <v>5.37460202576635E-2</v>
      </c>
      <c r="Q7" s="25">
        <f t="shared" si="0"/>
        <v>6.5338212633456363E-2</v>
      </c>
      <c r="R7">
        <v>1446.7211863174359</v>
      </c>
      <c r="S7">
        <v>1464.0329747983551</v>
      </c>
      <c r="T7">
        <v>120.0014119075087</v>
      </c>
      <c r="U7" s="13">
        <f t="shared" si="1"/>
        <v>5.4292992430996542E-2</v>
      </c>
      <c r="V7" s="25">
        <f t="shared" si="2"/>
        <v>6.6908897592612107E-2</v>
      </c>
      <c r="W7">
        <v>1446.7211863174359</v>
      </c>
      <c r="X7">
        <v>1464.0329747983551</v>
      </c>
      <c r="Y7">
        <v>120.5993041059934</v>
      </c>
      <c r="Z7" s="13">
        <f t="shared" si="3"/>
        <v>5.4292992430996542E-2</v>
      </c>
      <c r="AA7" s="25">
        <f t="shared" si="4"/>
        <v>6.6908897592612107E-2</v>
      </c>
      <c r="AB7">
        <v>1446.7211863174359</v>
      </c>
      <c r="AC7">
        <v>1463.8754987308951</v>
      </c>
      <c r="AD7">
        <v>120.0011550633004</v>
      </c>
      <c r="AE7" s="13">
        <f t="shared" si="5"/>
        <v>5.4292992430996542E-2</v>
      </c>
      <c r="AF7" s="25">
        <f t="shared" si="6"/>
        <v>6.6794137460550088E-2</v>
      </c>
      <c r="AG7">
        <v>1457.867603987256</v>
      </c>
      <c r="AH7">
        <v>1467.883747590922</v>
      </c>
      <c r="AI7">
        <v>120.0013908767141</v>
      </c>
      <c r="AJ7" s="13">
        <f t="shared" si="7"/>
        <v>6.2415905229359199E-2</v>
      </c>
      <c r="AK7" s="25">
        <f t="shared" si="8"/>
        <v>6.9715134764669673E-2</v>
      </c>
    </row>
    <row r="8" spans="1:37" x14ac:dyDescent="0.3">
      <c r="A8" s="11" t="s">
        <v>22</v>
      </c>
      <c r="B8" s="12">
        <f t="shared" si="9"/>
        <v>1682.206128007997</v>
      </c>
      <c r="C8">
        <v>1682.04641707883</v>
      </c>
      <c r="D8">
        <v>1682.2061280079979</v>
      </c>
      <c r="E8">
        <v>9.4941354990841801E-5</v>
      </c>
      <c r="F8">
        <v>58.316977024078369</v>
      </c>
      <c r="G8" s="13">
        <f t="shared" si="10"/>
        <v>5.406559200030477E-16</v>
      </c>
      <c r="H8">
        <v>1682.206128007997</v>
      </c>
      <c r="I8">
        <v>1682.2061280079979</v>
      </c>
      <c r="J8" s="6">
        <v>0</v>
      </c>
      <c r="K8">
        <v>15.50755190849304</v>
      </c>
      <c r="L8" s="13">
        <f t="shared" si="11"/>
        <v>5.406559200030477E-16</v>
      </c>
      <c r="M8">
        <v>1682.2061280079979</v>
      </c>
      <c r="N8">
        <v>1682.2061280079979</v>
      </c>
      <c r="O8">
        <v>40</v>
      </c>
      <c r="P8" s="13">
        <f t="shared" si="12"/>
        <v>5.406559200030477E-16</v>
      </c>
      <c r="Q8" s="25">
        <f t="shared" si="0"/>
        <v>5.406559200030477E-16</v>
      </c>
      <c r="R8">
        <v>1682.2061280079979</v>
      </c>
      <c r="S8">
        <v>1682.2061280079979</v>
      </c>
      <c r="T8">
        <v>40</v>
      </c>
      <c r="U8" s="13">
        <f t="shared" si="1"/>
        <v>5.406559200030477E-16</v>
      </c>
      <c r="V8" s="25">
        <f t="shared" si="2"/>
        <v>5.406559200030477E-16</v>
      </c>
      <c r="W8">
        <v>1682.2061280079979</v>
      </c>
      <c r="X8">
        <v>1682.2061280079979</v>
      </c>
      <c r="Y8">
        <v>30</v>
      </c>
      <c r="Z8" s="13">
        <f t="shared" si="3"/>
        <v>5.406559200030477E-16</v>
      </c>
      <c r="AA8" s="25">
        <f t="shared" si="4"/>
        <v>5.406559200030477E-16</v>
      </c>
      <c r="AB8">
        <v>1682.206128007997</v>
      </c>
      <c r="AC8">
        <v>1682.2061280079979</v>
      </c>
      <c r="AD8">
        <v>120.3209833694913</v>
      </c>
      <c r="AE8" s="13">
        <f t="shared" si="5"/>
        <v>0</v>
      </c>
      <c r="AF8" s="25">
        <f t="shared" si="6"/>
        <v>5.406559200030477E-16</v>
      </c>
      <c r="AG8">
        <v>1682.2061280079979</v>
      </c>
      <c r="AH8">
        <v>1682.2061280079979</v>
      </c>
      <c r="AI8">
        <v>40</v>
      </c>
      <c r="AJ8" s="13">
        <f t="shared" si="7"/>
        <v>5.406559200030477E-16</v>
      </c>
      <c r="AK8" s="25">
        <f t="shared" si="8"/>
        <v>5.406559200030477E-16</v>
      </c>
    </row>
    <row r="9" spans="1:37" x14ac:dyDescent="0.3">
      <c r="A9" s="11" t="s">
        <v>23</v>
      </c>
      <c r="B9" s="12">
        <f t="shared" si="9"/>
        <v>1335.679236133665</v>
      </c>
      <c r="C9">
        <v>1193.6119911308581</v>
      </c>
      <c r="D9">
        <v>1440.4478932047689</v>
      </c>
      <c r="E9">
        <v>0.17136052143110811</v>
      </c>
      <c r="F9">
        <v>120.0176210403442</v>
      </c>
      <c r="G9" s="13">
        <f t="shared" si="10"/>
        <v>7.8438486005347655E-2</v>
      </c>
      <c r="H9">
        <v>1334.2825923400039</v>
      </c>
      <c r="I9">
        <v>1335.679236133665</v>
      </c>
      <c r="J9" s="6">
        <v>1.045643112415757E-3</v>
      </c>
      <c r="K9">
        <v>3600.0658221244812</v>
      </c>
      <c r="L9" s="13">
        <f t="shared" si="11"/>
        <v>0</v>
      </c>
      <c r="M9">
        <v>1341.6153140616871</v>
      </c>
      <c r="N9">
        <v>1348.0676068674591</v>
      </c>
      <c r="O9">
        <v>120.6746707917016</v>
      </c>
      <c r="P9" s="13">
        <f t="shared" si="12"/>
        <v>4.4442391312490594E-3</v>
      </c>
      <c r="Q9" s="25">
        <f t="shared" si="0"/>
        <v>9.2749594353612862E-3</v>
      </c>
      <c r="R9">
        <v>1339.5978400726001</v>
      </c>
      <c r="S9">
        <v>1347.305009365424</v>
      </c>
      <c r="T9">
        <v>120.00282255879721</v>
      </c>
      <c r="U9" s="13">
        <f t="shared" si="1"/>
        <v>2.9337911625235266E-3</v>
      </c>
      <c r="V9" s="25">
        <f t="shared" si="2"/>
        <v>8.7040158424650325E-3</v>
      </c>
      <c r="W9">
        <v>1375.4834471891629</v>
      </c>
      <c r="X9">
        <v>1424.7705347675219</v>
      </c>
      <c r="Y9">
        <v>120.6571553548041</v>
      </c>
      <c r="Z9" s="13">
        <f t="shared" si="3"/>
        <v>2.9800726086539713E-2</v>
      </c>
      <c r="AA9" s="25">
        <f t="shared" si="4"/>
        <v>6.6701118220378858E-2</v>
      </c>
      <c r="AB9">
        <v>1414.328977606674</v>
      </c>
      <c r="AC9">
        <v>1460.9623412359649</v>
      </c>
      <c r="AD9">
        <v>120.0010237489943</v>
      </c>
      <c r="AE9" s="13">
        <f t="shared" si="5"/>
        <v>5.8883704519262552E-2</v>
      </c>
      <c r="AF9" s="25">
        <f t="shared" si="6"/>
        <v>9.3797299316377578E-2</v>
      </c>
      <c r="AG9">
        <v>1363.0965770834259</v>
      </c>
      <c r="AH9">
        <v>1380.0149656071251</v>
      </c>
      <c r="AI9">
        <v>120.0015770915896</v>
      </c>
      <c r="AJ9" s="13">
        <f t="shared" si="7"/>
        <v>2.052689014551487E-2</v>
      </c>
      <c r="AK9" s="25">
        <f t="shared" si="8"/>
        <v>3.3193395745071921E-2</v>
      </c>
    </row>
    <row r="10" spans="1:37" x14ac:dyDescent="0.3">
      <c r="A10" s="11" t="s">
        <v>24</v>
      </c>
      <c r="B10" s="12">
        <f t="shared" si="9"/>
        <v>1653.1331284414141</v>
      </c>
      <c r="C10">
        <v>1324.375281304566</v>
      </c>
      <c r="D10">
        <v>2248.7512365711991</v>
      </c>
      <c r="E10">
        <v>0.41106189970398049</v>
      </c>
      <c r="F10">
        <v>120.0358970165253</v>
      </c>
      <c r="G10" s="13">
        <f t="shared" si="10"/>
        <v>0.36029651688810937</v>
      </c>
      <c r="H10">
        <v>1653.003307409999</v>
      </c>
      <c r="I10">
        <v>1653.1331284414141</v>
      </c>
      <c r="J10" s="6">
        <v>7.8530294494199651E-5</v>
      </c>
      <c r="K10">
        <v>438.85863614082342</v>
      </c>
      <c r="L10" s="13">
        <f t="shared" si="11"/>
        <v>0</v>
      </c>
      <c r="M10">
        <v>1685.316863898737</v>
      </c>
      <c r="N10">
        <v>1698.5885263981329</v>
      </c>
      <c r="O10">
        <v>120.6678465751931</v>
      </c>
      <c r="P10" s="13">
        <f t="shared" si="12"/>
        <v>1.9468326478742786E-2</v>
      </c>
      <c r="Q10" s="25">
        <f t="shared" si="0"/>
        <v>2.7496513846755027E-2</v>
      </c>
      <c r="R10">
        <v>1657.0297213107151</v>
      </c>
      <c r="S10">
        <v>1690.3381584893391</v>
      </c>
      <c r="T10">
        <v>120.0030921653029</v>
      </c>
      <c r="U10" s="13">
        <f t="shared" si="1"/>
        <v>2.3570956278486407E-3</v>
      </c>
      <c r="V10" s="25">
        <f t="shared" si="2"/>
        <v>2.2505767628649583E-2</v>
      </c>
      <c r="W10">
        <v>1667.2367094461281</v>
      </c>
      <c r="X10">
        <v>1752.555991455484</v>
      </c>
      <c r="Y10">
        <v>120.6759545382985</v>
      </c>
      <c r="Z10" s="13">
        <f t="shared" si="3"/>
        <v>8.5314248211884464E-3</v>
      </c>
      <c r="AA10" s="25">
        <f t="shared" si="4"/>
        <v>6.0142078882543769E-2</v>
      </c>
      <c r="AB10">
        <v>1722.2989717773769</v>
      </c>
      <c r="AC10">
        <v>1921.0699588419111</v>
      </c>
      <c r="AD10">
        <v>120.00494322730231</v>
      </c>
      <c r="AE10" s="13">
        <f t="shared" si="5"/>
        <v>4.1839245821159513E-2</v>
      </c>
      <c r="AF10" s="25">
        <f t="shared" si="6"/>
        <v>0.16207819309332322</v>
      </c>
      <c r="AG10">
        <v>1706.3112553534249</v>
      </c>
      <c r="AH10">
        <v>1786.001224579034</v>
      </c>
      <c r="AI10">
        <v>120.2123075672425</v>
      </c>
      <c r="AJ10" s="13">
        <f t="shared" si="7"/>
        <v>3.2168084951601908E-2</v>
      </c>
      <c r="AK10" s="25">
        <f t="shared" si="8"/>
        <v>8.0373500386438257E-2</v>
      </c>
    </row>
    <row r="11" spans="1:37" x14ac:dyDescent="0.3">
      <c r="A11" s="11" t="s">
        <v>25</v>
      </c>
      <c r="B11" s="12">
        <f t="shared" si="9"/>
        <v>1478.26458036484</v>
      </c>
      <c r="C11">
        <v>1432.435742518732</v>
      </c>
      <c r="D11">
        <v>1490.7874080981969</v>
      </c>
      <c r="E11">
        <v>3.9141506872467639E-2</v>
      </c>
      <c r="F11">
        <v>120.0473392009735</v>
      </c>
      <c r="G11" s="13">
        <f t="shared" si="10"/>
        <v>8.4713033780910128E-3</v>
      </c>
      <c r="H11">
        <v>1478.1511210354661</v>
      </c>
      <c r="I11">
        <v>1478.26458036484</v>
      </c>
      <c r="J11" s="6">
        <v>7.6751706616144135E-5</v>
      </c>
      <c r="K11">
        <v>355.19642281532288</v>
      </c>
      <c r="L11" s="13">
        <f t="shared" si="11"/>
        <v>0</v>
      </c>
      <c r="M11">
        <v>1478.26458036484</v>
      </c>
      <c r="N11">
        <v>1491.30976855002</v>
      </c>
      <c r="O11">
        <v>120.6487460738979</v>
      </c>
      <c r="P11" s="13">
        <f t="shared" si="12"/>
        <v>0</v>
      </c>
      <c r="Q11" s="25">
        <f t="shared" si="0"/>
        <v>8.8246639731842901E-3</v>
      </c>
      <c r="R11">
        <v>1484.5935002780509</v>
      </c>
      <c r="S11">
        <v>1490.1826671608901</v>
      </c>
      <c r="T11">
        <v>120.1360786572041</v>
      </c>
      <c r="U11" s="13">
        <f t="shared" si="1"/>
        <v>4.2813174294204781E-3</v>
      </c>
      <c r="V11" s="25">
        <f t="shared" si="2"/>
        <v>8.0622149474140342E-3</v>
      </c>
      <c r="W11">
        <v>1478.26458036484</v>
      </c>
      <c r="X11">
        <v>1489.04211483108</v>
      </c>
      <c r="Y11">
        <v>120.64373190100891</v>
      </c>
      <c r="Z11" s="13">
        <f t="shared" si="3"/>
        <v>0</v>
      </c>
      <c r="AA11" s="25">
        <f t="shared" si="4"/>
        <v>7.2906667787305613E-3</v>
      </c>
      <c r="AB11">
        <v>1481.408678551491</v>
      </c>
      <c r="AC11">
        <v>1491.906248938287</v>
      </c>
      <c r="AD11">
        <v>120.0697043777967</v>
      </c>
      <c r="AE11" s="13">
        <f t="shared" si="5"/>
        <v>2.126884610788052E-3</v>
      </c>
      <c r="AF11" s="25">
        <f t="shared" si="6"/>
        <v>9.228164399420485E-3</v>
      </c>
      <c r="AG11">
        <v>1478.26458036484</v>
      </c>
      <c r="AH11">
        <v>1483.3784281559299</v>
      </c>
      <c r="AI11">
        <v>120.3306196644902</v>
      </c>
      <c r="AJ11" s="13">
        <f t="shared" si="7"/>
        <v>0</v>
      </c>
      <c r="AK11" s="25">
        <f t="shared" si="8"/>
        <v>3.4593589395396497E-3</v>
      </c>
    </row>
    <row r="12" spans="1:37" x14ac:dyDescent="0.3">
      <c r="A12" s="11" t="s">
        <v>26</v>
      </c>
      <c r="B12" s="12">
        <f t="shared" si="9"/>
        <v>1403.045700334392</v>
      </c>
      <c r="C12">
        <v>1263.6847753228369</v>
      </c>
      <c r="D12">
        <v>1404.704197778766</v>
      </c>
      <c r="E12">
        <v>0.10039083152091351</v>
      </c>
      <c r="F12">
        <v>120.020308971405</v>
      </c>
      <c r="G12" s="13">
        <f t="shared" si="10"/>
        <v>1.1820694393480783E-3</v>
      </c>
      <c r="H12">
        <v>1402.905504436832</v>
      </c>
      <c r="I12">
        <v>1403.045700334392</v>
      </c>
      <c r="J12" s="6">
        <v>9.9922545306764448E-5</v>
      </c>
      <c r="K12">
        <v>921.89387106895447</v>
      </c>
      <c r="L12" s="13">
        <f t="shared" si="11"/>
        <v>0</v>
      </c>
      <c r="M12">
        <v>1410.149932764876</v>
      </c>
      <c r="N12">
        <v>1415.0924577628971</v>
      </c>
      <c r="O12">
        <v>120.67844160019889</v>
      </c>
      <c r="P12" s="13">
        <f t="shared" si="12"/>
        <v>5.0634362293336685E-3</v>
      </c>
      <c r="Q12" s="25">
        <f t="shared" si="0"/>
        <v>8.5861475685602758E-3</v>
      </c>
      <c r="R12">
        <v>1405.146281414527</v>
      </c>
      <c r="S12">
        <v>1408.7017130007241</v>
      </c>
      <c r="T12">
        <v>120.0020704897004</v>
      </c>
      <c r="U12" s="13">
        <f t="shared" si="1"/>
        <v>1.4971579896751802E-3</v>
      </c>
      <c r="V12" s="25">
        <f t="shared" si="2"/>
        <v>4.031239085786089E-3</v>
      </c>
      <c r="W12">
        <v>1412.247634620958</v>
      </c>
      <c r="X12">
        <v>1452.606091951018</v>
      </c>
      <c r="Y12">
        <v>120.6649183953006</v>
      </c>
      <c r="Z12" s="13">
        <f t="shared" si="3"/>
        <v>6.5585420947962747E-3</v>
      </c>
      <c r="AA12" s="25">
        <f t="shared" si="4"/>
        <v>3.5323433587953798E-2</v>
      </c>
      <c r="AB12">
        <v>1458.5685860370861</v>
      </c>
      <c r="AC12">
        <v>1505.5986782255461</v>
      </c>
      <c r="AD12">
        <v>120.0011093190173</v>
      </c>
      <c r="AE12" s="13">
        <f t="shared" si="5"/>
        <v>3.9573112757097774E-2</v>
      </c>
      <c r="AF12" s="25">
        <f t="shared" si="6"/>
        <v>7.3093112980362904E-2</v>
      </c>
      <c r="AG12">
        <v>1414.9903884226139</v>
      </c>
      <c r="AH12">
        <v>1423.6285676761811</v>
      </c>
      <c r="AI12">
        <v>120.1372777177952</v>
      </c>
      <c r="AJ12" s="13">
        <f t="shared" si="7"/>
        <v>8.5133991611072435E-3</v>
      </c>
      <c r="AK12" s="25">
        <f t="shared" si="8"/>
        <v>1.4670133222947423E-2</v>
      </c>
    </row>
    <row r="13" spans="1:37" x14ac:dyDescent="0.3">
      <c r="A13" s="11" t="s">
        <v>27</v>
      </c>
      <c r="B13" s="12">
        <f t="shared" si="9"/>
        <v>864.50701573163838</v>
      </c>
      <c r="C13">
        <v>0</v>
      </c>
      <c r="D13">
        <v>1190.181099137297</v>
      </c>
      <c r="E13">
        <v>1</v>
      </c>
      <c r="F13">
        <v>120.0328321456909</v>
      </c>
      <c r="G13" s="13">
        <f t="shared" si="10"/>
        <v>0.37671653032224189</v>
      </c>
      <c r="H13">
        <v>864.43138114937983</v>
      </c>
      <c r="I13">
        <v>864.50701573163838</v>
      </c>
      <c r="J13" s="6">
        <v>8.7488685322359164E-5</v>
      </c>
      <c r="K13">
        <v>309.56875205039978</v>
      </c>
      <c r="L13" s="13">
        <f t="shared" si="11"/>
        <v>0</v>
      </c>
      <c r="M13">
        <v>943.04647077424102</v>
      </c>
      <c r="N13">
        <v>950.64118003779481</v>
      </c>
      <c r="O13">
        <v>120.6840825098916</v>
      </c>
      <c r="P13" s="13">
        <f t="shared" si="12"/>
        <v>9.084883478491397E-2</v>
      </c>
      <c r="Q13" s="25">
        <f t="shared" si="0"/>
        <v>9.9633852286624289E-2</v>
      </c>
      <c r="R13">
        <v>944.01977492277933</v>
      </c>
      <c r="S13">
        <v>957.56362486764772</v>
      </c>
      <c r="T13">
        <v>120.0021973166906</v>
      </c>
      <c r="U13" s="13">
        <f t="shared" si="1"/>
        <v>9.1974683541288266E-2</v>
      </c>
      <c r="V13" s="25">
        <f t="shared" si="2"/>
        <v>0.1076412422833317</v>
      </c>
      <c r="W13">
        <v>946.928439807725</v>
      </c>
      <c r="X13">
        <v>957.78155059502717</v>
      </c>
      <c r="Y13">
        <v>120.6612265090924</v>
      </c>
      <c r="Z13" s="13">
        <f t="shared" si="3"/>
        <v>9.5339219435174608E-2</v>
      </c>
      <c r="AA13" s="25">
        <f t="shared" si="4"/>
        <v>0.10789332320738877</v>
      </c>
      <c r="AB13">
        <v>946.25477284537646</v>
      </c>
      <c r="AC13">
        <v>957.60428194743292</v>
      </c>
      <c r="AD13">
        <v>120.001049908204</v>
      </c>
      <c r="AE13" s="13">
        <f t="shared" si="5"/>
        <v>9.4559969585156445E-2</v>
      </c>
      <c r="AF13" s="25">
        <f t="shared" si="6"/>
        <v>0.10768827149078215</v>
      </c>
      <c r="AG13">
        <v>899.26754637494662</v>
      </c>
      <c r="AH13">
        <v>936.33496966672408</v>
      </c>
      <c r="AI13">
        <v>120.0095610887743</v>
      </c>
      <c r="AJ13" s="13">
        <f t="shared" si="7"/>
        <v>4.0208500348479143E-2</v>
      </c>
      <c r="AK13" s="25">
        <f t="shared" si="8"/>
        <v>8.3085449427263702E-2</v>
      </c>
    </row>
    <row r="14" spans="1:37" x14ac:dyDescent="0.3">
      <c r="A14" s="11" t="s">
        <v>28</v>
      </c>
      <c r="B14" s="12">
        <f t="shared" si="9"/>
        <v>947.33099758064498</v>
      </c>
      <c r="C14">
        <v>795.95632178550659</v>
      </c>
      <c r="D14">
        <v>968.36903321091381</v>
      </c>
      <c r="E14">
        <v>0.17804442884106009</v>
      </c>
      <c r="F14">
        <v>120.0235698223114</v>
      </c>
      <c r="G14" s="13">
        <f t="shared" si="10"/>
        <v>2.2207692648078793E-2</v>
      </c>
      <c r="H14">
        <v>947.33099758064441</v>
      </c>
      <c r="I14">
        <v>947.33099758064498</v>
      </c>
      <c r="J14" s="6">
        <v>0</v>
      </c>
      <c r="K14">
        <v>133.67722797393799</v>
      </c>
      <c r="L14" s="13">
        <f t="shared" si="11"/>
        <v>0</v>
      </c>
      <c r="M14">
        <v>948.03666674144415</v>
      </c>
      <c r="N14">
        <v>948.03666674144392</v>
      </c>
      <c r="O14">
        <v>120.6807617808052</v>
      </c>
      <c r="P14" s="13">
        <f t="shared" si="12"/>
        <v>7.4490242861403107E-4</v>
      </c>
      <c r="Q14" s="25">
        <f t="shared" si="0"/>
        <v>7.4490242861379103E-4</v>
      </c>
      <c r="R14">
        <v>948.03666631906049</v>
      </c>
      <c r="S14">
        <v>948.03666669920563</v>
      </c>
      <c r="T14">
        <v>120.0013700713927</v>
      </c>
      <c r="U14" s="13">
        <f t="shared" si="1"/>
        <v>7.4490198274699496E-4</v>
      </c>
      <c r="V14" s="25">
        <f t="shared" si="2"/>
        <v>7.4490238402715944E-4</v>
      </c>
      <c r="W14">
        <v>948.03666658305758</v>
      </c>
      <c r="X14">
        <v>948.03666672560519</v>
      </c>
      <c r="Y14">
        <v>120.67762039830561</v>
      </c>
      <c r="Z14" s="13">
        <f t="shared" si="3"/>
        <v>7.4490226142160298E-4</v>
      </c>
      <c r="AA14" s="25">
        <f t="shared" si="4"/>
        <v>7.4490241189446415E-4</v>
      </c>
      <c r="AB14">
        <v>953.29635781566924</v>
      </c>
      <c r="AC14">
        <v>1002.145593919343</v>
      </c>
      <c r="AD14">
        <v>120.00428840099489</v>
      </c>
      <c r="AE14" s="13">
        <f t="shared" si="5"/>
        <v>6.2970178852576192E-3</v>
      </c>
      <c r="AF14" s="25">
        <f t="shared" si="6"/>
        <v>5.7862137393041177E-2</v>
      </c>
      <c r="AG14">
        <v>981.2708801037935</v>
      </c>
      <c r="AH14">
        <v>996.7447853405514</v>
      </c>
      <c r="AI14">
        <v>120.406697518006</v>
      </c>
      <c r="AJ14" s="13">
        <f t="shared" si="7"/>
        <v>3.5826846804154398E-2</v>
      </c>
      <c r="AK14" s="25">
        <f t="shared" si="8"/>
        <v>5.2161058686037452E-2</v>
      </c>
    </row>
    <row r="15" spans="1:37" x14ac:dyDescent="0.3">
      <c r="A15" s="11" t="s">
        <v>29</v>
      </c>
      <c r="B15" s="12">
        <f t="shared" si="9"/>
        <v>1398.4341304797999</v>
      </c>
      <c r="C15">
        <v>0</v>
      </c>
      <c r="D15">
        <v>2017.497177002648</v>
      </c>
      <c r="E15">
        <v>1</v>
      </c>
      <c r="F15">
        <v>120.0282039642334</v>
      </c>
      <c r="G15" s="13">
        <f t="shared" si="10"/>
        <v>0.44268302169545071</v>
      </c>
      <c r="H15">
        <v>1390.9872379219801</v>
      </c>
      <c r="I15">
        <v>1398.4341304797999</v>
      </c>
      <c r="J15" s="6">
        <v>5.325165051044428E-3</v>
      </c>
      <c r="K15">
        <v>3600.062232971191</v>
      </c>
      <c r="L15" s="13">
        <f t="shared" si="11"/>
        <v>0</v>
      </c>
      <c r="M15">
        <v>1606.4420096307219</v>
      </c>
      <c r="N15">
        <v>1634.809835516186</v>
      </c>
      <c r="O15">
        <v>120.67143703488981</v>
      </c>
      <c r="P15" s="13">
        <f t="shared" si="12"/>
        <v>0.14874342281645753</v>
      </c>
      <c r="Q15" s="25">
        <f t="shared" si="0"/>
        <v>0.16902884439418397</v>
      </c>
      <c r="R15">
        <v>1609.7769879985101</v>
      </c>
      <c r="S15">
        <v>1659.322434541552</v>
      </c>
      <c r="T15">
        <v>120.0010004830954</v>
      </c>
      <c r="U15" s="13">
        <f t="shared" si="1"/>
        <v>0.15112821756302447</v>
      </c>
      <c r="V15" s="25">
        <f t="shared" si="2"/>
        <v>0.18655744906071606</v>
      </c>
      <c r="W15">
        <v>1609.7769879985101</v>
      </c>
      <c r="X15">
        <v>1657.9551344217341</v>
      </c>
      <c r="Y15">
        <v>120.6371996915957</v>
      </c>
      <c r="Z15" s="13">
        <f t="shared" si="3"/>
        <v>0.15112821756302447</v>
      </c>
      <c r="AA15" s="25">
        <f t="shared" si="4"/>
        <v>0.18557971254097827</v>
      </c>
      <c r="AB15">
        <v>1609.7769879985101</v>
      </c>
      <c r="AC15">
        <v>1655.9917363175291</v>
      </c>
      <c r="AD15">
        <v>120.000953569304</v>
      </c>
      <c r="AE15" s="13">
        <f t="shared" si="5"/>
        <v>0.15112821756302447</v>
      </c>
      <c r="AF15" s="25">
        <f t="shared" si="6"/>
        <v>0.18417571498298721</v>
      </c>
      <c r="AG15">
        <v>1595.448978180493</v>
      </c>
      <c r="AH15">
        <v>1672.88791219258</v>
      </c>
      <c r="AI15">
        <v>120.0039427280426</v>
      </c>
      <c r="AJ15" s="13">
        <f t="shared" si="7"/>
        <v>0.14088246518489767</v>
      </c>
      <c r="AK15" s="25">
        <f t="shared" si="8"/>
        <v>0.19625792572626605</v>
      </c>
    </row>
    <row r="16" spans="1:37" x14ac:dyDescent="0.3">
      <c r="A16" s="11" t="s">
        <v>30</v>
      </c>
      <c r="B16" s="12">
        <f t="shared" si="9"/>
        <v>1301.007253088582</v>
      </c>
      <c r="C16">
        <v>0</v>
      </c>
      <c r="D16">
        <v>1685.770204287596</v>
      </c>
      <c r="E16">
        <v>1</v>
      </c>
      <c r="F16">
        <v>120.02578997612</v>
      </c>
      <c r="G16" s="13">
        <f t="shared" si="10"/>
        <v>0.29574235676672012</v>
      </c>
      <c r="H16">
        <v>1265.4640793980391</v>
      </c>
      <c r="I16">
        <v>1301.007253088582</v>
      </c>
      <c r="J16" s="6">
        <v>2.73197352329618E-2</v>
      </c>
      <c r="K16">
        <v>3600.0125668048859</v>
      </c>
      <c r="L16" s="13">
        <f t="shared" si="11"/>
        <v>0</v>
      </c>
      <c r="M16">
        <v>1447.3071281342141</v>
      </c>
      <c r="N16">
        <v>1462.7663257765939</v>
      </c>
      <c r="O16">
        <v>120.6538988221902</v>
      </c>
      <c r="P16" s="13">
        <f t="shared" si="12"/>
        <v>0.11245123706906102</v>
      </c>
      <c r="Q16" s="25">
        <f t="shared" si="0"/>
        <v>0.12433372089509646</v>
      </c>
      <c r="R16">
        <v>1445.1970461685869</v>
      </c>
      <c r="S16">
        <v>1469.008476826376</v>
      </c>
      <c r="T16">
        <v>120.00238679131731</v>
      </c>
      <c r="U16" s="13">
        <f t="shared" si="1"/>
        <v>0.11082935374702892</v>
      </c>
      <c r="V16" s="25">
        <f t="shared" si="2"/>
        <v>0.12913165805875423</v>
      </c>
      <c r="W16">
        <v>1445.1970461685869</v>
      </c>
      <c r="X16">
        <v>1469.2431746753321</v>
      </c>
      <c r="Y16">
        <v>120.65455867960701</v>
      </c>
      <c r="Z16" s="13">
        <f t="shared" si="3"/>
        <v>0.11082935374702892</v>
      </c>
      <c r="AA16" s="25">
        <f t="shared" si="4"/>
        <v>0.12931205509220575</v>
      </c>
      <c r="AB16">
        <v>1445.1970461685869</v>
      </c>
      <c r="AC16">
        <v>1468.7294035369021</v>
      </c>
      <c r="AD16">
        <v>120.0013503137918</v>
      </c>
      <c r="AE16" s="13">
        <f t="shared" si="5"/>
        <v>0.11082935374702892</v>
      </c>
      <c r="AF16" s="25">
        <f t="shared" si="6"/>
        <v>0.12891715249868807</v>
      </c>
      <c r="AG16">
        <v>1373.732671288876</v>
      </c>
      <c r="AH16">
        <v>1443.47023141625</v>
      </c>
      <c r="AI16">
        <v>120.0013340426609</v>
      </c>
      <c r="AJ16" s="13">
        <f t="shared" si="7"/>
        <v>5.5899318030429336E-2</v>
      </c>
      <c r="AK16" s="25">
        <f t="shared" si="8"/>
        <v>0.10950206310492266</v>
      </c>
    </row>
    <row r="17" spans="1:37" x14ac:dyDescent="0.3">
      <c r="A17" s="11" t="s">
        <v>31</v>
      </c>
      <c r="B17" s="12">
        <f t="shared" si="9"/>
        <v>1245.36610546365</v>
      </c>
      <c r="C17">
        <v>1110.3036615280751</v>
      </c>
      <c r="D17">
        <v>1253.3458471772601</v>
      </c>
      <c r="E17">
        <v>0.11412826393556021</v>
      </c>
      <c r="F17">
        <v>120.0429239273071</v>
      </c>
      <c r="G17" s="13">
        <f t="shared" si="10"/>
        <v>6.4075468881010303E-3</v>
      </c>
      <c r="H17">
        <v>1245.243455039312</v>
      </c>
      <c r="I17">
        <v>1245.36610546365</v>
      </c>
      <c r="J17" s="6">
        <v>9.8485436369316186E-5</v>
      </c>
      <c r="K17">
        <v>842.33771586418152</v>
      </c>
      <c r="L17" s="13">
        <f t="shared" si="11"/>
        <v>0</v>
      </c>
      <c r="M17">
        <v>1247.619253828072</v>
      </c>
      <c r="N17">
        <v>1253.8732842761719</v>
      </c>
      <c r="O17">
        <v>120.65467739032469</v>
      </c>
      <c r="P17" s="13">
        <f t="shared" si="12"/>
        <v>1.8092257004081415E-3</v>
      </c>
      <c r="Q17" s="25">
        <f t="shared" si="0"/>
        <v>6.8310666037877422E-3</v>
      </c>
      <c r="R17">
        <v>1250.682988163752</v>
      </c>
      <c r="S17">
        <v>1254.8843971495021</v>
      </c>
      <c r="T17">
        <v>120.0039705491974</v>
      </c>
      <c r="U17" s="13">
        <f t="shared" si="1"/>
        <v>4.2693330714365036E-3</v>
      </c>
      <c r="V17" s="25">
        <f t="shared" si="2"/>
        <v>7.6429667100249444E-3</v>
      </c>
      <c r="W17">
        <v>1286.8370405403059</v>
      </c>
      <c r="X17">
        <v>1302.8943985455851</v>
      </c>
      <c r="Y17">
        <v>120.6548519302043</v>
      </c>
      <c r="Z17" s="13">
        <f t="shared" si="3"/>
        <v>3.3300195737394241E-2</v>
      </c>
      <c r="AA17" s="25">
        <f t="shared" si="4"/>
        <v>4.6193880521999027E-2</v>
      </c>
      <c r="AB17">
        <v>1350.0024079253401</v>
      </c>
      <c r="AC17">
        <v>1368.5419076016869</v>
      </c>
      <c r="AD17">
        <v>120.0024286649947</v>
      </c>
      <c r="AE17" s="13">
        <f t="shared" si="5"/>
        <v>8.4020515736401846E-2</v>
      </c>
      <c r="AF17" s="25">
        <f t="shared" si="6"/>
        <v>9.8907302517422038E-2</v>
      </c>
      <c r="AG17">
        <v>1291.9321647194131</v>
      </c>
      <c r="AH17">
        <v>1308.1395573081199</v>
      </c>
      <c r="AI17">
        <v>120.07623237743969</v>
      </c>
      <c r="AJ17" s="13">
        <f t="shared" si="7"/>
        <v>3.7391461877330077E-2</v>
      </c>
      <c r="AK17" s="25">
        <f t="shared" si="8"/>
        <v>5.0405620940758927E-2</v>
      </c>
    </row>
    <row r="18" spans="1:37" x14ac:dyDescent="0.3">
      <c r="A18" s="11" t="s">
        <v>32</v>
      </c>
      <c r="B18" s="12">
        <f t="shared" si="9"/>
        <v>1237.380310925075</v>
      </c>
      <c r="C18">
        <v>0</v>
      </c>
      <c r="D18">
        <v>1649.2269413242791</v>
      </c>
      <c r="E18">
        <v>1</v>
      </c>
      <c r="F18">
        <v>120.03071093559269</v>
      </c>
      <c r="G18" s="13">
        <f t="shared" si="10"/>
        <v>0.33283754942835997</v>
      </c>
      <c r="H18">
        <v>1237.256589571364</v>
      </c>
      <c r="I18">
        <v>1237.380310925075</v>
      </c>
      <c r="J18" s="6">
        <v>9.9986522024372257E-5</v>
      </c>
      <c r="K18">
        <v>1496.381773948669</v>
      </c>
      <c r="L18" s="13">
        <f t="shared" si="11"/>
        <v>0</v>
      </c>
      <c r="M18">
        <v>1324.453355138204</v>
      </c>
      <c r="N18">
        <v>1356.577093640351</v>
      </c>
      <c r="O18">
        <v>120.65098684169929</v>
      </c>
      <c r="P18" s="13">
        <f t="shared" si="12"/>
        <v>7.0368861896656851E-2</v>
      </c>
      <c r="Q18" s="25">
        <f t="shared" si="0"/>
        <v>9.63299493800443E-2</v>
      </c>
      <c r="R18">
        <v>1346.4125383132141</v>
      </c>
      <c r="S18">
        <v>1364.3276399759061</v>
      </c>
      <c r="T18">
        <v>120.0011748366058</v>
      </c>
      <c r="U18" s="13">
        <f t="shared" si="1"/>
        <v>8.8115372796440994E-2</v>
      </c>
      <c r="V18" s="25">
        <f t="shared" si="2"/>
        <v>0.10259362293871013</v>
      </c>
      <c r="W18">
        <v>1343.4941243282201</v>
      </c>
      <c r="X18">
        <v>1365.275618310716</v>
      </c>
      <c r="Y18">
        <v>120.6762033459963</v>
      </c>
      <c r="Z18" s="13">
        <f t="shared" si="3"/>
        <v>8.5756830350576338E-2</v>
      </c>
      <c r="AA18" s="25">
        <f t="shared" si="4"/>
        <v>0.1033597401352099</v>
      </c>
      <c r="AB18">
        <v>1346.4125383132141</v>
      </c>
      <c r="AC18">
        <v>1362.854238406195</v>
      </c>
      <c r="AD18">
        <v>120.0014788948931</v>
      </c>
      <c r="AE18" s="13">
        <f t="shared" si="5"/>
        <v>8.8115372796440994E-2</v>
      </c>
      <c r="AF18" s="25">
        <f t="shared" si="6"/>
        <v>0.10140288024084908</v>
      </c>
      <c r="AG18">
        <v>1349.4711835423161</v>
      </c>
      <c r="AH18">
        <v>1374.529397040915</v>
      </c>
      <c r="AI18">
        <v>120.0011316712946</v>
      </c>
      <c r="AJ18" s="13">
        <f t="shared" si="7"/>
        <v>9.0587244380380572E-2</v>
      </c>
      <c r="AK18" s="25">
        <f t="shared" si="8"/>
        <v>0.11083826444054719</v>
      </c>
    </row>
    <row r="19" spans="1:37" x14ac:dyDescent="0.3">
      <c r="A19" s="11" t="s">
        <v>33</v>
      </c>
      <c r="B19" s="12">
        <f t="shared" si="9"/>
        <v>1004.1952488143251</v>
      </c>
      <c r="C19">
        <v>1004.195248814324</v>
      </c>
      <c r="D19">
        <v>1004.1952488143251</v>
      </c>
      <c r="E19">
        <v>0</v>
      </c>
      <c r="F19">
        <v>21.347671031951901</v>
      </c>
      <c r="G19" s="13">
        <f t="shared" si="10"/>
        <v>0</v>
      </c>
      <c r="H19">
        <v>1004.195248814324</v>
      </c>
      <c r="I19">
        <v>1004.1952488143251</v>
      </c>
      <c r="J19" s="6">
        <v>0</v>
      </c>
      <c r="K19">
        <v>7.1277070045471191</v>
      </c>
      <c r="L19" s="13">
        <f t="shared" si="11"/>
        <v>0</v>
      </c>
      <c r="M19">
        <v>1004.1952488143251</v>
      </c>
      <c r="N19">
        <v>1004.1952488143251</v>
      </c>
      <c r="O19">
        <v>40</v>
      </c>
      <c r="P19" s="13">
        <f t="shared" si="12"/>
        <v>0</v>
      </c>
      <c r="Q19" s="25">
        <f t="shared" si="0"/>
        <v>0</v>
      </c>
      <c r="R19">
        <v>1004.1952488143251</v>
      </c>
      <c r="S19">
        <v>1004.1952488143251</v>
      </c>
      <c r="T19">
        <v>40</v>
      </c>
      <c r="U19" s="13">
        <f t="shared" si="1"/>
        <v>0</v>
      </c>
      <c r="V19" s="25">
        <f t="shared" si="2"/>
        <v>0</v>
      </c>
      <c r="W19">
        <v>1004.1952488143251</v>
      </c>
      <c r="X19">
        <v>1004.1952488143251</v>
      </c>
      <c r="Y19">
        <v>30</v>
      </c>
      <c r="Z19" s="13">
        <f t="shared" si="3"/>
        <v>0</v>
      </c>
      <c r="AA19" s="25">
        <f t="shared" si="4"/>
        <v>0</v>
      </c>
      <c r="AB19">
        <v>1004.1952488143251</v>
      </c>
      <c r="AC19">
        <v>1004.1952488143251</v>
      </c>
      <c r="AD19">
        <v>20</v>
      </c>
      <c r="AE19" s="13">
        <f t="shared" si="5"/>
        <v>0</v>
      </c>
      <c r="AF19" s="25">
        <f t="shared" si="6"/>
        <v>0</v>
      </c>
      <c r="AG19">
        <v>1004.1952488143251</v>
      </c>
      <c r="AH19">
        <v>1004.1952488143251</v>
      </c>
      <c r="AI19">
        <v>40</v>
      </c>
      <c r="AJ19" s="13">
        <f t="shared" si="7"/>
        <v>0</v>
      </c>
      <c r="AK19" s="25">
        <f t="shared" si="8"/>
        <v>0</v>
      </c>
    </row>
    <row r="20" spans="1:37" x14ac:dyDescent="0.3">
      <c r="A20" s="11" t="s">
        <v>34</v>
      </c>
      <c r="B20" s="12">
        <f t="shared" si="9"/>
        <v>1734.0523451420061</v>
      </c>
      <c r="C20">
        <v>1734.0523451420061</v>
      </c>
      <c r="D20">
        <v>1734.0523451420061</v>
      </c>
      <c r="E20">
        <v>0</v>
      </c>
      <c r="F20">
        <v>25.740936994552609</v>
      </c>
      <c r="G20" s="13">
        <f t="shared" si="10"/>
        <v>0</v>
      </c>
      <c r="H20">
        <v>1734.0523451420061</v>
      </c>
      <c r="I20">
        <v>1734.0523451420061</v>
      </c>
      <c r="J20" s="6">
        <v>0</v>
      </c>
      <c r="K20">
        <v>8.5698418617248535</v>
      </c>
      <c r="L20" s="13">
        <f t="shared" si="11"/>
        <v>0</v>
      </c>
      <c r="M20">
        <v>1734.0523451420061</v>
      </c>
      <c r="N20">
        <v>1734.0523451420061</v>
      </c>
      <c r="O20">
        <v>40</v>
      </c>
      <c r="P20" s="13">
        <f t="shared" si="12"/>
        <v>0</v>
      </c>
      <c r="Q20" s="25">
        <f t="shared" si="0"/>
        <v>0</v>
      </c>
      <c r="R20">
        <v>1734.0523451420061</v>
      </c>
      <c r="S20">
        <v>1734.0523451420061</v>
      </c>
      <c r="T20">
        <v>40</v>
      </c>
      <c r="U20" s="13">
        <f t="shared" si="1"/>
        <v>0</v>
      </c>
      <c r="V20" s="25">
        <f t="shared" si="2"/>
        <v>0</v>
      </c>
      <c r="W20">
        <v>1734.0523451420061</v>
      </c>
      <c r="X20">
        <v>1734.0523451420061</v>
      </c>
      <c r="Y20">
        <v>30</v>
      </c>
      <c r="Z20" s="13">
        <f t="shared" si="3"/>
        <v>0</v>
      </c>
      <c r="AA20" s="25">
        <f t="shared" si="4"/>
        <v>0</v>
      </c>
      <c r="AB20">
        <v>1734.0523451420061</v>
      </c>
      <c r="AC20">
        <v>1734.0523451420061</v>
      </c>
      <c r="AD20">
        <v>20</v>
      </c>
      <c r="AE20" s="13">
        <f t="shared" si="5"/>
        <v>0</v>
      </c>
      <c r="AF20" s="25">
        <f t="shared" si="6"/>
        <v>0</v>
      </c>
      <c r="AG20">
        <v>1734.0523451420061</v>
      </c>
      <c r="AH20">
        <v>1734.0523451420061</v>
      </c>
      <c r="AI20">
        <v>40</v>
      </c>
      <c r="AJ20" s="13">
        <f t="shared" si="7"/>
        <v>0</v>
      </c>
      <c r="AK20" s="25">
        <f t="shared" si="8"/>
        <v>0</v>
      </c>
    </row>
    <row r="21" spans="1:37" x14ac:dyDescent="0.3">
      <c r="A21" s="11" t="s">
        <v>35</v>
      </c>
      <c r="B21" s="12">
        <f t="shared" si="9"/>
        <v>930.48476681246552</v>
      </c>
      <c r="C21">
        <v>732.52235933569148</v>
      </c>
      <c r="D21">
        <v>930.48476681246564</v>
      </c>
      <c r="E21">
        <v>0.2127519058210138</v>
      </c>
      <c r="F21">
        <v>120.0214240550995</v>
      </c>
      <c r="G21" s="13">
        <f t="shared" si="10"/>
        <v>1.2218022452003132E-16</v>
      </c>
      <c r="H21">
        <v>930.48476681246507</v>
      </c>
      <c r="I21">
        <v>930.48476681246575</v>
      </c>
      <c r="J21" s="6">
        <v>0</v>
      </c>
      <c r="K21">
        <v>74.587831974029541</v>
      </c>
      <c r="L21" s="13">
        <f t="shared" si="11"/>
        <v>2.4436044904006264E-16</v>
      </c>
      <c r="M21">
        <v>930.48476681246564</v>
      </c>
      <c r="N21">
        <v>930.48476681246552</v>
      </c>
      <c r="O21">
        <v>120.6122378242144</v>
      </c>
      <c r="P21" s="13">
        <f t="shared" si="12"/>
        <v>1.2218022452003132E-16</v>
      </c>
      <c r="Q21" s="25">
        <f t="shared" si="0"/>
        <v>0</v>
      </c>
      <c r="R21">
        <v>930.48476681246552</v>
      </c>
      <c r="S21">
        <v>930.48476681246552</v>
      </c>
      <c r="T21">
        <v>120.1312121063936</v>
      </c>
      <c r="U21" s="13">
        <f t="shared" si="1"/>
        <v>0</v>
      </c>
      <c r="V21" s="25">
        <f t="shared" si="2"/>
        <v>0</v>
      </c>
      <c r="W21">
        <v>934.50427119618837</v>
      </c>
      <c r="X21">
        <v>944.86960534737705</v>
      </c>
      <c r="Y21">
        <v>120.6809928393166</v>
      </c>
      <c r="Z21" s="13">
        <f t="shared" si="3"/>
        <v>4.3197960107314226E-3</v>
      </c>
      <c r="AA21" s="25">
        <f t="shared" si="4"/>
        <v>1.5459509975847583E-2</v>
      </c>
      <c r="AB21">
        <v>934.4048659136912</v>
      </c>
      <c r="AC21">
        <v>975.09424479477605</v>
      </c>
      <c r="AD21">
        <v>120.0021856442967</v>
      </c>
      <c r="AE21" s="13">
        <f t="shared" si="5"/>
        <v>4.2129642967231396E-3</v>
      </c>
      <c r="AF21" s="25">
        <f t="shared" si="6"/>
        <v>4.7942190537012132E-2</v>
      </c>
      <c r="AG21">
        <v>952.18872958350153</v>
      </c>
      <c r="AH21">
        <v>962.73973688558453</v>
      </c>
      <c r="AI21">
        <v>120.5648717485368</v>
      </c>
      <c r="AJ21" s="13">
        <f t="shared" si="7"/>
        <v>2.3325435885841135E-2</v>
      </c>
      <c r="AK21" s="25">
        <f t="shared" si="8"/>
        <v>3.4664694386791435E-2</v>
      </c>
    </row>
    <row r="22" spans="1:37" x14ac:dyDescent="0.3">
      <c r="A22" s="11" t="s">
        <v>36</v>
      </c>
      <c r="B22" s="12">
        <f t="shared" si="9"/>
        <v>1341.126414317459</v>
      </c>
      <c r="C22">
        <v>1053.0238138601389</v>
      </c>
      <c r="D22">
        <v>1436.8148247124891</v>
      </c>
      <c r="E22">
        <v>0.26711236844952962</v>
      </c>
      <c r="F22">
        <v>120.0195109844208</v>
      </c>
      <c r="G22" s="13">
        <f t="shared" si="10"/>
        <v>7.134928473072312E-2</v>
      </c>
      <c r="H22">
        <v>1331.372297405793</v>
      </c>
      <c r="I22">
        <v>1341.126414317459</v>
      </c>
      <c r="J22" s="6">
        <v>7.2730779198240097E-3</v>
      </c>
      <c r="K22">
        <v>3600.0656249523158</v>
      </c>
      <c r="L22" s="13">
        <f t="shared" si="11"/>
        <v>0</v>
      </c>
      <c r="M22">
        <v>1341.9042894545339</v>
      </c>
      <c r="N22">
        <v>1350.012904295055</v>
      </c>
      <c r="O22">
        <v>120.6777256428031</v>
      </c>
      <c r="P22" s="13">
        <f t="shared" si="12"/>
        <v>5.8001626749766772E-4</v>
      </c>
      <c r="Q22" s="25">
        <f t="shared" si="0"/>
        <v>6.626138955080285E-3</v>
      </c>
      <c r="R22">
        <v>1347.850881403336</v>
      </c>
      <c r="S22">
        <v>1375.4935606684569</v>
      </c>
      <c r="T22">
        <v>120.00120738490369</v>
      </c>
      <c r="U22" s="13">
        <f t="shared" si="1"/>
        <v>5.0140441751714256E-3</v>
      </c>
      <c r="V22" s="25">
        <f t="shared" si="2"/>
        <v>2.5625583080091999E-2</v>
      </c>
      <c r="W22">
        <v>1381.8346634782231</v>
      </c>
      <c r="X22">
        <v>1464.0620706151201</v>
      </c>
      <c r="Y22">
        <v>120.6489196702954</v>
      </c>
      <c r="Z22" s="13">
        <f t="shared" si="3"/>
        <v>3.0353774801670595E-2</v>
      </c>
      <c r="AA22" s="25">
        <f t="shared" si="4"/>
        <v>9.1665971965981238E-2</v>
      </c>
      <c r="AB22">
        <v>1446.3713759112641</v>
      </c>
      <c r="AC22">
        <v>1491.1252099913841</v>
      </c>
      <c r="AD22">
        <v>120.0017067164998</v>
      </c>
      <c r="AE22" s="13">
        <f t="shared" si="5"/>
        <v>7.8475049384041512E-2</v>
      </c>
      <c r="AF22" s="25">
        <f t="shared" si="6"/>
        <v>0.11184538166766639</v>
      </c>
      <c r="AG22">
        <v>1378.5771644100121</v>
      </c>
      <c r="AH22">
        <v>1417.733542529548</v>
      </c>
      <c r="AI22">
        <v>120.0030781225301</v>
      </c>
      <c r="AJ22" s="13">
        <f t="shared" si="7"/>
        <v>2.7924847123090155E-2</v>
      </c>
      <c r="AK22" s="25">
        <f t="shared" si="8"/>
        <v>5.7121481908233677E-2</v>
      </c>
    </row>
    <row r="23" spans="1:37" x14ac:dyDescent="0.3">
      <c r="A23" s="11" t="s">
        <v>37</v>
      </c>
      <c r="B23" s="12">
        <f t="shared" si="9"/>
        <v>1561.243931444124</v>
      </c>
      <c r="C23">
        <v>1454.6934172569311</v>
      </c>
      <c r="D23">
        <v>1561.859459572212</v>
      </c>
      <c r="E23">
        <v>6.861439527000307E-2</v>
      </c>
      <c r="F23">
        <v>120.0524120330811</v>
      </c>
      <c r="G23" s="13">
        <f t="shared" si="10"/>
        <v>3.9425493716327306E-4</v>
      </c>
      <c r="H23">
        <v>1561.243931444124</v>
      </c>
      <c r="I23">
        <v>1561.243931444124</v>
      </c>
      <c r="J23" s="6">
        <v>0</v>
      </c>
      <c r="K23">
        <v>58.481287002563477</v>
      </c>
      <c r="L23" s="13">
        <f t="shared" si="11"/>
        <v>0</v>
      </c>
      <c r="M23">
        <v>1561.243931444124</v>
      </c>
      <c r="N23">
        <v>1561.243931444124</v>
      </c>
      <c r="O23">
        <v>120.45061961730831</v>
      </c>
      <c r="P23" s="13">
        <f t="shared" si="12"/>
        <v>0</v>
      </c>
      <c r="Q23" s="25">
        <f t="shared" si="0"/>
        <v>0</v>
      </c>
      <c r="R23">
        <v>1561.243931444124</v>
      </c>
      <c r="S23">
        <v>1561.243931444124</v>
      </c>
      <c r="T23">
        <v>120.5195064939908</v>
      </c>
      <c r="U23" s="13">
        <f t="shared" si="1"/>
        <v>0</v>
      </c>
      <c r="V23" s="25">
        <f t="shared" si="2"/>
        <v>0</v>
      </c>
      <c r="W23">
        <v>1586.349841273608</v>
      </c>
      <c r="X23">
        <v>1646.1244623246409</v>
      </c>
      <c r="Y23">
        <v>120.6691509064985</v>
      </c>
      <c r="Z23" s="13">
        <f t="shared" si="3"/>
        <v>1.6080709313797955E-2</v>
      </c>
      <c r="AA23" s="25">
        <f t="shared" si="4"/>
        <v>5.4367244714926724E-2</v>
      </c>
      <c r="AB23">
        <v>1618.440790421173</v>
      </c>
      <c r="AC23">
        <v>1676.3294300764901</v>
      </c>
      <c r="AD23">
        <v>120.0030809551012</v>
      </c>
      <c r="AE23" s="13">
        <f t="shared" si="5"/>
        <v>3.6635440385118366E-2</v>
      </c>
      <c r="AF23" s="25">
        <f t="shared" si="6"/>
        <v>7.3713976601922804E-2</v>
      </c>
      <c r="AG23">
        <v>1585.565521580952</v>
      </c>
      <c r="AH23">
        <v>1636.8089986954731</v>
      </c>
      <c r="AI23">
        <v>120.6309603685513</v>
      </c>
      <c r="AJ23" s="13">
        <f t="shared" si="7"/>
        <v>1.55783408646021E-2</v>
      </c>
      <c r="AK23" s="25">
        <f t="shared" si="8"/>
        <v>4.8400551463763063E-2</v>
      </c>
    </row>
    <row r="24" spans="1:37" x14ac:dyDescent="0.3">
      <c r="A24" s="11" t="s">
        <v>38</v>
      </c>
      <c r="B24" s="12">
        <f t="shared" si="9"/>
        <v>854.87926472963966</v>
      </c>
      <c r="C24">
        <v>0</v>
      </c>
      <c r="D24">
        <v>1188.537787113449</v>
      </c>
      <c r="E24">
        <v>1</v>
      </c>
      <c r="F24">
        <v>120.0286910533905</v>
      </c>
      <c r="G24" s="13">
        <f t="shared" si="10"/>
        <v>0.39029900027968356</v>
      </c>
      <c r="H24">
        <v>847.56025562665366</v>
      </c>
      <c r="I24">
        <v>854.87926472963966</v>
      </c>
      <c r="J24" s="6">
        <v>8.5614535349624373E-3</v>
      </c>
      <c r="K24">
        <v>3600.0617229938512</v>
      </c>
      <c r="L24" s="13">
        <f t="shared" si="11"/>
        <v>0</v>
      </c>
      <c r="M24">
        <v>924.45758891126434</v>
      </c>
      <c r="N24">
        <v>949.79945344861039</v>
      </c>
      <c r="O24">
        <v>120.6829012483999</v>
      </c>
      <c r="P24" s="13">
        <f t="shared" si="12"/>
        <v>8.1389650038627637E-2</v>
      </c>
      <c r="Q24" s="25">
        <f t="shared" si="0"/>
        <v>0.1110334437097264</v>
      </c>
      <c r="R24">
        <v>935.6269587254842</v>
      </c>
      <c r="S24">
        <v>957.35104072930721</v>
      </c>
      <c r="T24">
        <v>120.00143836929929</v>
      </c>
      <c r="U24" s="13">
        <f t="shared" si="1"/>
        <v>9.4455085445757592E-2</v>
      </c>
      <c r="V24" s="25">
        <f t="shared" si="2"/>
        <v>0.11986695692294611</v>
      </c>
      <c r="W24">
        <v>932.41041095977653</v>
      </c>
      <c r="X24">
        <v>952.88051621716863</v>
      </c>
      <c r="Y24">
        <v>120.6196315383073</v>
      </c>
      <c r="Z24" s="13">
        <f t="shared" si="3"/>
        <v>9.0692509958884698E-2</v>
      </c>
      <c r="AA24" s="25">
        <f t="shared" si="4"/>
        <v>0.11463753483191853</v>
      </c>
      <c r="AB24">
        <v>932.41041095977653</v>
      </c>
      <c r="AC24">
        <v>954.95665092436116</v>
      </c>
      <c r="AD24">
        <v>120.0016263421043</v>
      </c>
      <c r="AE24" s="13">
        <f t="shared" si="5"/>
        <v>9.0692509958884698E-2</v>
      </c>
      <c r="AF24" s="25">
        <f t="shared" si="6"/>
        <v>0.11706610550013928</v>
      </c>
      <c r="AG24">
        <v>944.60982927165344</v>
      </c>
      <c r="AH24">
        <v>968.54400948165551</v>
      </c>
      <c r="AI24">
        <v>120.0015155632049</v>
      </c>
      <c r="AJ24" s="13">
        <f t="shared" si="7"/>
        <v>0.10496285059667644</v>
      </c>
      <c r="AK24" s="25">
        <f t="shared" si="8"/>
        <v>0.13295999732542696</v>
      </c>
    </row>
    <row r="25" spans="1:37" x14ac:dyDescent="0.3">
      <c r="A25" s="11" t="s">
        <v>39</v>
      </c>
      <c r="B25" s="12">
        <f t="shared" si="9"/>
        <v>1380.472414142894</v>
      </c>
      <c r="C25">
        <v>1076.977333398544</v>
      </c>
      <c r="D25">
        <v>1726.22855152593</v>
      </c>
      <c r="E25">
        <v>0.37610965103865829</v>
      </c>
      <c r="F25">
        <v>120.0193510055542</v>
      </c>
      <c r="G25" s="13">
        <f t="shared" si="10"/>
        <v>0.25046218514819701</v>
      </c>
      <c r="H25">
        <v>1345.8394576330641</v>
      </c>
      <c r="I25">
        <v>1380.472414142894</v>
      </c>
      <c r="J25" s="6">
        <v>2.508775702796745E-2</v>
      </c>
      <c r="K25">
        <v>3600.1425280570979</v>
      </c>
      <c r="L25" s="13">
        <f t="shared" si="11"/>
        <v>0</v>
      </c>
      <c r="M25">
        <v>1426.5558608735939</v>
      </c>
      <c r="N25">
        <v>1445.099601872148</v>
      </c>
      <c r="O25">
        <v>120.7012377998966</v>
      </c>
      <c r="P25" s="13">
        <f t="shared" si="12"/>
        <v>3.3382374221010563E-2</v>
      </c>
      <c r="Q25" s="25">
        <f t="shared" si="0"/>
        <v>4.6815269227512737E-2</v>
      </c>
      <c r="R25">
        <v>1419.2285844050559</v>
      </c>
      <c r="S25">
        <v>1463.8197674686739</v>
      </c>
      <c r="T25">
        <v>120.002061419707</v>
      </c>
      <c r="U25" s="13">
        <f t="shared" si="1"/>
        <v>2.8074570607211188E-2</v>
      </c>
      <c r="V25" s="25">
        <f t="shared" si="2"/>
        <v>6.0375964395875725E-2</v>
      </c>
      <c r="W25">
        <v>1483.5620212477399</v>
      </c>
      <c r="X25">
        <v>1517.5935497321941</v>
      </c>
      <c r="Y25">
        <v>120.6836001742049</v>
      </c>
      <c r="Z25" s="13">
        <f t="shared" si="3"/>
        <v>7.4677049717688224E-2</v>
      </c>
      <c r="AA25" s="25">
        <f t="shared" si="4"/>
        <v>9.9329138477885298E-2</v>
      </c>
      <c r="AB25">
        <v>1514.6105709365249</v>
      </c>
      <c r="AC25">
        <v>1531.1708517257091</v>
      </c>
      <c r="AD25">
        <v>120.0012346336036</v>
      </c>
      <c r="AE25" s="13">
        <f t="shared" si="5"/>
        <v>9.716829935853119E-2</v>
      </c>
      <c r="AF25" s="25">
        <f t="shared" si="6"/>
        <v>0.10916439621604507</v>
      </c>
      <c r="AG25">
        <v>1434.106111245645</v>
      </c>
      <c r="AH25">
        <v>1477.3361197298759</v>
      </c>
      <c r="AI25">
        <v>120.0046177187003</v>
      </c>
      <c r="AJ25" s="13">
        <f t="shared" si="7"/>
        <v>3.8851697834216471E-2</v>
      </c>
      <c r="AK25" s="25">
        <f t="shared" si="8"/>
        <v>7.0167070775639204E-2</v>
      </c>
    </row>
    <row r="26" spans="1:37" x14ac:dyDescent="0.3">
      <c r="A26" s="11" t="s">
        <v>40</v>
      </c>
      <c r="B26" s="12">
        <f t="shared" si="9"/>
        <v>1377.789590911568</v>
      </c>
      <c r="C26">
        <v>1251.279660632664</v>
      </c>
      <c r="D26">
        <v>1394.382390290383</v>
      </c>
      <c r="E26">
        <v>0.1026280385166926</v>
      </c>
      <c r="F26">
        <v>120.0457999706268</v>
      </c>
      <c r="G26" s="13">
        <f t="shared" si="10"/>
        <v>1.2043057581700083E-2</v>
      </c>
      <c r="H26">
        <v>1353.0242308434929</v>
      </c>
      <c r="I26">
        <v>1377.789590911568</v>
      </c>
      <c r="J26" s="6">
        <v>1.7974703997937689E-2</v>
      </c>
      <c r="K26">
        <v>3600.0704529285431</v>
      </c>
      <c r="L26" s="13">
        <f t="shared" si="11"/>
        <v>0</v>
      </c>
      <c r="M26">
        <v>1383.540945234429</v>
      </c>
      <c r="N26">
        <v>1388.5073584111581</v>
      </c>
      <c r="O26">
        <v>120.6574536692118</v>
      </c>
      <c r="P26" s="13">
        <f t="shared" si="12"/>
        <v>4.1743342820988157E-3</v>
      </c>
      <c r="Q26" s="25">
        <f t="shared" si="0"/>
        <v>7.7789581009238369E-3</v>
      </c>
      <c r="R26">
        <v>1382.2961437682679</v>
      </c>
      <c r="S26">
        <v>1391.1945457217159</v>
      </c>
      <c r="T26">
        <v>120.0021295729908</v>
      </c>
      <c r="U26" s="13">
        <f t="shared" si="1"/>
        <v>3.2708570934393156E-3</v>
      </c>
      <c r="V26" s="25">
        <f t="shared" si="2"/>
        <v>9.7293192651274271E-3</v>
      </c>
      <c r="W26">
        <v>1395.456730313367</v>
      </c>
      <c r="X26">
        <v>1415.287853416904</v>
      </c>
      <c r="Y26">
        <v>120.6662006104947</v>
      </c>
      <c r="Z26" s="13">
        <f t="shared" si="3"/>
        <v>1.2822813815939856E-2</v>
      </c>
      <c r="AA26" s="25">
        <f t="shared" si="4"/>
        <v>2.7216247497215126E-2</v>
      </c>
      <c r="AB26">
        <v>1443.952028201172</v>
      </c>
      <c r="AC26">
        <v>1498.6814114276949</v>
      </c>
      <c r="AD26">
        <v>120.0022176725965</v>
      </c>
      <c r="AE26" s="13">
        <f t="shared" si="5"/>
        <v>4.8020712107303583E-2</v>
      </c>
      <c r="AF26" s="25">
        <f t="shared" si="6"/>
        <v>8.7743310962411128E-2</v>
      </c>
      <c r="AG26">
        <v>1399.032164640101</v>
      </c>
      <c r="AH26">
        <v>1415.063554838915</v>
      </c>
      <c r="AI26">
        <v>120.0021703148261</v>
      </c>
      <c r="AJ26" s="13">
        <f t="shared" si="7"/>
        <v>1.5417864867507496E-2</v>
      </c>
      <c r="AK26" s="25">
        <f t="shared" si="8"/>
        <v>2.7053451538043612E-2</v>
      </c>
    </row>
    <row r="27" spans="1:37" x14ac:dyDescent="0.3">
      <c r="A27" s="11" t="s">
        <v>41</v>
      </c>
      <c r="B27" s="12">
        <f t="shared" si="9"/>
        <v>1254.725251433531</v>
      </c>
      <c r="C27">
        <v>904.78141105468421</v>
      </c>
      <c r="D27">
        <v>1386.778312496489</v>
      </c>
      <c r="E27">
        <v>0.34756593544797371</v>
      </c>
      <c r="F27">
        <v>120.8239018917084</v>
      </c>
      <c r="G27" s="13">
        <f t="shared" si="10"/>
        <v>0.10524460308110212</v>
      </c>
      <c r="H27">
        <v>1254.6012323144289</v>
      </c>
      <c r="I27">
        <v>1254.725251433531</v>
      </c>
      <c r="J27" s="6">
        <v>9.8841653947857221E-5</v>
      </c>
      <c r="K27">
        <v>1997.3559589385991</v>
      </c>
      <c r="L27" s="13">
        <f t="shared" si="11"/>
        <v>0</v>
      </c>
      <c r="M27">
        <v>1279.3622879979059</v>
      </c>
      <c r="N27">
        <v>1312.5333475488001</v>
      </c>
      <c r="O27">
        <v>120.6661842383968</v>
      </c>
      <c r="P27" s="13">
        <f t="shared" si="12"/>
        <v>1.9635403476758764E-2</v>
      </c>
      <c r="Q27" s="25">
        <f t="shared" si="0"/>
        <v>4.6072314276948696E-2</v>
      </c>
      <c r="R27">
        <v>1289.5957923601941</v>
      </c>
      <c r="S27">
        <v>1321.125594131812</v>
      </c>
      <c r="T27">
        <v>120.0009830956988</v>
      </c>
      <c r="U27" s="13">
        <f t="shared" si="1"/>
        <v>2.7791375750845317E-2</v>
      </c>
      <c r="V27" s="25">
        <f t="shared" si="2"/>
        <v>5.2920225063150902E-2</v>
      </c>
      <c r="W27">
        <v>1344.3092089349191</v>
      </c>
      <c r="X27">
        <v>1370.237752412673</v>
      </c>
      <c r="Y27">
        <v>120.6456306720094</v>
      </c>
      <c r="Z27" s="13">
        <f t="shared" si="3"/>
        <v>7.1397269959330073E-2</v>
      </c>
      <c r="AA27" s="25">
        <f t="shared" si="4"/>
        <v>9.2061987950882732E-2</v>
      </c>
      <c r="AB27">
        <v>1352.0388015101489</v>
      </c>
      <c r="AC27">
        <v>1375.868144817148</v>
      </c>
      <c r="AD27">
        <v>120.001111007802</v>
      </c>
      <c r="AE27" s="13">
        <f t="shared" si="5"/>
        <v>7.7557656519175538E-2</v>
      </c>
      <c r="AF27" s="25">
        <f t="shared" si="6"/>
        <v>9.654933878569083E-2</v>
      </c>
      <c r="AG27">
        <v>1299.080967137309</v>
      </c>
      <c r="AH27">
        <v>1327.053975815347</v>
      </c>
      <c r="AI27">
        <v>120.0863011916168</v>
      </c>
      <c r="AJ27" s="13">
        <f t="shared" si="7"/>
        <v>3.5350938903239093E-2</v>
      </c>
      <c r="AK27" s="25">
        <f t="shared" si="8"/>
        <v>5.7645069547440829E-2</v>
      </c>
    </row>
    <row r="28" spans="1:37" x14ac:dyDescent="0.3">
      <c r="A28" s="11" t="s">
        <v>42</v>
      </c>
      <c r="B28" s="12">
        <f t="shared" si="9"/>
        <v>1386.9463226656831</v>
      </c>
      <c r="C28">
        <v>0</v>
      </c>
      <c r="D28">
        <v>1626.3595727292791</v>
      </c>
      <c r="E28">
        <v>1</v>
      </c>
      <c r="F28">
        <v>120.025062084198</v>
      </c>
      <c r="G28" s="13">
        <f t="shared" si="10"/>
        <v>0.17261897317226274</v>
      </c>
      <c r="H28">
        <v>1386.807676214215</v>
      </c>
      <c r="I28">
        <v>1386.9463226656831</v>
      </c>
      <c r="J28" s="6">
        <v>9.9965261237776402E-5</v>
      </c>
      <c r="K28">
        <v>926.00964498519897</v>
      </c>
      <c r="L28" s="13">
        <f t="shared" si="11"/>
        <v>0</v>
      </c>
      <c r="M28">
        <v>1497.691668346846</v>
      </c>
      <c r="N28">
        <v>1518.4341346133981</v>
      </c>
      <c r="O28">
        <v>120.66100976630111</v>
      </c>
      <c r="P28" s="13">
        <f t="shared" si="12"/>
        <v>7.9848328570000154E-2</v>
      </c>
      <c r="Q28" s="25">
        <f t="shared" si="0"/>
        <v>9.4803821747764611E-2</v>
      </c>
      <c r="R28">
        <v>1511.4651476260481</v>
      </c>
      <c r="S28">
        <v>1528.701473028226</v>
      </c>
      <c r="T28">
        <v>120.0009228257986</v>
      </c>
      <c r="U28" s="13">
        <f t="shared" si="1"/>
        <v>8.977912333409005E-2</v>
      </c>
      <c r="V28" s="25">
        <f t="shared" si="2"/>
        <v>0.10220665936810908</v>
      </c>
      <c r="W28">
        <v>1511.4651476260481</v>
      </c>
      <c r="X28">
        <v>1528.723491180433</v>
      </c>
      <c r="Y28">
        <v>120.6466490739956</v>
      </c>
      <c r="Z28" s="13">
        <f t="shared" si="3"/>
        <v>8.977912333409005E-2</v>
      </c>
      <c r="AA28" s="25">
        <f t="shared" si="4"/>
        <v>0.10222253464161259</v>
      </c>
      <c r="AB28">
        <v>1511.4651476260481</v>
      </c>
      <c r="AC28">
        <v>1528.647216921175</v>
      </c>
      <c r="AD28">
        <v>120.00131800668311</v>
      </c>
      <c r="AE28" s="13">
        <f t="shared" si="5"/>
        <v>8.977912333409005E-2</v>
      </c>
      <c r="AF28" s="25">
        <f t="shared" si="6"/>
        <v>0.10216754025717853</v>
      </c>
      <c r="AG28">
        <v>1501.275182998656</v>
      </c>
      <c r="AH28">
        <v>1523.683806200545</v>
      </c>
      <c r="AI28">
        <v>120.0014682106674</v>
      </c>
      <c r="AJ28" s="13">
        <f t="shared" si="7"/>
        <v>8.2432072867272277E-2</v>
      </c>
      <c r="AK28" s="25">
        <f t="shared" si="8"/>
        <v>9.8588879252410569E-2</v>
      </c>
    </row>
    <row r="29" spans="1:37" x14ac:dyDescent="0.3">
      <c r="A29" s="11" t="s">
        <v>43</v>
      </c>
      <c r="B29" s="12">
        <f t="shared" si="9"/>
        <v>1231.148764371248</v>
      </c>
      <c r="C29">
        <v>1103.6150916967979</v>
      </c>
      <c r="D29">
        <v>1237.5023516913791</v>
      </c>
      <c r="E29">
        <v>0.1081915196456698</v>
      </c>
      <c r="F29">
        <v>120.04447507858281</v>
      </c>
      <c r="G29" s="13">
        <f t="shared" si="10"/>
        <v>5.1606982876483288E-3</v>
      </c>
      <c r="H29">
        <v>1231.031755025218</v>
      </c>
      <c r="I29">
        <v>1231.148764371248</v>
      </c>
      <c r="J29" s="6">
        <v>9.5040785821600226E-5</v>
      </c>
      <c r="K29">
        <v>917.00661993026733</v>
      </c>
      <c r="L29" s="13">
        <f t="shared" si="11"/>
        <v>0</v>
      </c>
      <c r="M29">
        <v>1233.4011043701489</v>
      </c>
      <c r="N29">
        <v>1238.0757416970721</v>
      </c>
      <c r="O29">
        <v>120.6653743127943</v>
      </c>
      <c r="P29" s="13">
        <f t="shared" si="12"/>
        <v>1.8294620959565008E-3</v>
      </c>
      <c r="Q29" s="25">
        <f t="shared" si="0"/>
        <v>5.6264340478477323E-3</v>
      </c>
      <c r="R29">
        <v>1231.148764371248</v>
      </c>
      <c r="S29">
        <v>1239.3911995186961</v>
      </c>
      <c r="T29">
        <v>120.00566969481299</v>
      </c>
      <c r="U29" s="13">
        <f t="shared" si="1"/>
        <v>0</v>
      </c>
      <c r="V29" s="25">
        <f t="shared" si="2"/>
        <v>6.694914039618533E-3</v>
      </c>
      <c r="W29">
        <v>1246.911384597925</v>
      </c>
      <c r="X29">
        <v>1257.5613826318011</v>
      </c>
      <c r="Y29">
        <v>120.64785413109929</v>
      </c>
      <c r="Z29" s="13">
        <f t="shared" si="3"/>
        <v>1.2803180803846233E-2</v>
      </c>
      <c r="AA29" s="25">
        <f t="shared" si="4"/>
        <v>2.1453636656202171E-2</v>
      </c>
      <c r="AB29">
        <v>1284.2322510088379</v>
      </c>
      <c r="AC29">
        <v>1305.036930899146</v>
      </c>
      <c r="AD29">
        <v>120.00141600919891</v>
      </c>
      <c r="AE29" s="13">
        <f t="shared" si="5"/>
        <v>4.3117036847045702E-2</v>
      </c>
      <c r="AF29" s="25">
        <f t="shared" si="6"/>
        <v>6.0015628221527645E-2</v>
      </c>
      <c r="AG29">
        <v>1257.75696291439</v>
      </c>
      <c r="AH29">
        <v>1266.2807612598549</v>
      </c>
      <c r="AI29">
        <v>120.2088487321511</v>
      </c>
      <c r="AJ29" s="13">
        <f t="shared" si="7"/>
        <v>2.1612496647982954E-2</v>
      </c>
      <c r="AK29" s="25">
        <f t="shared" si="8"/>
        <v>2.8535947811756848E-2</v>
      </c>
    </row>
    <row r="30" spans="1:37" x14ac:dyDescent="0.3">
      <c r="A30" s="11" t="s">
        <v>44</v>
      </c>
      <c r="B30" s="12">
        <f t="shared" si="9"/>
        <v>1560.5718592060521</v>
      </c>
      <c r="C30">
        <v>1522.6276014533189</v>
      </c>
      <c r="D30">
        <v>1565.041519372023</v>
      </c>
      <c r="E30">
        <v>2.710082601241199E-2</v>
      </c>
      <c r="F30">
        <v>120.0175909996033</v>
      </c>
      <c r="G30" s="13">
        <f t="shared" si="10"/>
        <v>2.8641168553717837E-3</v>
      </c>
      <c r="H30">
        <v>1560.428746501811</v>
      </c>
      <c r="I30">
        <v>1560.571859206053</v>
      </c>
      <c r="J30" s="6">
        <v>9.1705295976328817E-5</v>
      </c>
      <c r="K30">
        <v>92.002306938171387</v>
      </c>
      <c r="L30" s="13">
        <f t="shared" si="11"/>
        <v>5.8279578502436781E-16</v>
      </c>
      <c r="M30">
        <v>1560.5718592060521</v>
      </c>
      <c r="N30">
        <v>1563.170162948991</v>
      </c>
      <c r="O30">
        <v>120.33584734980251</v>
      </c>
      <c r="P30" s="13">
        <f t="shared" si="12"/>
        <v>0</v>
      </c>
      <c r="Q30" s="25">
        <f t="shared" si="0"/>
        <v>1.6649689840369305E-3</v>
      </c>
      <c r="R30">
        <v>1560.5718592060521</v>
      </c>
      <c r="S30">
        <v>1563.01139472162</v>
      </c>
      <c r="T30">
        <v>120.1970155755</v>
      </c>
      <c r="U30" s="13">
        <f t="shared" si="1"/>
        <v>0</v>
      </c>
      <c r="V30" s="25">
        <f t="shared" si="2"/>
        <v>1.5632317737736812E-3</v>
      </c>
      <c r="W30">
        <v>1560.571859206053</v>
      </c>
      <c r="X30">
        <v>1566.108000775479</v>
      </c>
      <c r="Y30">
        <v>120.6261020697071</v>
      </c>
      <c r="Z30" s="13">
        <f t="shared" si="3"/>
        <v>5.8279578502436781E-16</v>
      </c>
      <c r="AA30" s="25">
        <f t="shared" si="4"/>
        <v>3.5475082654915246E-3</v>
      </c>
      <c r="AB30">
        <v>1566.3062211351021</v>
      </c>
      <c r="AC30">
        <v>1612.9085815770129</v>
      </c>
      <c r="AD30">
        <v>120.0012507145933</v>
      </c>
      <c r="AE30" s="13">
        <f t="shared" si="5"/>
        <v>3.6745260368640713E-3</v>
      </c>
      <c r="AF30" s="25">
        <f t="shared" si="6"/>
        <v>3.3536887175184223E-2</v>
      </c>
      <c r="AG30">
        <v>1560.5718592060521</v>
      </c>
      <c r="AH30">
        <v>1562.264096479674</v>
      </c>
      <c r="AI30">
        <v>120.07527275038881</v>
      </c>
      <c r="AJ30" s="13">
        <f t="shared" si="7"/>
        <v>0</v>
      </c>
      <c r="AK30" s="25">
        <f t="shared" si="8"/>
        <v>1.0843699786326061E-3</v>
      </c>
    </row>
    <row r="31" spans="1:37" x14ac:dyDescent="0.3">
      <c r="A31" s="11" t="s">
        <v>45</v>
      </c>
      <c r="B31" s="12">
        <f t="shared" si="9"/>
        <v>1434.997403457342</v>
      </c>
      <c r="C31">
        <v>9.0553851381374173</v>
      </c>
      <c r="D31">
        <v>1885.16192844025</v>
      </c>
      <c r="E31">
        <v>0.99519649479361716</v>
      </c>
      <c r="F31">
        <v>120.0288619995117</v>
      </c>
      <c r="G31" s="13">
        <f t="shared" si="10"/>
        <v>0.31370406935812273</v>
      </c>
      <c r="H31">
        <v>1390.849813495149</v>
      </c>
      <c r="I31">
        <v>1434.997403457342</v>
      </c>
      <c r="J31" s="6">
        <v>3.076492672100075E-2</v>
      </c>
      <c r="K31">
        <v>3600.3312668800349</v>
      </c>
      <c r="L31" s="13">
        <f t="shared" si="11"/>
        <v>0</v>
      </c>
      <c r="M31">
        <v>1592.5497768521041</v>
      </c>
      <c r="N31">
        <v>1621.3657790189179</v>
      </c>
      <c r="O31">
        <v>120.62515555809949</v>
      </c>
      <c r="P31" s="13">
        <f t="shared" si="12"/>
        <v>0.10979279336336835</v>
      </c>
      <c r="Q31" s="25">
        <f t="shared" si="0"/>
        <v>0.12987366744536138</v>
      </c>
      <c r="R31">
        <v>1606.634764564518</v>
      </c>
      <c r="S31">
        <v>1641.55130702574</v>
      </c>
      <c r="T31">
        <v>120.0011341794976</v>
      </c>
      <c r="U31" s="13">
        <f t="shared" si="1"/>
        <v>0.11960813357128719</v>
      </c>
      <c r="V31" s="25">
        <f t="shared" si="2"/>
        <v>0.14394026293758255</v>
      </c>
      <c r="W31">
        <v>1606.6347645645169</v>
      </c>
      <c r="X31">
        <v>1641.55130702574</v>
      </c>
      <c r="Y31">
        <v>120.64818397330821</v>
      </c>
      <c r="Z31" s="13">
        <f t="shared" si="3"/>
        <v>0.1196081335712864</v>
      </c>
      <c r="AA31" s="25">
        <f t="shared" si="4"/>
        <v>0.14394026293758255</v>
      </c>
      <c r="AB31">
        <v>1606.6347645645169</v>
      </c>
      <c r="AC31">
        <v>1641.100520891951</v>
      </c>
      <c r="AD31">
        <v>120.0009403418982</v>
      </c>
      <c r="AE31" s="13">
        <f t="shared" si="5"/>
        <v>0.1196081335712864</v>
      </c>
      <c r="AF31" s="25">
        <f t="shared" si="6"/>
        <v>0.14362612569057223</v>
      </c>
      <c r="AG31">
        <v>1513.8251767173281</v>
      </c>
      <c r="AH31">
        <v>1628.9383427777691</v>
      </c>
      <c r="AI31">
        <v>120.00335567947479</v>
      </c>
      <c r="AJ31" s="13">
        <f t="shared" si="7"/>
        <v>5.4932345570846461E-2</v>
      </c>
      <c r="AK31" s="25">
        <f t="shared" si="8"/>
        <v>0.13515072490944222</v>
      </c>
    </row>
    <row r="32" spans="1:37" x14ac:dyDescent="0.3">
      <c r="A32" s="11" t="s">
        <v>46</v>
      </c>
      <c r="B32" s="12">
        <f t="shared" si="9"/>
        <v>1606.837310041642</v>
      </c>
      <c r="C32">
        <v>1572.2431504969859</v>
      </c>
      <c r="D32">
        <v>1606.8670981560581</v>
      </c>
      <c r="E32">
        <v>2.1547486844932299E-2</v>
      </c>
      <c r="F32">
        <v>120.0145401954651</v>
      </c>
      <c r="G32" s="13">
        <f t="shared" si="10"/>
        <v>1.8538351225679682E-5</v>
      </c>
      <c r="H32">
        <v>1606.8373100416391</v>
      </c>
      <c r="I32">
        <v>1606.837310041642</v>
      </c>
      <c r="J32" s="6">
        <v>0</v>
      </c>
      <c r="K32">
        <v>50.119153022766113</v>
      </c>
      <c r="L32" s="13">
        <f t="shared" si="11"/>
        <v>0</v>
      </c>
      <c r="M32">
        <v>1606.837310041642</v>
      </c>
      <c r="N32">
        <v>1606.837310041642</v>
      </c>
      <c r="O32">
        <v>120.0009971679014</v>
      </c>
      <c r="P32" s="13">
        <f t="shared" si="12"/>
        <v>0</v>
      </c>
      <c r="Q32" s="25">
        <f t="shared" si="0"/>
        <v>0</v>
      </c>
      <c r="R32">
        <v>1606.837310041642</v>
      </c>
      <c r="S32">
        <v>1606.837310041642</v>
      </c>
      <c r="T32">
        <v>120.62868468980891</v>
      </c>
      <c r="U32" s="13">
        <f t="shared" si="1"/>
        <v>0</v>
      </c>
      <c r="V32" s="25">
        <f t="shared" si="2"/>
        <v>0</v>
      </c>
      <c r="W32">
        <v>1606.837310041642</v>
      </c>
      <c r="X32">
        <v>1606.837310041642</v>
      </c>
      <c r="Y32">
        <v>120.64873220139999</v>
      </c>
      <c r="Z32" s="13">
        <f t="shared" si="3"/>
        <v>0</v>
      </c>
      <c r="AA32" s="25">
        <f t="shared" si="4"/>
        <v>0</v>
      </c>
      <c r="AB32">
        <v>1606.837310041642</v>
      </c>
      <c r="AC32">
        <v>1691.318068561691</v>
      </c>
      <c r="AD32">
        <v>120.0022240029939</v>
      </c>
      <c r="AE32" s="13">
        <f t="shared" si="5"/>
        <v>0</v>
      </c>
      <c r="AF32" s="25">
        <f t="shared" si="6"/>
        <v>5.257580091780395E-2</v>
      </c>
      <c r="AG32">
        <v>1618.5359862158341</v>
      </c>
      <c r="AH32">
        <v>1625.649102808532</v>
      </c>
      <c r="AI32">
        <v>120.22783178715039</v>
      </c>
      <c r="AJ32" s="13">
        <f t="shared" si="7"/>
        <v>7.2805604531854633E-3</v>
      </c>
      <c r="AK32" s="25">
        <f t="shared" si="8"/>
        <v>1.1707341278005597E-2</v>
      </c>
    </row>
    <row r="33" spans="1:37" x14ac:dyDescent="0.3">
      <c r="A33" s="11" t="s">
        <v>47</v>
      </c>
      <c r="B33" s="12">
        <f t="shared" si="9"/>
        <v>1405.92394196029</v>
      </c>
      <c r="C33">
        <v>1322.02473996664</v>
      </c>
      <c r="D33">
        <v>1438.8998528001241</v>
      </c>
      <c r="E33">
        <v>8.122532822978798E-2</v>
      </c>
      <c r="F33">
        <v>120.022481918335</v>
      </c>
      <c r="G33" s="13">
        <f t="shared" si="10"/>
        <v>2.3454974949680109E-2</v>
      </c>
      <c r="H33">
        <v>1386.7330802942411</v>
      </c>
      <c r="I33">
        <v>1405.92394196029</v>
      </c>
      <c r="J33" s="6">
        <v>1.364999989920561E-2</v>
      </c>
      <c r="K33">
        <v>3600.0625779628749</v>
      </c>
      <c r="L33" s="13">
        <f t="shared" si="11"/>
        <v>0</v>
      </c>
      <c r="M33">
        <v>1409.186534781689</v>
      </c>
      <c r="N33">
        <v>1416.745497419636</v>
      </c>
      <c r="O33">
        <v>120.6350443399046</v>
      </c>
      <c r="P33" s="13">
        <f t="shared" si="12"/>
        <v>2.3206040696980962E-3</v>
      </c>
      <c r="Q33" s="25">
        <f t="shared" si="0"/>
        <v>7.6971130061683135E-3</v>
      </c>
      <c r="R33">
        <v>1406.956864395959</v>
      </c>
      <c r="S33">
        <v>1414.1410687840901</v>
      </c>
      <c r="T33">
        <v>120.0013466464879</v>
      </c>
      <c r="U33" s="13">
        <f t="shared" si="1"/>
        <v>7.3469296939973009E-4</v>
      </c>
      <c r="V33" s="25">
        <f t="shared" si="2"/>
        <v>5.8446453457097203E-3</v>
      </c>
      <c r="W33">
        <v>1405.990037069668</v>
      </c>
      <c r="X33">
        <v>1412.7827351027649</v>
      </c>
      <c r="Y33">
        <v>120.62263471770569</v>
      </c>
      <c r="Z33" s="13">
        <f t="shared" si="3"/>
        <v>4.7011867004593744E-5</v>
      </c>
      <c r="AA33" s="25">
        <f t="shared" si="4"/>
        <v>4.878495157363695E-3</v>
      </c>
      <c r="AB33">
        <v>1415.7142053342591</v>
      </c>
      <c r="AC33">
        <v>1425.3762405120731</v>
      </c>
      <c r="AD33">
        <v>120.0028273766104</v>
      </c>
      <c r="AE33" s="13">
        <f t="shared" si="5"/>
        <v>6.9635796658519431E-3</v>
      </c>
      <c r="AF33" s="25">
        <f t="shared" si="6"/>
        <v>1.3835953689401296E-2</v>
      </c>
      <c r="AG33">
        <v>1408.6650683284579</v>
      </c>
      <c r="AH33">
        <v>1416.4733410610561</v>
      </c>
      <c r="AI33">
        <v>120.0659080469981</v>
      </c>
      <c r="AJ33" s="13">
        <f t="shared" si="7"/>
        <v>1.9496974810357985E-3</v>
      </c>
      <c r="AK33" s="25">
        <f t="shared" si="8"/>
        <v>7.5035347118827716E-3</v>
      </c>
    </row>
    <row r="34" spans="1:37" x14ac:dyDescent="0.3">
      <c r="A34" s="11" t="s">
        <v>48</v>
      </c>
      <c r="B34" s="12">
        <f t="shared" si="9"/>
        <v>1322.6637718145321</v>
      </c>
      <c r="C34">
        <v>1322.6637718145309</v>
      </c>
      <c r="D34">
        <v>1322.663771814533</v>
      </c>
      <c r="E34">
        <v>0</v>
      </c>
      <c r="F34">
        <v>58.550901174545288</v>
      </c>
      <c r="G34" s="13">
        <f t="shared" si="10"/>
        <v>6.8762350731449559E-16</v>
      </c>
      <c r="H34">
        <v>1322.6637718145309</v>
      </c>
      <c r="I34">
        <v>1322.663771814533</v>
      </c>
      <c r="J34" s="6">
        <v>0</v>
      </c>
      <c r="K34">
        <v>20.255235910415649</v>
      </c>
      <c r="L34" s="13">
        <f t="shared" si="11"/>
        <v>6.8762350731449559E-16</v>
      </c>
      <c r="M34">
        <v>1322.663771814533</v>
      </c>
      <c r="N34">
        <v>1322.663771814533</v>
      </c>
      <c r="O34">
        <v>40</v>
      </c>
      <c r="P34" s="13">
        <f t="shared" si="12"/>
        <v>6.8762350731449559E-16</v>
      </c>
      <c r="Q34" s="25">
        <f t="shared" si="0"/>
        <v>6.8762350731449559E-16</v>
      </c>
      <c r="R34">
        <v>1322.663771814533</v>
      </c>
      <c r="S34">
        <v>1322.663771814533</v>
      </c>
      <c r="T34">
        <v>40</v>
      </c>
      <c r="U34" s="13">
        <f t="shared" si="1"/>
        <v>6.8762350731449559E-16</v>
      </c>
      <c r="V34" s="25">
        <f t="shared" si="2"/>
        <v>6.8762350731449559E-16</v>
      </c>
      <c r="W34">
        <v>1322.663771814533</v>
      </c>
      <c r="X34">
        <v>1322.663771814533</v>
      </c>
      <c r="Y34">
        <v>30</v>
      </c>
      <c r="Z34" s="13">
        <f t="shared" si="3"/>
        <v>6.8762350731449559E-16</v>
      </c>
      <c r="AA34" s="25">
        <f t="shared" si="4"/>
        <v>6.8762350731449559E-16</v>
      </c>
      <c r="AB34">
        <v>1322.6637718145321</v>
      </c>
      <c r="AC34">
        <v>1322.6637718145321</v>
      </c>
      <c r="AD34">
        <v>120.6280728338868</v>
      </c>
      <c r="AE34" s="13">
        <f t="shared" si="5"/>
        <v>0</v>
      </c>
      <c r="AF34" s="25">
        <f t="shared" si="6"/>
        <v>0</v>
      </c>
      <c r="AG34">
        <v>1322.663771814533</v>
      </c>
      <c r="AH34">
        <v>1322.663771814533</v>
      </c>
      <c r="AI34">
        <v>40</v>
      </c>
      <c r="AJ34" s="13">
        <f t="shared" si="7"/>
        <v>6.8762350731449559E-16</v>
      </c>
      <c r="AK34" s="25">
        <f t="shared" si="8"/>
        <v>6.8762350731449559E-16</v>
      </c>
    </row>
    <row r="35" spans="1:37" x14ac:dyDescent="0.3">
      <c r="A35" s="11" t="s">
        <v>49</v>
      </c>
      <c r="B35" s="12">
        <f t="shared" si="9"/>
        <v>955.41371624055716</v>
      </c>
      <c r="C35">
        <v>868.44829710414672</v>
      </c>
      <c r="D35">
        <v>955.41371624055739</v>
      </c>
      <c r="E35">
        <v>9.1023833610646629E-2</v>
      </c>
      <c r="F35">
        <v>120.0186860561371</v>
      </c>
      <c r="G35" s="13">
        <f t="shared" si="10"/>
        <v>2.3798452081881479E-16</v>
      </c>
      <c r="H35">
        <v>955.32031555154936</v>
      </c>
      <c r="I35">
        <v>955.41371624055739</v>
      </c>
      <c r="J35" s="6">
        <v>9.7759418165854168E-5</v>
      </c>
      <c r="K35">
        <v>53.325169086456299</v>
      </c>
      <c r="L35" s="13">
        <f t="shared" si="11"/>
        <v>2.3798452081881479E-16</v>
      </c>
      <c r="M35">
        <v>955.41371624055716</v>
      </c>
      <c r="N35">
        <v>955.41371624055716</v>
      </c>
      <c r="O35">
        <v>120.12456993510131</v>
      </c>
      <c r="P35" s="13">
        <f t="shared" si="12"/>
        <v>0</v>
      </c>
      <c r="Q35" s="25">
        <f t="shared" si="0"/>
        <v>0</v>
      </c>
      <c r="R35">
        <v>955.41371624055716</v>
      </c>
      <c r="S35">
        <v>955.41371624055739</v>
      </c>
      <c r="T35">
        <v>120.5817928923003</v>
      </c>
      <c r="U35" s="13">
        <f t="shared" si="1"/>
        <v>0</v>
      </c>
      <c r="V35" s="25">
        <f t="shared" si="2"/>
        <v>2.3798452081881479E-16</v>
      </c>
      <c r="W35">
        <v>955.41371624055716</v>
      </c>
      <c r="X35">
        <v>955.41371624055739</v>
      </c>
      <c r="Y35">
        <v>120.5914210582967</v>
      </c>
      <c r="Z35" s="13">
        <f t="shared" si="3"/>
        <v>0</v>
      </c>
      <c r="AA35" s="25">
        <f t="shared" si="4"/>
        <v>2.3798452081881479E-16</v>
      </c>
      <c r="AB35">
        <v>955.41371624055716</v>
      </c>
      <c r="AC35">
        <v>976.37977424124313</v>
      </c>
      <c r="AD35">
        <v>120.0022116391978</v>
      </c>
      <c r="AE35" s="13">
        <f t="shared" si="5"/>
        <v>0</v>
      </c>
      <c r="AF35" s="25">
        <f t="shared" si="6"/>
        <v>2.1944480850855881E-2</v>
      </c>
      <c r="AG35">
        <v>955.41371624055716</v>
      </c>
      <c r="AH35">
        <v>955.41371624055705</v>
      </c>
      <c r="AI35">
        <v>120.1464482212439</v>
      </c>
      <c r="AJ35" s="13">
        <f t="shared" si="7"/>
        <v>0</v>
      </c>
      <c r="AK35" s="25">
        <f t="shared" si="8"/>
        <v>-1.189922604094074E-16</v>
      </c>
    </row>
    <row r="36" spans="1:37" x14ac:dyDescent="0.3">
      <c r="A36" s="11" t="s">
        <v>50</v>
      </c>
      <c r="B36" s="12">
        <f t="shared" si="9"/>
        <v>1367.6533940457571</v>
      </c>
      <c r="C36">
        <v>1088.533189340347</v>
      </c>
      <c r="D36">
        <v>1452.9518436080409</v>
      </c>
      <c r="E36">
        <v>0.25081261699820051</v>
      </c>
      <c r="F36">
        <v>120.0175611972809</v>
      </c>
      <c r="G36" s="13">
        <f t="shared" si="10"/>
        <v>6.236846991616507E-2</v>
      </c>
      <c r="H36">
        <v>1358.2721678231669</v>
      </c>
      <c r="I36">
        <v>1367.6533940457571</v>
      </c>
      <c r="J36" s="6">
        <v>6.8593594425540088E-3</v>
      </c>
      <c r="K36">
        <v>3600.089288949966</v>
      </c>
      <c r="L36" s="13">
        <f t="shared" si="11"/>
        <v>0</v>
      </c>
      <c r="M36">
        <v>1375.169158949438</v>
      </c>
      <c r="N36">
        <v>1398.021384733993</v>
      </c>
      <c r="O36">
        <v>120.67392645608631</v>
      </c>
      <c r="P36" s="13">
        <f t="shared" si="12"/>
        <v>5.4953725383944186E-3</v>
      </c>
      <c r="Q36" s="25">
        <f t="shared" si="0"/>
        <v>2.2204449475610316E-2</v>
      </c>
      <c r="R36">
        <v>1379.911392334441</v>
      </c>
      <c r="S36">
        <v>1402.516185571809</v>
      </c>
      <c r="T36">
        <v>120.0009581536986</v>
      </c>
      <c r="U36" s="13">
        <f t="shared" si="1"/>
        <v>8.9627959408798731E-3</v>
      </c>
      <c r="V36" s="25">
        <f t="shared" si="2"/>
        <v>2.5490955294544159E-2</v>
      </c>
      <c r="W36">
        <v>1453.754876790457</v>
      </c>
      <c r="X36">
        <v>1480.055923945079</v>
      </c>
      <c r="Y36">
        <v>120.65164335818849</v>
      </c>
      <c r="Z36" s="13">
        <f t="shared" si="3"/>
        <v>6.2955631243671165E-2</v>
      </c>
      <c r="AA36" s="25">
        <f t="shared" si="4"/>
        <v>8.2186415351053005E-2</v>
      </c>
      <c r="AB36">
        <v>1448.6425599332961</v>
      </c>
      <c r="AC36">
        <v>1478.3248313387701</v>
      </c>
      <c r="AD36">
        <v>120.000980399095</v>
      </c>
      <c r="AE36" s="13">
        <f t="shared" si="5"/>
        <v>5.9217610426834051E-2</v>
      </c>
      <c r="AF36" s="25">
        <f t="shared" si="6"/>
        <v>8.0920676082722701E-2</v>
      </c>
      <c r="AG36">
        <v>1400.0565250113571</v>
      </c>
      <c r="AH36">
        <v>1420.7014350054999</v>
      </c>
      <c r="AI36">
        <v>120.0039949490689</v>
      </c>
      <c r="AJ36" s="13">
        <f t="shared" si="7"/>
        <v>2.3692502140287078E-2</v>
      </c>
      <c r="AK36" s="25">
        <f t="shared" si="8"/>
        <v>3.878763522299862E-2</v>
      </c>
    </row>
    <row r="37" spans="1:37" x14ac:dyDescent="0.3">
      <c r="A37" s="11" t="s">
        <v>51</v>
      </c>
      <c r="B37" s="12">
        <f t="shared" si="9"/>
        <v>1878.9560878497521</v>
      </c>
      <c r="C37">
        <v>1878.9560878497509</v>
      </c>
      <c r="D37">
        <v>1878.9560878497521</v>
      </c>
      <c r="E37">
        <v>0</v>
      </c>
      <c r="F37">
        <v>32.18119215965271</v>
      </c>
      <c r="G37" s="13">
        <f t="shared" si="10"/>
        <v>0</v>
      </c>
      <c r="H37">
        <v>1878.9560878497509</v>
      </c>
      <c r="I37">
        <v>1878.9560878497521</v>
      </c>
      <c r="J37" s="6">
        <v>0</v>
      </c>
      <c r="K37">
        <v>9.3638691902160645</v>
      </c>
      <c r="L37" s="13">
        <f t="shared" si="11"/>
        <v>0</v>
      </c>
      <c r="M37">
        <v>1878.9560878497521</v>
      </c>
      <c r="N37">
        <v>1878.9560878497521</v>
      </c>
      <c r="O37">
        <v>40</v>
      </c>
      <c r="P37" s="13">
        <f t="shared" si="12"/>
        <v>0</v>
      </c>
      <c r="Q37" s="25">
        <f t="shared" si="0"/>
        <v>0</v>
      </c>
      <c r="R37">
        <v>1878.9560878497521</v>
      </c>
      <c r="S37">
        <v>1878.9560878497521</v>
      </c>
      <c r="T37">
        <v>40</v>
      </c>
      <c r="U37" s="13">
        <f t="shared" si="1"/>
        <v>0</v>
      </c>
      <c r="V37" s="25">
        <f t="shared" si="2"/>
        <v>0</v>
      </c>
      <c r="W37">
        <v>1878.9560878497521</v>
      </c>
      <c r="X37">
        <v>1878.9560878497521</v>
      </c>
      <c r="Y37">
        <v>30</v>
      </c>
      <c r="Z37" s="13">
        <f t="shared" si="3"/>
        <v>0</v>
      </c>
      <c r="AA37" s="25">
        <f t="shared" si="4"/>
        <v>0</v>
      </c>
      <c r="AB37">
        <v>1878.9560878497521</v>
      </c>
      <c r="AC37">
        <v>1878.9560878497521</v>
      </c>
      <c r="AD37">
        <v>20</v>
      </c>
      <c r="AE37" s="13">
        <f t="shared" si="5"/>
        <v>0</v>
      </c>
      <c r="AF37" s="25">
        <f t="shared" si="6"/>
        <v>0</v>
      </c>
      <c r="AG37">
        <v>1878.9560878497521</v>
      </c>
      <c r="AH37">
        <v>1878.9560878497521</v>
      </c>
      <c r="AI37">
        <v>40</v>
      </c>
      <c r="AJ37" s="13">
        <f t="shared" si="7"/>
        <v>0</v>
      </c>
      <c r="AK37" s="25">
        <f t="shared" si="8"/>
        <v>0</v>
      </c>
    </row>
    <row r="38" spans="1:37" x14ac:dyDescent="0.3">
      <c r="A38" s="11" t="s">
        <v>52</v>
      </c>
      <c r="B38" s="12">
        <f t="shared" si="9"/>
        <v>1258.087523751522</v>
      </c>
      <c r="C38">
        <v>0</v>
      </c>
      <c r="D38">
        <v>1735.888073426421</v>
      </c>
      <c r="E38">
        <v>1</v>
      </c>
      <c r="F38">
        <v>120.0322651863098</v>
      </c>
      <c r="G38" s="13">
        <f t="shared" si="10"/>
        <v>0.37978323499316952</v>
      </c>
      <c r="H38">
        <v>1237.2977843023441</v>
      </c>
      <c r="I38">
        <v>1258.087523751522</v>
      </c>
      <c r="J38" s="6">
        <v>1.6524875302144859E-2</v>
      </c>
      <c r="K38">
        <v>3600.061652898788</v>
      </c>
      <c r="L38" s="13">
        <f t="shared" si="11"/>
        <v>0</v>
      </c>
      <c r="M38">
        <v>1376.146419042115</v>
      </c>
      <c r="N38">
        <v>1396.0621035568361</v>
      </c>
      <c r="O38">
        <v>120.6083577173937</v>
      </c>
      <c r="P38" s="13">
        <f t="shared" si="12"/>
        <v>9.3839969844506751E-2</v>
      </c>
      <c r="Q38" s="25">
        <f t="shared" si="0"/>
        <v>0.1096700962377278</v>
      </c>
      <c r="R38">
        <v>1382.476853189798</v>
      </c>
      <c r="S38">
        <v>1409.817628890374</v>
      </c>
      <c r="T38">
        <v>120.0011573115946</v>
      </c>
      <c r="U38" s="13">
        <f t="shared" si="1"/>
        <v>9.8871761375835324E-2</v>
      </c>
      <c r="V38" s="25">
        <f t="shared" si="2"/>
        <v>0.1206037753926724</v>
      </c>
      <c r="W38">
        <v>1382.994407539951</v>
      </c>
      <c r="X38">
        <v>1412.209969625128</v>
      </c>
      <c r="Y38">
        <v>120.66446274499761</v>
      </c>
      <c r="Z38" s="13">
        <f t="shared" si="3"/>
        <v>9.9283143207688856E-2</v>
      </c>
      <c r="AA38" s="25">
        <f t="shared" si="4"/>
        <v>0.12250534479034059</v>
      </c>
      <c r="AB38">
        <v>1373.89205143704</v>
      </c>
      <c r="AC38">
        <v>1411.260289142383</v>
      </c>
      <c r="AD38">
        <v>120.00110933439569</v>
      </c>
      <c r="AE38" s="13">
        <f t="shared" si="5"/>
        <v>9.2048069390432904E-2</v>
      </c>
      <c r="AF38" s="25">
        <f t="shared" si="6"/>
        <v>0.12175048436543702</v>
      </c>
      <c r="AG38">
        <v>1394.1433198235291</v>
      </c>
      <c r="AH38">
        <v>1425.696300830233</v>
      </c>
      <c r="AI38">
        <v>120.00151554215699</v>
      </c>
      <c r="AJ38" s="13">
        <f t="shared" si="7"/>
        <v>0.10814493705994235</v>
      </c>
      <c r="AK38" s="25">
        <f t="shared" si="8"/>
        <v>0.13322505303837232</v>
      </c>
    </row>
    <row r="39" spans="1:37" x14ac:dyDescent="0.3">
      <c r="A39" s="11" t="s">
        <v>53</v>
      </c>
      <c r="B39" s="12">
        <f t="shared" si="9"/>
        <v>1301.324036570948</v>
      </c>
      <c r="C39">
        <v>0</v>
      </c>
      <c r="D39">
        <v>1846.057581458371</v>
      </c>
      <c r="E39">
        <v>1</v>
      </c>
      <c r="F39">
        <v>120.0283479690552</v>
      </c>
      <c r="G39" s="13">
        <f t="shared" si="10"/>
        <v>0.41859946452908253</v>
      </c>
      <c r="H39">
        <v>1292.789072293456</v>
      </c>
      <c r="I39">
        <v>1301.324036570948</v>
      </c>
      <c r="J39" s="6">
        <v>6.5586771915637568E-3</v>
      </c>
      <c r="K39">
        <v>3600.061456918716</v>
      </c>
      <c r="L39" s="13">
        <f t="shared" si="11"/>
        <v>0</v>
      </c>
      <c r="M39">
        <v>1459.0700096619951</v>
      </c>
      <c r="N39">
        <v>1492.9194646436099</v>
      </c>
      <c r="O39">
        <v>120.6562153738865</v>
      </c>
      <c r="P39" s="13">
        <f t="shared" si="12"/>
        <v>0.12121959531825398</v>
      </c>
      <c r="Q39" s="25">
        <f t="shared" si="0"/>
        <v>0.14723114511703414</v>
      </c>
      <c r="R39">
        <v>1472.5840269696889</v>
      </c>
      <c r="S39">
        <v>1499.3893671506601</v>
      </c>
      <c r="T39">
        <v>120.00110746759459</v>
      </c>
      <c r="U39" s="13">
        <f t="shared" si="1"/>
        <v>0.13160441641423862</v>
      </c>
      <c r="V39" s="25">
        <f t="shared" si="2"/>
        <v>0.15220292948835695</v>
      </c>
      <c r="W39">
        <v>1472.584026969688</v>
      </c>
      <c r="X39">
        <v>1500.8876748969731</v>
      </c>
      <c r="Y39">
        <v>120.65379771309669</v>
      </c>
      <c r="Z39" s="13">
        <f t="shared" si="3"/>
        <v>0.1316044164142379</v>
      </c>
      <c r="AA39" s="25">
        <f t="shared" si="4"/>
        <v>0.15335430124835389</v>
      </c>
      <c r="AB39">
        <v>1470.448912486245</v>
      </c>
      <c r="AC39">
        <v>1499.2318752572819</v>
      </c>
      <c r="AD39">
        <v>120.00089326919991</v>
      </c>
      <c r="AE39" s="13">
        <f t="shared" si="5"/>
        <v>0.12996369171889677</v>
      </c>
      <c r="AF39" s="25">
        <f t="shared" si="6"/>
        <v>0.15208190514011458</v>
      </c>
      <c r="AG39">
        <v>1426.9356555543591</v>
      </c>
      <c r="AH39">
        <v>1490.9182786104759</v>
      </c>
      <c r="AI39">
        <v>120.00144086703661</v>
      </c>
      <c r="AJ39" s="13">
        <f t="shared" si="7"/>
        <v>9.6526011549286195E-2</v>
      </c>
      <c r="AK39" s="25">
        <f t="shared" si="8"/>
        <v>0.14569333748657862</v>
      </c>
    </row>
    <row r="40" spans="1:37" x14ac:dyDescent="0.3">
      <c r="A40" s="11" t="s">
        <v>54</v>
      </c>
      <c r="B40" s="12">
        <f t="shared" si="9"/>
        <v>1628.4902887284611</v>
      </c>
      <c r="C40">
        <v>1628.4902887284611</v>
      </c>
      <c r="D40">
        <v>1628.4902887284611</v>
      </c>
      <c r="E40">
        <v>0</v>
      </c>
      <c r="F40">
        <v>50.658493041992188</v>
      </c>
      <c r="G40" s="13">
        <f t="shared" si="10"/>
        <v>0</v>
      </c>
      <c r="H40">
        <v>1628.4175438131599</v>
      </c>
      <c r="I40">
        <v>1628.4902887284611</v>
      </c>
      <c r="J40" s="6">
        <v>4.4670156036361841E-5</v>
      </c>
      <c r="K40">
        <v>16.253328084945679</v>
      </c>
      <c r="L40" s="13">
        <f t="shared" si="11"/>
        <v>0</v>
      </c>
      <c r="M40">
        <v>1628.4902887284611</v>
      </c>
      <c r="N40">
        <v>1628.4902887284611</v>
      </c>
      <c r="O40">
        <v>40</v>
      </c>
      <c r="P40" s="13">
        <f t="shared" si="12"/>
        <v>0</v>
      </c>
      <c r="Q40" s="25">
        <f t="shared" si="0"/>
        <v>0</v>
      </c>
      <c r="R40">
        <v>1628.4902887284611</v>
      </c>
      <c r="S40">
        <v>1628.4902887284611</v>
      </c>
      <c r="T40">
        <v>40</v>
      </c>
      <c r="U40" s="13">
        <f t="shared" si="1"/>
        <v>0</v>
      </c>
      <c r="V40" s="25">
        <f t="shared" si="2"/>
        <v>0</v>
      </c>
      <c r="W40">
        <v>1628.4902887284611</v>
      </c>
      <c r="X40">
        <v>1628.4902887284611</v>
      </c>
      <c r="Y40">
        <v>30</v>
      </c>
      <c r="Z40" s="13">
        <f t="shared" si="3"/>
        <v>0</v>
      </c>
      <c r="AA40" s="25">
        <f t="shared" si="4"/>
        <v>0</v>
      </c>
      <c r="AB40">
        <v>1628.4902887284611</v>
      </c>
      <c r="AC40">
        <v>1628.4902887284611</v>
      </c>
      <c r="AD40">
        <v>120.64926333678299</v>
      </c>
      <c r="AE40" s="13">
        <f t="shared" si="5"/>
        <v>0</v>
      </c>
      <c r="AF40" s="25">
        <f t="shared" si="6"/>
        <v>0</v>
      </c>
      <c r="AG40">
        <v>1628.4902887284611</v>
      </c>
      <c r="AH40">
        <v>1628.4902887284611</v>
      </c>
      <c r="AI40">
        <v>40</v>
      </c>
      <c r="AJ40" s="13">
        <f t="shared" si="7"/>
        <v>0</v>
      </c>
      <c r="AK40" s="25">
        <f t="shared" si="8"/>
        <v>0</v>
      </c>
    </row>
    <row r="41" spans="1:37" x14ac:dyDescent="0.3">
      <c r="A41" s="11" t="s">
        <v>55</v>
      </c>
      <c r="B41" s="12">
        <f t="shared" si="9"/>
        <v>1592.1517018923621</v>
      </c>
      <c r="C41">
        <v>1428.8745440353889</v>
      </c>
      <c r="D41">
        <v>2285.1793875679682</v>
      </c>
      <c r="E41">
        <v>0.37472106049578591</v>
      </c>
      <c r="F41">
        <v>120.0292019844055</v>
      </c>
      <c r="G41" s="13">
        <f t="shared" si="10"/>
        <v>0.43527742039398859</v>
      </c>
      <c r="H41">
        <v>1591.999293069128</v>
      </c>
      <c r="I41">
        <v>1592.1517018923621</v>
      </c>
      <c r="J41" s="6">
        <v>9.5725063793429099E-5</v>
      </c>
      <c r="K41">
        <v>663.78879904747009</v>
      </c>
      <c r="L41" s="13">
        <f t="shared" si="11"/>
        <v>0</v>
      </c>
      <c r="M41">
        <v>1616.757327863899</v>
      </c>
      <c r="N41">
        <v>1631.942665190863</v>
      </c>
      <c r="O41">
        <v>120.67659864320299</v>
      </c>
      <c r="P41" s="13">
        <f t="shared" si="12"/>
        <v>1.5454322563793239E-2</v>
      </c>
      <c r="Q41" s="25">
        <f t="shared" si="0"/>
        <v>2.499194219445738E-2</v>
      </c>
      <c r="R41">
        <v>1623.0731770068371</v>
      </c>
      <c r="S41">
        <v>1655.5996716938159</v>
      </c>
      <c r="T41">
        <v>120.001798943599</v>
      </c>
      <c r="U41" s="13">
        <f t="shared" si="1"/>
        <v>1.9421186484757137E-2</v>
      </c>
      <c r="V41" s="25">
        <f t="shared" si="2"/>
        <v>3.9850455032672039E-2</v>
      </c>
      <c r="W41">
        <v>1631.495852928326</v>
      </c>
      <c r="X41">
        <v>1771.0600649204509</v>
      </c>
      <c r="Y41">
        <v>120.6594793682976</v>
      </c>
      <c r="Z41" s="13">
        <f t="shared" si="3"/>
        <v>2.4711307967200103E-2</v>
      </c>
      <c r="AA41" s="25">
        <f t="shared" si="4"/>
        <v>0.11236891736851844</v>
      </c>
      <c r="AB41">
        <v>1782.9373985512791</v>
      </c>
      <c r="AC41">
        <v>1870.302482187396</v>
      </c>
      <c r="AD41">
        <v>120.0012210581102</v>
      </c>
      <c r="AE41" s="13">
        <f t="shared" si="5"/>
        <v>0.11982884321397103</v>
      </c>
      <c r="AF41" s="25">
        <f t="shared" si="6"/>
        <v>0.17470117951978822</v>
      </c>
      <c r="AG41">
        <v>1660.5977491867659</v>
      </c>
      <c r="AH41">
        <v>1723.664907874276</v>
      </c>
      <c r="AI41">
        <v>120.15953992055729</v>
      </c>
      <c r="AJ41" s="13">
        <f t="shared" si="7"/>
        <v>4.2989651810849308E-2</v>
      </c>
      <c r="AK41" s="25">
        <f t="shared" si="8"/>
        <v>8.2600926674011657E-2</v>
      </c>
    </row>
    <row r="42" spans="1:37" x14ac:dyDescent="0.3">
      <c r="A42" s="11" t="s">
        <v>56</v>
      </c>
      <c r="B42" s="12">
        <f t="shared" si="9"/>
        <v>1347.1803463033559</v>
      </c>
      <c r="C42">
        <v>0</v>
      </c>
      <c r="D42">
        <v>1742.1555788962039</v>
      </c>
      <c r="E42">
        <v>1</v>
      </c>
      <c r="F42">
        <v>120.03418207168581</v>
      </c>
      <c r="G42" s="13">
        <f t="shared" si="10"/>
        <v>0.29318660539893898</v>
      </c>
      <c r="H42">
        <v>1345.589484286299</v>
      </c>
      <c r="I42">
        <v>1347.1803463033559</v>
      </c>
      <c r="J42" s="6">
        <v>1.1808827388415581E-3</v>
      </c>
      <c r="K42">
        <v>3600.069339036942</v>
      </c>
      <c r="L42" s="13">
        <f t="shared" si="11"/>
        <v>0</v>
      </c>
      <c r="M42">
        <v>1419.70280895516</v>
      </c>
      <c r="N42">
        <v>1490.342485284101</v>
      </c>
      <c r="O42">
        <v>120.6907006814959</v>
      </c>
      <c r="P42" s="13">
        <f t="shared" si="12"/>
        <v>5.3832779590946893E-2</v>
      </c>
      <c r="Q42" s="25">
        <f t="shared" si="0"/>
        <v>0.10626798362489479</v>
      </c>
      <c r="R42">
        <v>1443.0262407210209</v>
      </c>
      <c r="S42">
        <v>1504.2097866261411</v>
      </c>
      <c r="T42">
        <v>120.0011387998005</v>
      </c>
      <c r="U42" s="13">
        <f t="shared" si="1"/>
        <v>7.114555573844647E-2</v>
      </c>
      <c r="V42" s="25">
        <f t="shared" si="2"/>
        <v>0.11656155818608231</v>
      </c>
      <c r="W42">
        <v>1485.725493353985</v>
      </c>
      <c r="X42">
        <v>1510.7722532023599</v>
      </c>
      <c r="Y42">
        <v>120.642382222804</v>
      </c>
      <c r="Z42" s="13">
        <f t="shared" si="3"/>
        <v>0.10284083154181625</v>
      </c>
      <c r="AA42" s="25">
        <f t="shared" si="4"/>
        <v>0.12143281881145158</v>
      </c>
      <c r="AB42">
        <v>1473.327645176952</v>
      </c>
      <c r="AC42">
        <v>1508.0309841585331</v>
      </c>
      <c r="AD42">
        <v>120.0021604907059</v>
      </c>
      <c r="AE42" s="13">
        <f t="shared" si="5"/>
        <v>9.3638019007434722E-2</v>
      </c>
      <c r="AF42" s="25">
        <f t="shared" si="6"/>
        <v>0.11939799915916907</v>
      </c>
      <c r="AG42">
        <v>1403.4223594565519</v>
      </c>
      <c r="AH42">
        <v>1437.2208943203909</v>
      </c>
      <c r="AI42">
        <v>120.00208209641281</v>
      </c>
      <c r="AJ42" s="13">
        <f t="shared" si="7"/>
        <v>4.1747946596402859E-2</v>
      </c>
      <c r="AK42" s="25">
        <f t="shared" si="8"/>
        <v>6.6836298691637694E-2</v>
      </c>
    </row>
    <row r="43" spans="1:37" x14ac:dyDescent="0.3">
      <c r="A43" s="11" t="s">
        <v>57</v>
      </c>
      <c r="B43" s="12">
        <f t="shared" si="9"/>
        <v>1437.465186474325</v>
      </c>
      <c r="C43">
        <v>0</v>
      </c>
      <c r="D43">
        <v>1818.4148145110551</v>
      </c>
      <c r="E43">
        <v>1</v>
      </c>
      <c r="F43">
        <v>120.03199911117549</v>
      </c>
      <c r="G43" s="13">
        <f t="shared" si="10"/>
        <v>0.26501485505265437</v>
      </c>
      <c r="H43">
        <v>1437.327943671909</v>
      </c>
      <c r="I43">
        <v>1437.465186474325</v>
      </c>
      <c r="J43" s="6">
        <v>9.5475566091429066E-5</v>
      </c>
      <c r="K43">
        <v>400.62148213386541</v>
      </c>
      <c r="L43" s="13">
        <f t="shared" si="11"/>
        <v>0</v>
      </c>
      <c r="M43">
        <v>1605.1852935211359</v>
      </c>
      <c r="N43">
        <v>1659.7299300146681</v>
      </c>
      <c r="O43">
        <v>120.64955952300809</v>
      </c>
      <c r="P43" s="13">
        <f t="shared" si="12"/>
        <v>0.11667768278839397</v>
      </c>
      <c r="Q43" s="25">
        <f t="shared" si="0"/>
        <v>0.15462269669674047</v>
      </c>
      <c r="R43">
        <v>1627.416641932763</v>
      </c>
      <c r="S43">
        <v>1666.655508533823</v>
      </c>
      <c r="T43">
        <v>120.0013950173976</v>
      </c>
      <c r="U43" s="13">
        <f t="shared" si="1"/>
        <v>0.1321433431889453</v>
      </c>
      <c r="V43" s="25">
        <f t="shared" si="2"/>
        <v>0.15944060712985592</v>
      </c>
      <c r="W43">
        <v>1648.6166347107001</v>
      </c>
      <c r="X43">
        <v>1670.558032750582</v>
      </c>
      <c r="Y43">
        <v>120.6549052476883</v>
      </c>
      <c r="Z43" s="13">
        <f t="shared" si="3"/>
        <v>0.1468915214247844</v>
      </c>
      <c r="AA43" s="25">
        <f t="shared" si="4"/>
        <v>0.16215547233388272</v>
      </c>
      <c r="AB43">
        <v>1648.6166347106989</v>
      </c>
      <c r="AC43">
        <v>1670.1664710777479</v>
      </c>
      <c r="AD43">
        <v>120.001110972988</v>
      </c>
      <c r="AE43" s="13">
        <f t="shared" si="5"/>
        <v>0.14689152142478362</v>
      </c>
      <c r="AF43" s="25">
        <f t="shared" si="6"/>
        <v>0.16188307500800767</v>
      </c>
      <c r="AG43">
        <v>1515.5526734944599</v>
      </c>
      <c r="AH43">
        <v>1626.4323745445531</v>
      </c>
      <c r="AI43">
        <v>120.00408668983729</v>
      </c>
      <c r="AJ43" s="13">
        <f t="shared" si="7"/>
        <v>5.4323045702178191E-2</v>
      </c>
      <c r="AK43" s="25">
        <f t="shared" si="8"/>
        <v>0.13145861885789975</v>
      </c>
    </row>
    <row r="44" spans="1:37" x14ac:dyDescent="0.3">
      <c r="A44" s="11" t="s">
        <v>58</v>
      </c>
      <c r="B44" s="12">
        <f t="shared" si="9"/>
        <v>1438.952964783794</v>
      </c>
      <c r="C44">
        <v>1382.4451404704139</v>
      </c>
      <c r="D44">
        <v>1438.952970278656</v>
      </c>
      <c r="E44">
        <v>3.927010192508143E-2</v>
      </c>
      <c r="F44">
        <v>120.0292661190033</v>
      </c>
      <c r="G44" s="13">
        <f t="shared" si="10"/>
        <v>3.818653016805785E-9</v>
      </c>
      <c r="H44">
        <v>1438.829745520979</v>
      </c>
      <c r="I44">
        <v>1438.95297012116</v>
      </c>
      <c r="J44" s="6">
        <v>8.5634904502743822E-5</v>
      </c>
      <c r="K44">
        <v>69.80958104133606</v>
      </c>
      <c r="L44" s="13">
        <f t="shared" si="11"/>
        <v>3.7092011691831596E-9</v>
      </c>
      <c r="M44">
        <v>1438.952970278656</v>
      </c>
      <c r="N44">
        <v>1438.952970278656</v>
      </c>
      <c r="O44">
        <v>120.41164032011289</v>
      </c>
      <c r="P44" s="13">
        <f t="shared" si="12"/>
        <v>3.818653016805785E-9</v>
      </c>
      <c r="Q44" s="25">
        <f t="shared" si="0"/>
        <v>3.818653016805785E-9</v>
      </c>
      <c r="R44">
        <v>1438.952970278656</v>
      </c>
      <c r="S44">
        <v>1438.952970278656</v>
      </c>
      <c r="T44">
        <v>120.2594399974158</v>
      </c>
      <c r="U44" s="13">
        <f t="shared" si="1"/>
        <v>3.818653016805785E-9</v>
      </c>
      <c r="V44" s="25">
        <f t="shared" si="2"/>
        <v>3.818653016805785E-9</v>
      </c>
      <c r="W44">
        <v>1438.952970278656</v>
      </c>
      <c r="X44">
        <v>1438.952970278656</v>
      </c>
      <c r="Y44">
        <v>120.6692618786939</v>
      </c>
      <c r="Z44" s="13">
        <f t="shared" si="3"/>
        <v>3.818653016805785E-9</v>
      </c>
      <c r="AA44" s="25">
        <f t="shared" si="4"/>
        <v>3.818653016805785E-9</v>
      </c>
      <c r="AB44">
        <v>1438.952964783794</v>
      </c>
      <c r="AC44">
        <v>1442.069455391528</v>
      </c>
      <c r="AD44">
        <v>120.00245467519269</v>
      </c>
      <c r="AE44" s="13">
        <f t="shared" si="5"/>
        <v>0</v>
      </c>
      <c r="AF44" s="25">
        <f t="shared" si="6"/>
        <v>2.165804361925257E-3</v>
      </c>
      <c r="AG44">
        <v>1438.952969968868</v>
      </c>
      <c r="AH44">
        <v>1438.9529702476771</v>
      </c>
      <c r="AI44">
        <v>120.2811047407799</v>
      </c>
      <c r="AJ44" s="13">
        <f t="shared" si="7"/>
        <v>3.6033659294767814E-9</v>
      </c>
      <c r="AK44" s="25">
        <f t="shared" si="8"/>
        <v>3.7971241816622619E-9</v>
      </c>
    </row>
    <row r="45" spans="1:37" x14ac:dyDescent="0.3">
      <c r="A45" s="11" t="s">
        <v>59</v>
      </c>
      <c r="B45" s="12">
        <f t="shared" si="9"/>
        <v>898.74019862839054</v>
      </c>
      <c r="C45">
        <v>533.49373928615853</v>
      </c>
      <c r="D45">
        <v>1291.5500387593081</v>
      </c>
      <c r="E45">
        <v>0.58693529226428998</v>
      </c>
      <c r="F45">
        <v>120.0213260650635</v>
      </c>
      <c r="G45" s="13">
        <f t="shared" si="10"/>
        <v>0.43706717550901031</v>
      </c>
      <c r="H45">
        <v>898.74019862839009</v>
      </c>
      <c r="I45">
        <v>898.74019862839054</v>
      </c>
      <c r="J45" s="6">
        <v>0</v>
      </c>
      <c r="K45">
        <v>184.45894598960879</v>
      </c>
      <c r="L45" s="13">
        <f t="shared" si="11"/>
        <v>0</v>
      </c>
      <c r="M45">
        <v>900.76087075096962</v>
      </c>
      <c r="N45">
        <v>905.27925191395843</v>
      </c>
      <c r="O45">
        <v>120.67083318498921</v>
      </c>
      <c r="P45" s="13">
        <f t="shared" si="12"/>
        <v>2.248338424900671E-3</v>
      </c>
      <c r="Q45" s="25">
        <f t="shared" si="0"/>
        <v>7.2757992749711694E-3</v>
      </c>
      <c r="R45">
        <v>898.74019862839077</v>
      </c>
      <c r="S45">
        <v>904.29324382890115</v>
      </c>
      <c r="T45">
        <v>120.0010499722965</v>
      </c>
      <c r="U45" s="13">
        <f t="shared" si="1"/>
        <v>2.5299154949365529E-16</v>
      </c>
      <c r="V45" s="25">
        <f t="shared" si="2"/>
        <v>6.1786990378146786E-3</v>
      </c>
      <c r="W45">
        <v>930.13645901219172</v>
      </c>
      <c r="X45">
        <v>985.51757746145358</v>
      </c>
      <c r="Y45">
        <v>120.6533419946965</v>
      </c>
      <c r="Z45" s="13">
        <f t="shared" si="3"/>
        <v>3.4933633136379656E-2</v>
      </c>
      <c r="AA45" s="25">
        <f t="shared" si="4"/>
        <v>9.6554464755774866E-2</v>
      </c>
      <c r="AB45">
        <v>984.25570077311966</v>
      </c>
      <c r="AC45">
        <v>1006.025156658785</v>
      </c>
      <c r="AD45">
        <v>120.00121286078939</v>
      </c>
      <c r="AE45" s="13">
        <f t="shared" si="5"/>
        <v>9.5150414185588131E-2</v>
      </c>
      <c r="AF45" s="25">
        <f t="shared" si="6"/>
        <v>0.1193726042232528</v>
      </c>
      <c r="AG45">
        <v>934.22758095849213</v>
      </c>
      <c r="AH45">
        <v>956.58847584432988</v>
      </c>
      <c r="AI45">
        <v>120.0017596826889</v>
      </c>
      <c r="AJ45" s="13">
        <f t="shared" si="7"/>
        <v>3.9485696071301292E-2</v>
      </c>
      <c r="AK45" s="25">
        <f t="shared" si="8"/>
        <v>6.4365961714213174E-2</v>
      </c>
    </row>
    <row r="46" spans="1:37" x14ac:dyDescent="0.3">
      <c r="A46" s="11" t="s">
        <v>60</v>
      </c>
      <c r="B46" s="12">
        <f t="shared" si="9"/>
        <v>1245.8366373883309</v>
      </c>
      <c r="C46">
        <v>1120.98820784648</v>
      </c>
      <c r="D46">
        <v>1254.582559302238</v>
      </c>
      <c r="E46">
        <v>0.1064851017298203</v>
      </c>
      <c r="F46">
        <v>120.0162889957428</v>
      </c>
      <c r="G46" s="13">
        <f t="shared" si="10"/>
        <v>7.020119373147748E-3</v>
      </c>
      <c r="H46">
        <v>1245.7144126586859</v>
      </c>
      <c r="I46">
        <v>1245.8366373883309</v>
      </c>
      <c r="J46" s="6">
        <v>9.8106546216669509E-5</v>
      </c>
      <c r="K46">
        <v>257.20905494689941</v>
      </c>
      <c r="L46" s="13">
        <f t="shared" si="11"/>
        <v>0</v>
      </c>
      <c r="M46">
        <v>1245.8967589201759</v>
      </c>
      <c r="N46">
        <v>1249.8870693312749</v>
      </c>
      <c r="O46">
        <v>120.6606743317039</v>
      </c>
      <c r="P46" s="13">
        <f t="shared" si="12"/>
        <v>4.8257957777677971E-5</v>
      </c>
      <c r="Q46" s="25">
        <f t="shared" si="0"/>
        <v>3.2511742080687067E-3</v>
      </c>
      <c r="R46">
        <v>1245.8366475866719</v>
      </c>
      <c r="S46">
        <v>1250.082687703517</v>
      </c>
      <c r="T46">
        <v>120.002029753098</v>
      </c>
      <c r="U46" s="13">
        <f t="shared" si="1"/>
        <v>8.1859376114337913E-9</v>
      </c>
      <c r="V46" s="25">
        <f t="shared" si="2"/>
        <v>3.4081918830763469E-3</v>
      </c>
      <c r="W46">
        <v>1254.697172825224</v>
      </c>
      <c r="X46">
        <v>1264.2414063010399</v>
      </c>
      <c r="Y46">
        <v>120.6685098421935</v>
      </c>
      <c r="Z46" s="13">
        <f t="shared" si="3"/>
        <v>7.1121166058076305E-3</v>
      </c>
      <c r="AA46" s="25">
        <f t="shared" si="4"/>
        <v>1.4773019479737887E-2</v>
      </c>
      <c r="AB46">
        <v>1313.050692873278</v>
      </c>
      <c r="AC46">
        <v>1332.6124578407739</v>
      </c>
      <c r="AD46">
        <v>120.0025713870069</v>
      </c>
      <c r="AE46" s="13">
        <f t="shared" si="5"/>
        <v>5.3950938243274849E-2</v>
      </c>
      <c r="AF46" s="25">
        <f t="shared" si="6"/>
        <v>6.9652647745496274E-2</v>
      </c>
      <c r="AG46">
        <v>1246.288789870184</v>
      </c>
      <c r="AH46">
        <v>1249.809807463449</v>
      </c>
      <c r="AI46">
        <v>120.1472058814019</v>
      </c>
      <c r="AJ46" s="13">
        <f t="shared" si="7"/>
        <v>3.6293079548611266E-4</v>
      </c>
      <c r="AK46" s="25">
        <f t="shared" si="8"/>
        <v>3.1891581575632026E-3</v>
      </c>
    </row>
    <row r="47" spans="1:37" x14ac:dyDescent="0.3">
      <c r="A47" s="11" t="s">
        <v>61</v>
      </c>
      <c r="B47" s="12">
        <f t="shared" si="9"/>
        <v>1333.368361139102</v>
      </c>
      <c r="C47">
        <v>1052.8052430045209</v>
      </c>
      <c r="D47">
        <v>1538.222393199783</v>
      </c>
      <c r="E47">
        <v>0.3155702012538682</v>
      </c>
      <c r="F47">
        <v>120.0222070217133</v>
      </c>
      <c r="G47" s="13">
        <f t="shared" si="10"/>
        <v>0.15363648788371831</v>
      </c>
      <c r="H47">
        <v>1333.2350478325491</v>
      </c>
      <c r="I47">
        <v>1333.368361139102</v>
      </c>
      <c r="J47" s="6">
        <v>9.9982353292202153E-5</v>
      </c>
      <c r="K47">
        <v>820.26423907279968</v>
      </c>
      <c r="L47" s="13">
        <f t="shared" si="11"/>
        <v>0</v>
      </c>
      <c r="M47">
        <v>1368.336093290709</v>
      </c>
      <c r="N47">
        <v>1406.758808202313</v>
      </c>
      <c r="O47">
        <v>120.681469010096</v>
      </c>
      <c r="P47" s="13">
        <f t="shared" si="12"/>
        <v>2.6225110157656543E-2</v>
      </c>
      <c r="Q47" s="25">
        <f t="shared" si="0"/>
        <v>5.5041389313087684E-2</v>
      </c>
      <c r="R47">
        <v>1384.015945450961</v>
      </c>
      <c r="S47">
        <v>1412.720027477978</v>
      </c>
      <c r="T47">
        <v>120.0045266600966</v>
      </c>
      <c r="U47" s="13">
        <f t="shared" si="1"/>
        <v>3.7984690343627565E-2</v>
      </c>
      <c r="V47" s="25">
        <f t="shared" si="2"/>
        <v>5.9512186318179526E-2</v>
      </c>
      <c r="W47">
        <v>1396.914714063726</v>
      </c>
      <c r="X47">
        <v>1414.447476086277</v>
      </c>
      <c r="Y47">
        <v>120.646230460098</v>
      </c>
      <c r="Z47" s="13">
        <f t="shared" si="3"/>
        <v>4.7658512663624385E-2</v>
      </c>
      <c r="AA47" s="25">
        <f t="shared" si="4"/>
        <v>6.0807738739134878E-2</v>
      </c>
      <c r="AB47">
        <v>1396.914714063726</v>
      </c>
      <c r="AC47">
        <v>1413.3368708753239</v>
      </c>
      <c r="AD47">
        <v>120.0013756891945</v>
      </c>
      <c r="AE47" s="13">
        <f t="shared" si="5"/>
        <v>4.7658512663624385E-2</v>
      </c>
      <c r="AF47" s="25">
        <f t="shared" si="6"/>
        <v>5.9974806712756012E-2</v>
      </c>
      <c r="AG47">
        <v>1367.386354150819</v>
      </c>
      <c r="AH47">
        <v>1395.030836063883</v>
      </c>
      <c r="AI47">
        <v>120.0014096065424</v>
      </c>
      <c r="AJ47" s="13">
        <f t="shared" si="7"/>
        <v>2.5512824515091421E-2</v>
      </c>
      <c r="AK47" s="25">
        <f t="shared" si="8"/>
        <v>4.6245641281080427E-2</v>
      </c>
    </row>
    <row r="48" spans="1:37" x14ac:dyDescent="0.3">
      <c r="A48" s="11" t="s">
        <v>62</v>
      </c>
      <c r="B48" s="12">
        <f t="shared" si="9"/>
        <v>1136.718435265444</v>
      </c>
      <c r="C48">
        <v>0</v>
      </c>
      <c r="D48">
        <v>1413.2344510497619</v>
      </c>
      <c r="E48">
        <v>1</v>
      </c>
      <c r="F48">
        <v>120.0330531597137</v>
      </c>
      <c r="G48" s="13">
        <f t="shared" si="10"/>
        <v>0.24325814309481705</v>
      </c>
      <c r="H48">
        <v>1136.6050127968181</v>
      </c>
      <c r="I48">
        <v>1136.718435265444</v>
      </c>
      <c r="J48" s="6">
        <v>9.9780618582975895E-5</v>
      </c>
      <c r="K48">
        <v>486.00777506828308</v>
      </c>
      <c r="L48" s="13">
        <f t="shared" si="11"/>
        <v>0</v>
      </c>
      <c r="M48">
        <v>1216.2396504194501</v>
      </c>
      <c r="N48">
        <v>1241.78373149355</v>
      </c>
      <c r="O48">
        <v>120.6617784732953</v>
      </c>
      <c r="P48" s="13">
        <f t="shared" si="12"/>
        <v>6.9956827202715746E-2</v>
      </c>
      <c r="Q48" s="25">
        <f t="shared" si="0"/>
        <v>9.2428602342119512E-2</v>
      </c>
      <c r="R48">
        <v>1204.2301221320331</v>
      </c>
      <c r="S48">
        <v>1244.4985921166001</v>
      </c>
      <c r="T48">
        <v>120.0014095139923</v>
      </c>
      <c r="U48" s="13">
        <f t="shared" si="1"/>
        <v>5.9391740973061581E-2</v>
      </c>
      <c r="V48" s="25">
        <f t="shared" si="2"/>
        <v>9.481693399824867E-2</v>
      </c>
      <c r="W48">
        <v>1204.2301221320331</v>
      </c>
      <c r="X48">
        <v>1242.966882710587</v>
      </c>
      <c r="Y48">
        <v>120.6463099315006</v>
      </c>
      <c r="Z48" s="13">
        <f t="shared" si="3"/>
        <v>5.9391740973061581E-2</v>
      </c>
      <c r="AA48" s="25">
        <f t="shared" si="4"/>
        <v>9.3469450436362567E-2</v>
      </c>
      <c r="AB48">
        <v>1204.2301221320331</v>
      </c>
      <c r="AC48">
        <v>1240.9871161952301</v>
      </c>
      <c r="AD48">
        <v>120.0012995909958</v>
      </c>
      <c r="AE48" s="13">
        <f t="shared" si="5"/>
        <v>5.9391740973061581E-2</v>
      </c>
      <c r="AF48" s="25">
        <f t="shared" si="6"/>
        <v>9.1727799686329117E-2</v>
      </c>
      <c r="AG48">
        <v>1214.947537306723</v>
      </c>
      <c r="AH48">
        <v>1242.5874717511849</v>
      </c>
      <c r="AI48">
        <v>120.00169945470989</v>
      </c>
      <c r="AJ48" s="13">
        <f t="shared" si="7"/>
        <v>6.8820122568884992E-2</v>
      </c>
      <c r="AK48" s="25">
        <f t="shared" si="8"/>
        <v>9.313567300509086E-2</v>
      </c>
    </row>
    <row r="49" spans="1:37" x14ac:dyDescent="0.3">
      <c r="A49" s="11" t="s">
        <v>63</v>
      </c>
      <c r="B49" s="12">
        <f t="shared" si="9"/>
        <v>1788.1507383220039</v>
      </c>
      <c r="C49">
        <v>1788.150738322003</v>
      </c>
      <c r="D49">
        <v>1788.1507383220039</v>
      </c>
      <c r="E49">
        <v>0</v>
      </c>
      <c r="F49">
        <v>19.008780002593991</v>
      </c>
      <c r="G49" s="13">
        <f t="shared" si="10"/>
        <v>0</v>
      </c>
      <c r="H49">
        <v>1788.150738322003</v>
      </c>
      <c r="I49">
        <v>1788.1507383220039</v>
      </c>
      <c r="J49" s="6">
        <v>0</v>
      </c>
      <c r="K49">
        <v>7.5699138641357422</v>
      </c>
      <c r="L49" s="13">
        <f t="shared" si="11"/>
        <v>0</v>
      </c>
      <c r="M49">
        <v>1788.1507383220039</v>
      </c>
      <c r="N49">
        <v>1788.1507383220039</v>
      </c>
      <c r="O49">
        <v>40</v>
      </c>
      <c r="P49" s="13">
        <f t="shared" si="12"/>
        <v>0</v>
      </c>
      <c r="Q49" s="25">
        <f t="shared" si="0"/>
        <v>0</v>
      </c>
      <c r="R49">
        <v>1788.1507383220039</v>
      </c>
      <c r="S49">
        <v>1788.1507383220039</v>
      </c>
      <c r="T49">
        <v>40</v>
      </c>
      <c r="U49" s="13">
        <f t="shared" si="1"/>
        <v>0</v>
      </c>
      <c r="V49" s="25">
        <f t="shared" si="2"/>
        <v>0</v>
      </c>
      <c r="W49">
        <v>1788.1507383220039</v>
      </c>
      <c r="X49">
        <v>1788.1507383220039</v>
      </c>
      <c r="Y49">
        <v>30</v>
      </c>
      <c r="Z49" s="13">
        <f t="shared" si="3"/>
        <v>0</v>
      </c>
      <c r="AA49" s="25">
        <f t="shared" si="4"/>
        <v>0</v>
      </c>
      <c r="AB49">
        <v>1788.1507383220039</v>
      </c>
      <c r="AC49">
        <v>1788.1507383220039</v>
      </c>
      <c r="AD49">
        <v>20</v>
      </c>
      <c r="AE49" s="13">
        <f t="shared" si="5"/>
        <v>0</v>
      </c>
      <c r="AF49" s="25">
        <f t="shared" si="6"/>
        <v>0</v>
      </c>
      <c r="AG49">
        <v>1788.1507383220039</v>
      </c>
      <c r="AH49">
        <v>1788.1507383220039</v>
      </c>
      <c r="AI49">
        <v>40</v>
      </c>
      <c r="AJ49" s="13">
        <f t="shared" si="7"/>
        <v>0</v>
      </c>
      <c r="AK49" s="25">
        <f t="shared" si="8"/>
        <v>0</v>
      </c>
    </row>
    <row r="50" spans="1:37" x14ac:dyDescent="0.3">
      <c r="A50" s="11" t="s">
        <v>64</v>
      </c>
      <c r="B50" s="12">
        <f t="shared" si="9"/>
        <v>850.38192013245202</v>
      </c>
      <c r="C50">
        <v>0</v>
      </c>
      <c r="D50">
        <v>1244.988584164008</v>
      </c>
      <c r="E50">
        <v>1</v>
      </c>
      <c r="F50">
        <v>120.0331490039825</v>
      </c>
      <c r="G50" s="13">
        <f t="shared" si="10"/>
        <v>0.46403463513205179</v>
      </c>
      <c r="H50">
        <v>836.61431437581655</v>
      </c>
      <c r="I50">
        <v>850.38192013245202</v>
      </c>
      <c r="J50" s="6">
        <v>1.6189908828835899E-2</v>
      </c>
      <c r="K50">
        <v>3600.0647330284119</v>
      </c>
      <c r="L50" s="13">
        <f t="shared" si="11"/>
        <v>0</v>
      </c>
      <c r="M50">
        <v>989.63702966583253</v>
      </c>
      <c r="N50">
        <v>1003.730362524451</v>
      </c>
      <c r="O50">
        <v>120.7076435661758</v>
      </c>
      <c r="P50" s="13">
        <f t="shared" si="12"/>
        <v>0.1637559621583802</v>
      </c>
      <c r="Q50" s="25">
        <f t="shared" si="0"/>
        <v>0.18032890723748465</v>
      </c>
      <c r="R50">
        <v>988.58062909984653</v>
      </c>
      <c r="S50">
        <v>1017.3279874399039</v>
      </c>
      <c r="T50">
        <v>120.001307595009</v>
      </c>
      <c r="U50" s="13">
        <f t="shared" si="1"/>
        <v>0.16251369613534261</v>
      </c>
      <c r="V50" s="25">
        <f t="shared" si="2"/>
        <v>0.19631892841918497</v>
      </c>
      <c r="W50">
        <v>988.58062909984653</v>
      </c>
      <c r="X50">
        <v>1017.3279874399039</v>
      </c>
      <c r="Y50">
        <v>120.68277616659761</v>
      </c>
      <c r="Z50" s="13">
        <f t="shared" si="3"/>
        <v>0.16251369613534261</v>
      </c>
      <c r="AA50" s="25">
        <f t="shared" si="4"/>
        <v>0.19631892841918497</v>
      </c>
      <c r="AB50">
        <v>987.95374554125317</v>
      </c>
      <c r="AC50">
        <v>1016.925697426329</v>
      </c>
      <c r="AD50">
        <v>120.0012239902921</v>
      </c>
      <c r="AE50" s="13">
        <f t="shared" si="5"/>
        <v>0.16177651729398659</v>
      </c>
      <c r="AF50" s="25">
        <f t="shared" si="6"/>
        <v>0.19584585860896095</v>
      </c>
      <c r="AG50">
        <v>983.72187858666177</v>
      </c>
      <c r="AH50">
        <v>1014.245833386822</v>
      </c>
      <c r="AI50">
        <v>120.0014436857775</v>
      </c>
      <c r="AJ50" s="13">
        <f t="shared" si="7"/>
        <v>0.15680008628763092</v>
      </c>
      <c r="AK50" s="25">
        <f t="shared" si="8"/>
        <v>0.19269449335052563</v>
      </c>
    </row>
    <row r="51" spans="1:37" x14ac:dyDescent="0.3">
      <c r="A51" s="11" t="s">
        <v>65</v>
      </c>
      <c r="B51" s="12">
        <f t="shared" si="9"/>
        <v>1473.1075203758271</v>
      </c>
      <c r="C51">
        <v>0</v>
      </c>
      <c r="D51">
        <v>2255.443034949516</v>
      </c>
      <c r="E51">
        <v>1</v>
      </c>
      <c r="F51">
        <v>120.0441858768463</v>
      </c>
      <c r="G51" s="13">
        <f t="shared" si="10"/>
        <v>0.53107835222651989</v>
      </c>
      <c r="H51">
        <v>1472.960516192803</v>
      </c>
      <c r="I51">
        <v>1473.1075203758271</v>
      </c>
      <c r="J51" s="6">
        <v>9.9791889587070478E-5</v>
      </c>
      <c r="K51">
        <v>3384.726802110672</v>
      </c>
      <c r="L51" s="13">
        <f t="shared" si="11"/>
        <v>0</v>
      </c>
      <c r="M51">
        <v>1727.653547851128</v>
      </c>
      <c r="N51">
        <v>1765.346618325038</v>
      </c>
      <c r="O51">
        <v>120.72116582018791</v>
      </c>
      <c r="P51" s="13">
        <f t="shared" si="12"/>
        <v>0.17279528069367248</v>
      </c>
      <c r="Q51" s="25">
        <f t="shared" si="0"/>
        <v>0.19838273439446788</v>
      </c>
      <c r="R51">
        <v>1732.593076539453</v>
      </c>
      <c r="S51">
        <v>1772.263934575368</v>
      </c>
      <c r="T51">
        <v>120.0009852515941</v>
      </c>
      <c r="U51" s="13">
        <f t="shared" si="1"/>
        <v>0.17614841589935307</v>
      </c>
      <c r="V51" s="25">
        <f t="shared" si="2"/>
        <v>0.2030784651233187</v>
      </c>
      <c r="W51">
        <v>1732.593076539453</v>
      </c>
      <c r="X51">
        <v>1771.542900518808</v>
      </c>
      <c r="Y51">
        <v>120.6463224263978</v>
      </c>
      <c r="Z51" s="13">
        <f t="shared" si="3"/>
        <v>0.17614841589935307</v>
      </c>
      <c r="AA51" s="25">
        <f t="shared" si="4"/>
        <v>0.20258900047353123</v>
      </c>
      <c r="AB51">
        <v>1732.593076539453</v>
      </c>
      <c r="AC51">
        <v>1770.245322681699</v>
      </c>
      <c r="AD51">
        <v>120.0012679598935</v>
      </c>
      <c r="AE51" s="13">
        <f t="shared" si="5"/>
        <v>0.17614841589935307</v>
      </c>
      <c r="AF51" s="25">
        <f t="shared" si="6"/>
        <v>0.20170815653026095</v>
      </c>
      <c r="AG51">
        <v>1562.190172297592</v>
      </c>
      <c r="AH51">
        <v>1705.8483414789271</v>
      </c>
      <c r="AI51">
        <v>120.0018276353367</v>
      </c>
      <c r="AJ51" s="13">
        <f t="shared" si="7"/>
        <v>6.0472606846130025E-2</v>
      </c>
      <c r="AK51" s="25">
        <f t="shared" si="8"/>
        <v>0.15799309818452484</v>
      </c>
    </row>
    <row r="52" spans="1:37" x14ac:dyDescent="0.3">
      <c r="A52" s="11" t="s">
        <v>66</v>
      </c>
      <c r="B52" s="12">
        <f t="shared" si="9"/>
        <v>1225.936795659846</v>
      </c>
      <c r="C52">
        <v>899.92878111084258</v>
      </c>
      <c r="D52">
        <v>1432.897350091642</v>
      </c>
      <c r="E52">
        <v>0.37195167465883883</v>
      </c>
      <c r="F52">
        <v>120.0196158885956</v>
      </c>
      <c r="G52" s="13">
        <f t="shared" si="10"/>
        <v>0.16881829076710431</v>
      </c>
      <c r="H52">
        <v>1225.81673205367</v>
      </c>
      <c r="I52">
        <v>1225.936795659846</v>
      </c>
      <c r="J52" s="6">
        <v>9.7936212210185831E-5</v>
      </c>
      <c r="K52">
        <v>2329.182471036911</v>
      </c>
      <c r="L52" s="13">
        <f t="shared" si="11"/>
        <v>0</v>
      </c>
      <c r="M52">
        <v>1236.5781331951041</v>
      </c>
      <c r="N52">
        <v>1247.7523408503971</v>
      </c>
      <c r="O52">
        <v>120.7020763071836</v>
      </c>
      <c r="P52" s="13">
        <f t="shared" si="12"/>
        <v>8.6801681562470295E-3</v>
      </c>
      <c r="Q52" s="25">
        <f t="shared" si="0"/>
        <v>1.7794999928042097E-2</v>
      </c>
      <c r="R52">
        <v>1235.6667097361401</v>
      </c>
      <c r="S52">
        <v>1245.503226056052</v>
      </c>
      <c r="T52">
        <v>120.0017921812949</v>
      </c>
      <c r="U52" s="13">
        <f t="shared" si="1"/>
        <v>7.9367175459132029E-3</v>
      </c>
      <c r="V52" s="25">
        <f t="shared" si="2"/>
        <v>1.5960390833749782E-2</v>
      </c>
      <c r="W52">
        <v>1266.5884525098629</v>
      </c>
      <c r="X52">
        <v>1300.457092641647</v>
      </c>
      <c r="Y52">
        <v>120.6553266126953</v>
      </c>
      <c r="Z52" s="13">
        <f t="shared" si="3"/>
        <v>3.3159667769117461E-2</v>
      </c>
      <c r="AA52" s="25">
        <f t="shared" si="4"/>
        <v>6.0786410233890864E-2</v>
      </c>
      <c r="AB52">
        <v>1272.971302146032</v>
      </c>
      <c r="AC52">
        <v>1303.281372887385</v>
      </c>
      <c r="AD52">
        <v>120.001131928392</v>
      </c>
      <c r="AE52" s="13">
        <f t="shared" si="5"/>
        <v>3.8366175689237128E-2</v>
      </c>
      <c r="AF52" s="25">
        <f t="shared" si="6"/>
        <v>6.3090183361295751E-2</v>
      </c>
      <c r="AG52">
        <v>1256.7183384805689</v>
      </c>
      <c r="AH52">
        <v>1263.5412278393751</v>
      </c>
      <c r="AI52">
        <v>120.0814590642229</v>
      </c>
      <c r="AJ52" s="13">
        <f t="shared" si="7"/>
        <v>2.5108588737770252E-2</v>
      </c>
      <c r="AK52" s="25">
        <f t="shared" si="8"/>
        <v>3.067403826417411E-2</v>
      </c>
    </row>
    <row r="53" spans="1:37" x14ac:dyDescent="0.3">
      <c r="A53" s="11" t="s">
        <v>67</v>
      </c>
      <c r="B53" s="12">
        <f t="shared" si="9"/>
        <v>1213.816081659103</v>
      </c>
      <c r="C53">
        <v>1082.7953992596019</v>
      </c>
      <c r="D53">
        <v>1414.1509625980259</v>
      </c>
      <c r="E53">
        <v>0.23431413767146139</v>
      </c>
      <c r="F53">
        <v>120.01981997489931</v>
      </c>
      <c r="G53" s="13">
        <f t="shared" si="10"/>
        <v>0.1650454990389445</v>
      </c>
      <c r="H53">
        <v>1199.254785161372</v>
      </c>
      <c r="I53">
        <v>1213.816081659103</v>
      </c>
      <c r="J53" s="6">
        <v>1.1996295581968561E-2</v>
      </c>
      <c r="K53">
        <v>3600.0643658638</v>
      </c>
      <c r="L53" s="13">
        <f t="shared" si="11"/>
        <v>0</v>
      </c>
      <c r="M53">
        <v>1221.733657223067</v>
      </c>
      <c r="N53">
        <v>1228.9048506077561</v>
      </c>
      <c r="O53">
        <v>120.67957020610341</v>
      </c>
      <c r="P53" s="13">
        <f t="shared" si="12"/>
        <v>6.5228791112586313E-3</v>
      </c>
      <c r="Q53" s="25">
        <f t="shared" si="0"/>
        <v>1.243085272690489E-2</v>
      </c>
      <c r="R53">
        <v>1216.289362348605</v>
      </c>
      <c r="S53">
        <v>1220.069305101053</v>
      </c>
      <c r="T53">
        <v>120.0028178112057</v>
      </c>
      <c r="U53" s="13">
        <f t="shared" si="1"/>
        <v>2.037607448833073E-3</v>
      </c>
      <c r="V53" s="25">
        <f t="shared" si="2"/>
        <v>5.1517058773869612E-3</v>
      </c>
      <c r="W53">
        <v>1225.884949212732</v>
      </c>
      <c r="X53">
        <v>1269.722656642216</v>
      </c>
      <c r="Y53">
        <v>120.65795813680739</v>
      </c>
      <c r="Z53" s="13">
        <f t="shared" si="3"/>
        <v>9.9429128811117876E-3</v>
      </c>
      <c r="AA53" s="25">
        <f t="shared" si="4"/>
        <v>4.605852223237733E-2</v>
      </c>
      <c r="AB53">
        <v>1267.860001691311</v>
      </c>
      <c r="AC53">
        <v>1290.8688972981761</v>
      </c>
      <c r="AD53">
        <v>120.001414798008</v>
      </c>
      <c r="AE53" s="13">
        <f t="shared" si="5"/>
        <v>4.4523977601563937E-2</v>
      </c>
      <c r="AF53" s="25">
        <f t="shared" si="6"/>
        <v>6.3479811153723975E-2</v>
      </c>
      <c r="AG53">
        <v>1227.6025526605561</v>
      </c>
      <c r="AH53">
        <v>1250.747180546879</v>
      </c>
      <c r="AI53">
        <v>120.077999190893</v>
      </c>
      <c r="AJ53" s="13">
        <f t="shared" si="7"/>
        <v>1.1357957115388532E-2</v>
      </c>
      <c r="AK53" s="25">
        <f t="shared" si="8"/>
        <v>3.0425613439967577E-2</v>
      </c>
    </row>
    <row r="54" spans="1:37" x14ac:dyDescent="0.3">
      <c r="A54" s="11" t="s">
        <v>68</v>
      </c>
      <c r="B54" s="12">
        <f t="shared" si="9"/>
        <v>1457.2755929962991</v>
      </c>
      <c r="C54">
        <v>0</v>
      </c>
      <c r="D54">
        <v>1847.643212039814</v>
      </c>
      <c r="E54">
        <v>1</v>
      </c>
      <c r="F54">
        <v>120.03662109375</v>
      </c>
      <c r="G54" s="13">
        <f t="shared" si="10"/>
        <v>0.26787494480771579</v>
      </c>
      <c r="H54">
        <v>1457.1309284588031</v>
      </c>
      <c r="I54">
        <v>1457.2755929962991</v>
      </c>
      <c r="J54" s="6">
        <v>9.9270541682337443E-5</v>
      </c>
      <c r="K54">
        <v>713.02841305732727</v>
      </c>
      <c r="L54" s="13">
        <f t="shared" si="11"/>
        <v>0</v>
      </c>
      <c r="M54">
        <v>1637.860564551394</v>
      </c>
      <c r="N54">
        <v>1651.6407853373139</v>
      </c>
      <c r="O54">
        <v>120.65325194890031</v>
      </c>
      <c r="P54" s="13">
        <f t="shared" si="12"/>
        <v>0.12391957459727623</v>
      </c>
      <c r="Q54" s="25">
        <f t="shared" si="0"/>
        <v>0.1333757274705886</v>
      </c>
      <c r="R54">
        <v>1639.750424628935</v>
      </c>
      <c r="S54">
        <v>1657.3720347638721</v>
      </c>
      <c r="T54">
        <v>120.00091735369639</v>
      </c>
      <c r="U54" s="13">
        <f t="shared" si="1"/>
        <v>0.12521641926181581</v>
      </c>
      <c r="V54" s="25">
        <f t="shared" si="2"/>
        <v>0.13730857960514894</v>
      </c>
      <c r="W54">
        <v>1639.750424628935</v>
      </c>
      <c r="X54">
        <v>1656.243639978808</v>
      </c>
      <c r="Y54">
        <v>120.70273618249919</v>
      </c>
      <c r="Z54" s="13">
        <f t="shared" si="3"/>
        <v>0.12521641926181581</v>
      </c>
      <c r="AA54" s="25">
        <f t="shared" si="4"/>
        <v>0.1365342615622975</v>
      </c>
      <c r="AB54">
        <v>1639.750424628935</v>
      </c>
      <c r="AC54">
        <v>1656.243639978808</v>
      </c>
      <c r="AD54">
        <v>120.0013919267047</v>
      </c>
      <c r="AE54" s="13">
        <f t="shared" si="5"/>
        <v>0.12521641926181581</v>
      </c>
      <c r="AF54" s="25">
        <f t="shared" si="6"/>
        <v>0.1365342615622975</v>
      </c>
      <c r="AG54">
        <v>1560.071528683128</v>
      </c>
      <c r="AH54">
        <v>1647.291813954648</v>
      </c>
      <c r="AI54">
        <v>120.003107374534</v>
      </c>
      <c r="AJ54" s="13">
        <f t="shared" si="7"/>
        <v>7.0539804674468298E-2</v>
      </c>
      <c r="AK54" s="25">
        <f t="shared" si="8"/>
        <v>0.1303914111178224</v>
      </c>
    </row>
    <row r="55" spans="1:37" x14ac:dyDescent="0.3">
      <c r="A55" s="11" t="s">
        <v>69</v>
      </c>
      <c r="B55" s="12">
        <f t="shared" si="9"/>
        <v>1264.09298468218</v>
      </c>
      <c r="C55">
        <v>1187.5851753124939</v>
      </c>
      <c r="D55">
        <v>1264.875134781762</v>
      </c>
      <c r="E55">
        <v>6.1104813703687463E-2</v>
      </c>
      <c r="F55">
        <v>120.0180380344391</v>
      </c>
      <c r="G55" s="13">
        <f t="shared" si="10"/>
        <v>6.1874411855753625E-4</v>
      </c>
      <c r="H55">
        <v>1264.09298597665</v>
      </c>
      <c r="I55">
        <v>1264.0929859766511</v>
      </c>
      <c r="J55" s="6">
        <v>0</v>
      </c>
      <c r="K55">
        <v>130.64620304107669</v>
      </c>
      <c r="L55" s="13">
        <f t="shared" si="11"/>
        <v>1.024031532326747E-9</v>
      </c>
      <c r="M55">
        <v>1264.092986922743</v>
      </c>
      <c r="N55">
        <v>1264.0929869227441</v>
      </c>
      <c r="O55">
        <v>120.598001124704</v>
      </c>
      <c r="P55" s="13">
        <f t="shared" si="12"/>
        <v>1.7724668693960662E-9</v>
      </c>
      <c r="Q55" s="25">
        <f t="shared" si="0"/>
        <v>1.7724677687510906E-9</v>
      </c>
      <c r="R55">
        <v>1264.092986922743</v>
      </c>
      <c r="S55">
        <v>1264.0929869227441</v>
      </c>
      <c r="T55">
        <v>120.0014107436989</v>
      </c>
      <c r="U55" s="13">
        <f t="shared" si="1"/>
        <v>1.7724668693960662E-9</v>
      </c>
      <c r="V55" s="25">
        <f t="shared" si="2"/>
        <v>1.7724677687510906E-9</v>
      </c>
      <c r="W55">
        <v>1264.09298468218</v>
      </c>
      <c r="X55">
        <v>1264.0929866986869</v>
      </c>
      <c r="Y55">
        <v>120.646332111099</v>
      </c>
      <c r="Z55" s="13">
        <f t="shared" si="3"/>
        <v>0</v>
      </c>
      <c r="AA55" s="25">
        <f t="shared" si="4"/>
        <v>1.5952203623274645E-9</v>
      </c>
      <c r="AB55">
        <v>1264.627425085627</v>
      </c>
      <c r="AC55">
        <v>1268.5454483242911</v>
      </c>
      <c r="AD55">
        <v>120.00091341208901</v>
      </c>
      <c r="AE55" s="13">
        <f t="shared" si="5"/>
        <v>4.2278567314519883E-4</v>
      </c>
      <c r="AF55" s="25">
        <f t="shared" si="6"/>
        <v>3.5222595932929051E-3</v>
      </c>
      <c r="AG55">
        <v>1279.1594854172929</v>
      </c>
      <c r="AH55">
        <v>1306.873978271557</v>
      </c>
      <c r="AI55">
        <v>120.3825840374455</v>
      </c>
      <c r="AJ55" s="13">
        <f t="shared" si="7"/>
        <v>1.1918823154374919E-2</v>
      </c>
      <c r="AK55" s="25">
        <f t="shared" si="8"/>
        <v>3.3843233138528203E-2</v>
      </c>
    </row>
    <row r="56" spans="1:37" x14ac:dyDescent="0.3">
      <c r="A56" s="11" t="s">
        <v>70</v>
      </c>
      <c r="B56" s="12">
        <f t="shared" si="9"/>
        <v>1569.0128937171321</v>
      </c>
      <c r="C56">
        <v>1245.2475716180149</v>
      </c>
      <c r="D56">
        <v>2002.2362252589751</v>
      </c>
      <c r="E56">
        <v>0.37807160018945718</v>
      </c>
      <c r="F56">
        <v>120.0325660705566</v>
      </c>
      <c r="G56" s="13">
        <f t="shared" si="10"/>
        <v>0.27611202768098236</v>
      </c>
      <c r="H56">
        <v>1568.8674426254479</v>
      </c>
      <c r="I56">
        <v>1569.0128937171321</v>
      </c>
      <c r="J56" s="6">
        <v>9.2702292165266367E-5</v>
      </c>
      <c r="K56">
        <v>286.04086399078369</v>
      </c>
      <c r="L56" s="13">
        <f t="shared" si="11"/>
        <v>0</v>
      </c>
      <c r="M56">
        <v>1589.5545906084119</v>
      </c>
      <c r="N56">
        <v>1636.1573797002341</v>
      </c>
      <c r="O56">
        <v>120.6739313505997</v>
      </c>
      <c r="P56" s="13">
        <f t="shared" si="12"/>
        <v>1.3092114777090632E-2</v>
      </c>
      <c r="Q56" s="25">
        <f t="shared" si="0"/>
        <v>4.2794094460263263E-2</v>
      </c>
      <c r="R56">
        <v>1594.6370260568431</v>
      </c>
      <c r="S56">
        <v>1622.8813123972179</v>
      </c>
      <c r="T56">
        <v>120.00112139350971</v>
      </c>
      <c r="U56" s="13">
        <f t="shared" si="1"/>
        <v>1.633137142614877E-2</v>
      </c>
      <c r="V56" s="25">
        <f t="shared" si="2"/>
        <v>3.4332680691021418E-2</v>
      </c>
      <c r="W56">
        <v>1669.8933904641431</v>
      </c>
      <c r="X56">
        <v>1726.1857582562341</v>
      </c>
      <c r="Y56">
        <v>120.64262592610901</v>
      </c>
      <c r="Z56" s="13">
        <f t="shared" si="3"/>
        <v>6.4295517997953494E-2</v>
      </c>
      <c r="AA56" s="25">
        <f t="shared" si="4"/>
        <v>0.10017308663840574</v>
      </c>
      <c r="AB56">
        <v>1724.5425770856909</v>
      </c>
      <c r="AC56">
        <v>1754.954890338154</v>
      </c>
      <c r="AD56">
        <v>120.0008454369963</v>
      </c>
      <c r="AE56" s="13">
        <f t="shared" si="5"/>
        <v>9.9125815977263942E-2</v>
      </c>
      <c r="AF56" s="25">
        <f t="shared" si="6"/>
        <v>0.11850890286854726</v>
      </c>
      <c r="AG56">
        <v>1626.637301826933</v>
      </c>
      <c r="AH56">
        <v>1655.7384243202671</v>
      </c>
      <c r="AI56">
        <v>120.0058275704272</v>
      </c>
      <c r="AJ56" s="13">
        <f t="shared" si="7"/>
        <v>3.6726535735014602E-2</v>
      </c>
      <c r="AK56" s="25">
        <f t="shared" si="8"/>
        <v>5.5273943860126247E-2</v>
      </c>
    </row>
    <row r="57" spans="1:37" x14ac:dyDescent="0.3">
      <c r="A57" s="11" t="s">
        <v>71</v>
      </c>
      <c r="B57" s="12">
        <f t="shared" si="9"/>
        <v>892.42222108160138</v>
      </c>
      <c r="C57">
        <v>0</v>
      </c>
      <c r="D57">
        <v>1478.9333363690371</v>
      </c>
      <c r="E57">
        <v>1</v>
      </c>
      <c r="F57">
        <v>120.03041386604311</v>
      </c>
      <c r="G57" s="13">
        <f t="shared" si="10"/>
        <v>0.65721258551428008</v>
      </c>
      <c r="H57">
        <v>875.56997054370026</v>
      </c>
      <c r="I57">
        <v>892.42222108160138</v>
      </c>
      <c r="J57" s="6">
        <v>1.888371909596373E-2</v>
      </c>
      <c r="K57">
        <v>3600.0654680728908</v>
      </c>
      <c r="L57" s="13">
        <f t="shared" si="11"/>
        <v>0</v>
      </c>
      <c r="M57">
        <v>1066.9114781296989</v>
      </c>
      <c r="N57">
        <v>1103.7769222563859</v>
      </c>
      <c r="O57">
        <v>120.66249902079581</v>
      </c>
      <c r="P57" s="13">
        <f t="shared" si="12"/>
        <v>0.19552320967156037</v>
      </c>
      <c r="Q57" s="25">
        <f t="shared" si="0"/>
        <v>0.23683262942357711</v>
      </c>
      <c r="R57">
        <v>1074.5411221086961</v>
      </c>
      <c r="S57">
        <v>1107.7124823101551</v>
      </c>
      <c r="T57">
        <v>120.0011787138879</v>
      </c>
      <c r="U57" s="13">
        <f t="shared" si="1"/>
        <v>0.20407257543001284</v>
      </c>
      <c r="V57" s="25">
        <f t="shared" si="2"/>
        <v>0.24124260483745619</v>
      </c>
      <c r="W57">
        <v>1074.5411221086949</v>
      </c>
      <c r="X57">
        <v>1108.296254544138</v>
      </c>
      <c r="Y57">
        <v>120.6435446472838</v>
      </c>
      <c r="Z57" s="13">
        <f t="shared" si="3"/>
        <v>0.20407257543001156</v>
      </c>
      <c r="AA57" s="25">
        <f t="shared" si="4"/>
        <v>0.24189674838094102</v>
      </c>
      <c r="AB57">
        <v>1067.4159517286971</v>
      </c>
      <c r="AC57">
        <v>1104.90198503074</v>
      </c>
      <c r="AD57">
        <v>120.00119562249169</v>
      </c>
      <c r="AE57" s="13">
        <f t="shared" si="5"/>
        <v>0.19608849546014906</v>
      </c>
      <c r="AF57" s="25">
        <f t="shared" si="6"/>
        <v>0.23809331382584417</v>
      </c>
      <c r="AG57">
        <v>987.66887411668506</v>
      </c>
      <c r="AH57">
        <v>1090.615672102248</v>
      </c>
      <c r="AI57">
        <v>120.0016751433723</v>
      </c>
      <c r="AJ57" s="13">
        <f t="shared" si="7"/>
        <v>0.1067282400472349</v>
      </c>
      <c r="AK57" s="25">
        <f t="shared" si="8"/>
        <v>0.22208484542265136</v>
      </c>
    </row>
    <row r="58" spans="1:37" x14ac:dyDescent="0.3">
      <c r="A58" s="11" t="s">
        <v>72</v>
      </c>
      <c r="B58" s="12">
        <f t="shared" si="9"/>
        <v>1512.7500375687609</v>
      </c>
      <c r="C58">
        <v>9.0553851381374173</v>
      </c>
      <c r="D58">
        <v>1975.6074524298731</v>
      </c>
      <c r="E58">
        <v>0.99541640464708725</v>
      </c>
      <c r="F58">
        <v>120.0248739719391</v>
      </c>
      <c r="G58" s="13">
        <f t="shared" si="10"/>
        <v>0.30597085001894986</v>
      </c>
      <c r="H58">
        <v>1486.848944463143</v>
      </c>
      <c r="I58">
        <v>1512.7500375687609</v>
      </c>
      <c r="J58" s="6">
        <v>1.712185917195222E-2</v>
      </c>
      <c r="K58">
        <v>3600.0228688716888</v>
      </c>
      <c r="L58" s="13">
        <f t="shared" si="11"/>
        <v>0</v>
      </c>
      <c r="M58">
        <v>1723.39794467612</v>
      </c>
      <c r="N58">
        <v>1763.8411823254919</v>
      </c>
      <c r="O58">
        <v>120.6538325290952</v>
      </c>
      <c r="P58" s="13">
        <f t="shared" si="12"/>
        <v>0.13924832383141436</v>
      </c>
      <c r="Q58" s="25">
        <f t="shared" si="0"/>
        <v>0.16598323485106362</v>
      </c>
      <c r="R58">
        <v>1653.2276698589169</v>
      </c>
      <c r="S58">
        <v>1758.584860418182</v>
      </c>
      <c r="T58">
        <v>120.00096017920301</v>
      </c>
      <c r="U58" s="13">
        <f t="shared" si="1"/>
        <v>9.2862421947730839E-2</v>
      </c>
      <c r="V58" s="25">
        <f t="shared" si="2"/>
        <v>0.16250855511100709</v>
      </c>
      <c r="W58">
        <v>1760.566389015193</v>
      </c>
      <c r="X58">
        <v>1786.5074279855689</v>
      </c>
      <c r="Y58">
        <v>120.65513703961621</v>
      </c>
      <c r="Z58" s="13">
        <f t="shared" si="3"/>
        <v>0.16381844012029495</v>
      </c>
      <c r="AA58" s="25">
        <f t="shared" si="4"/>
        <v>0.18096670541603907</v>
      </c>
      <c r="AB58">
        <v>1760.566389015193</v>
      </c>
      <c r="AC58">
        <v>1786.831801845701</v>
      </c>
      <c r="AD58">
        <v>120.0010937456973</v>
      </c>
      <c r="AE58" s="13">
        <f t="shared" si="5"/>
        <v>0.16381844012029495</v>
      </c>
      <c r="AF58" s="25">
        <f t="shared" si="6"/>
        <v>0.18118113202458397</v>
      </c>
      <c r="AG58">
        <v>1564.7513148071</v>
      </c>
      <c r="AH58">
        <v>1654.0328977196821</v>
      </c>
      <c r="AI58">
        <v>120.00123254302891</v>
      </c>
      <c r="AJ58" s="13">
        <f t="shared" si="7"/>
        <v>3.4375327018278383E-2</v>
      </c>
      <c r="AK58" s="25">
        <f t="shared" si="8"/>
        <v>9.3394716008724094E-2</v>
      </c>
    </row>
    <row r="59" spans="1:37" x14ac:dyDescent="0.3">
      <c r="A59" s="11" t="s">
        <v>73</v>
      </c>
      <c r="B59" s="12">
        <f t="shared" si="9"/>
        <v>1407.098882283859</v>
      </c>
      <c r="C59">
        <v>1254.2668420327429</v>
      </c>
      <c r="D59">
        <v>1416.6293404981</v>
      </c>
      <c r="E59">
        <v>0.1146118422256226</v>
      </c>
      <c r="F59">
        <v>120.038537979126</v>
      </c>
      <c r="G59" s="13">
        <f t="shared" si="10"/>
        <v>6.7731261350816472E-3</v>
      </c>
      <c r="H59">
        <v>1406.9586072115289</v>
      </c>
      <c r="I59">
        <v>1407.098882283859</v>
      </c>
      <c r="J59" s="6">
        <v>9.9690984120234119E-5</v>
      </c>
      <c r="K59">
        <v>1380.082288980484</v>
      </c>
      <c r="L59" s="13">
        <f t="shared" si="11"/>
        <v>0</v>
      </c>
      <c r="M59">
        <v>1422.388447425373</v>
      </c>
      <c r="N59">
        <v>1428.588864249826</v>
      </c>
      <c r="O59">
        <v>120.6756533480016</v>
      </c>
      <c r="P59" s="13">
        <f t="shared" si="12"/>
        <v>1.0866020387065866E-2</v>
      </c>
      <c r="Q59" s="25">
        <f t="shared" si="0"/>
        <v>1.5272545687113793E-2</v>
      </c>
      <c r="R59">
        <v>1415.053660189576</v>
      </c>
      <c r="S59">
        <v>1420.0474717275019</v>
      </c>
      <c r="T59">
        <v>120.0020144006936</v>
      </c>
      <c r="U59" s="13">
        <f t="shared" si="1"/>
        <v>5.6533183316908441E-3</v>
      </c>
      <c r="V59" s="25">
        <f t="shared" si="2"/>
        <v>9.202330843036512E-3</v>
      </c>
      <c r="W59">
        <v>1423.3357036117659</v>
      </c>
      <c r="X59">
        <v>1444.4425809136781</v>
      </c>
      <c r="Y59">
        <v>120.6482060345064</v>
      </c>
      <c r="Z59" s="13">
        <f t="shared" si="3"/>
        <v>1.1539218410544795E-2</v>
      </c>
      <c r="AA59" s="25">
        <f t="shared" si="4"/>
        <v>2.653949846737608E-2</v>
      </c>
      <c r="AB59">
        <v>1497.4224589153939</v>
      </c>
      <c r="AC59">
        <v>1511.5933327381231</v>
      </c>
      <c r="AD59">
        <v>120.0010415592871</v>
      </c>
      <c r="AE59" s="13">
        <f t="shared" si="5"/>
        <v>6.4191349853772145E-2</v>
      </c>
      <c r="AF59" s="25">
        <f t="shared" si="6"/>
        <v>7.4262336336064314E-2</v>
      </c>
      <c r="AG59">
        <v>1428.0676538731759</v>
      </c>
      <c r="AH59">
        <v>1452.8110637972629</v>
      </c>
      <c r="AI59">
        <v>120.0047386967577</v>
      </c>
      <c r="AJ59" s="13">
        <f t="shared" si="7"/>
        <v>1.4902130797860179E-2</v>
      </c>
      <c r="AK59" s="25">
        <f t="shared" si="8"/>
        <v>3.2486829524879308E-2</v>
      </c>
    </row>
    <row r="60" spans="1:37" x14ac:dyDescent="0.3">
      <c r="A60" s="11" t="s">
        <v>74</v>
      </c>
      <c r="B60" s="12">
        <f t="shared" si="9"/>
        <v>1310.2778917331809</v>
      </c>
      <c r="C60">
        <v>1025.9293551848641</v>
      </c>
      <c r="D60">
        <v>1465.330835871415</v>
      </c>
      <c r="E60">
        <v>0.29986503384080071</v>
      </c>
      <c r="F60">
        <v>120.0464401245117</v>
      </c>
      <c r="G60" s="13">
        <f t="shared" si="10"/>
        <v>0.11833592333084134</v>
      </c>
      <c r="H60">
        <v>1306.4653592552741</v>
      </c>
      <c r="I60">
        <v>1310.2778917331809</v>
      </c>
      <c r="J60" s="6">
        <v>2.909712895226472E-3</v>
      </c>
      <c r="K60">
        <v>3600.0685939788818</v>
      </c>
      <c r="L60" s="13">
        <f t="shared" si="11"/>
        <v>0</v>
      </c>
      <c r="M60">
        <v>1336.71053171937</v>
      </c>
      <c r="N60">
        <v>1378.396763216788</v>
      </c>
      <c r="O60">
        <v>120.72187207920361</v>
      </c>
      <c r="P60" s="13">
        <f t="shared" si="12"/>
        <v>2.0173308389737916E-2</v>
      </c>
      <c r="Q60" s="25">
        <f t="shared" si="0"/>
        <v>5.1988110242402324E-2</v>
      </c>
      <c r="R60">
        <v>1322.49222982369</v>
      </c>
      <c r="S60">
        <v>1385.985040143192</v>
      </c>
      <c r="T60">
        <v>120.0014550380001</v>
      </c>
      <c r="U60" s="13">
        <f t="shared" si="1"/>
        <v>9.3219447321609226E-3</v>
      </c>
      <c r="V60" s="25">
        <f t="shared" si="2"/>
        <v>5.7779459523558646E-2</v>
      </c>
      <c r="W60">
        <v>1374.084045947214</v>
      </c>
      <c r="X60">
        <v>1392.911844805381</v>
      </c>
      <c r="Y60">
        <v>120.6420777559979</v>
      </c>
      <c r="Z60" s="13">
        <f t="shared" si="3"/>
        <v>4.8696657874333027E-2</v>
      </c>
      <c r="AA60" s="25">
        <f t="shared" si="4"/>
        <v>6.3065975235906097E-2</v>
      </c>
      <c r="AB60">
        <v>1374.084045947214</v>
      </c>
      <c r="AC60">
        <v>1392.895428873466</v>
      </c>
      <c r="AD60">
        <v>120.0015879904909</v>
      </c>
      <c r="AE60" s="13">
        <f t="shared" si="5"/>
        <v>4.8696657874333027E-2</v>
      </c>
      <c r="AF60" s="25">
        <f t="shared" si="6"/>
        <v>6.3053446647872588E-2</v>
      </c>
      <c r="AG60">
        <v>1339.967740432347</v>
      </c>
      <c r="AH60">
        <v>1367.1360120406489</v>
      </c>
      <c r="AI60">
        <v>120.0014054704457</v>
      </c>
      <c r="AJ60" s="13">
        <f t="shared" si="7"/>
        <v>2.2659199919715951E-2</v>
      </c>
      <c r="AK60" s="25">
        <f t="shared" si="8"/>
        <v>4.3393940068895173E-2</v>
      </c>
    </row>
    <row r="61" spans="1:37" x14ac:dyDescent="0.3">
      <c r="A61" s="11" t="s">
        <v>75</v>
      </c>
      <c r="B61" s="12">
        <f t="shared" si="9"/>
        <v>1193.8965649608899</v>
      </c>
      <c r="C61">
        <v>0</v>
      </c>
      <c r="D61">
        <v>1735.648867891377</v>
      </c>
      <c r="E61">
        <v>1</v>
      </c>
      <c r="F61">
        <v>120.029228925705</v>
      </c>
      <c r="G61" s="13">
        <f t="shared" si="10"/>
        <v>0.45376820641764221</v>
      </c>
      <c r="H61">
        <v>1175.6049741276579</v>
      </c>
      <c r="I61">
        <v>1193.8965649608899</v>
      </c>
      <c r="J61" s="6">
        <v>1.532091754852398E-2</v>
      </c>
      <c r="K61">
        <v>3600.1189169883728</v>
      </c>
      <c r="L61" s="13">
        <f t="shared" si="11"/>
        <v>0</v>
      </c>
      <c r="M61">
        <v>1301.0757966562339</v>
      </c>
      <c r="N61">
        <v>1364.6760396126319</v>
      </c>
      <c r="O61">
        <v>120.6784143305034</v>
      </c>
      <c r="P61" s="13">
        <f t="shared" si="12"/>
        <v>8.9772627580057593E-2</v>
      </c>
      <c r="Q61" s="25">
        <f t="shared" si="0"/>
        <v>0.14304377754645478</v>
      </c>
      <c r="R61">
        <v>1338.290995656037</v>
      </c>
      <c r="S61">
        <v>1370.639602223825</v>
      </c>
      <c r="T61">
        <v>120.0009408658952</v>
      </c>
      <c r="U61" s="13">
        <f t="shared" si="1"/>
        <v>0.12094383628608331</v>
      </c>
      <c r="V61" s="25">
        <f t="shared" si="2"/>
        <v>0.14803881881402758</v>
      </c>
      <c r="W61">
        <v>1338.290995656037</v>
      </c>
      <c r="X61">
        <v>1371.3479727650399</v>
      </c>
      <c r="Y61">
        <v>120.6511940812983</v>
      </c>
      <c r="Z61" s="13">
        <f t="shared" si="3"/>
        <v>0.12094383628608331</v>
      </c>
      <c r="AA61" s="25">
        <f t="shared" si="4"/>
        <v>0.14863214537346708</v>
      </c>
      <c r="AB61">
        <v>1329.674382558577</v>
      </c>
      <c r="AC61">
        <v>1372.2877347206379</v>
      </c>
      <c r="AD61">
        <v>120.0010500856035</v>
      </c>
      <c r="AE61" s="13">
        <f t="shared" si="5"/>
        <v>0.11372661718156041</v>
      </c>
      <c r="AF61" s="25">
        <f t="shared" si="6"/>
        <v>0.14941928387706835</v>
      </c>
      <c r="AG61">
        <v>1322.74051367476</v>
      </c>
      <c r="AH61">
        <v>1363.405426553815</v>
      </c>
      <c r="AI61">
        <v>120.0013303495944</v>
      </c>
      <c r="AJ61" s="13">
        <f t="shared" si="7"/>
        <v>0.107918853689047</v>
      </c>
      <c r="AK61" s="25">
        <f t="shared" si="8"/>
        <v>0.14197952031001773</v>
      </c>
    </row>
    <row r="62" spans="1:37" x14ac:dyDescent="0.3">
      <c r="A62" s="11" t="s">
        <v>76</v>
      </c>
      <c r="B62" s="12">
        <f t="shared" si="9"/>
        <v>1338.569176160358</v>
      </c>
      <c r="C62">
        <v>1084.117137458745</v>
      </c>
      <c r="D62">
        <v>1441.90854926321</v>
      </c>
      <c r="E62">
        <v>0.24813738151929879</v>
      </c>
      <c r="F62">
        <v>120.0190191268921</v>
      </c>
      <c r="G62" s="13">
        <f t="shared" si="10"/>
        <v>7.7201369150959889E-2</v>
      </c>
      <c r="H62">
        <v>1323.961114603399</v>
      </c>
      <c r="I62">
        <v>1338.569176160358</v>
      </c>
      <c r="J62" s="6">
        <v>1.091319135172493E-2</v>
      </c>
      <c r="K62">
        <v>3600.0794229507451</v>
      </c>
      <c r="L62" s="13">
        <f t="shared" si="11"/>
        <v>0</v>
      </c>
      <c r="M62">
        <v>1382.7155129980711</v>
      </c>
      <c r="N62">
        <v>1454.1197485232169</v>
      </c>
      <c r="O62">
        <v>120.6682245731878</v>
      </c>
      <c r="P62" s="13">
        <f t="shared" si="12"/>
        <v>3.2980243101328098E-2</v>
      </c>
      <c r="Q62" s="25">
        <f t="shared" si="0"/>
        <v>8.6323945314736722E-2</v>
      </c>
      <c r="R62">
        <v>1372.4066143996549</v>
      </c>
      <c r="S62">
        <v>1400.7258170923969</v>
      </c>
      <c r="T62">
        <v>120.0013950305933</v>
      </c>
      <c r="U62" s="13">
        <f t="shared" si="1"/>
        <v>2.527881176552902E-2</v>
      </c>
      <c r="V62" s="25">
        <f t="shared" si="2"/>
        <v>4.6435135396090066E-2</v>
      </c>
      <c r="W62">
        <v>1449.911485411377</v>
      </c>
      <c r="X62">
        <v>1495.1552255717979</v>
      </c>
      <c r="Y62">
        <v>120.666256758204</v>
      </c>
      <c r="Z62" s="13">
        <f t="shared" si="3"/>
        <v>8.3180093516272979E-2</v>
      </c>
      <c r="AA62" s="25">
        <f t="shared" si="4"/>
        <v>0.11698016972167394</v>
      </c>
      <c r="AB62">
        <v>1464.6167085427071</v>
      </c>
      <c r="AC62">
        <v>1501.614499138492</v>
      </c>
      <c r="AD62">
        <v>120.0012109830044</v>
      </c>
      <c r="AE62" s="13">
        <f t="shared" si="5"/>
        <v>9.4165871011547081E-2</v>
      </c>
      <c r="AF62" s="25">
        <f t="shared" si="6"/>
        <v>0.12180567570353307</v>
      </c>
      <c r="AG62">
        <v>1381.2047115590431</v>
      </c>
      <c r="AH62">
        <v>1406.269389891107</v>
      </c>
      <c r="AI62">
        <v>120.0034471051767</v>
      </c>
      <c r="AJ62" s="13">
        <f t="shared" si="7"/>
        <v>3.1851574171895783E-2</v>
      </c>
      <c r="AK62" s="25">
        <f t="shared" si="8"/>
        <v>5.0576552139759347E-2</v>
      </c>
    </row>
    <row r="63" spans="1:37" x14ac:dyDescent="0.3">
      <c r="A63" s="14" t="s">
        <v>7</v>
      </c>
      <c r="B63" s="15"/>
      <c r="C63" s="16">
        <f>AVERAGE(C3:C62)</f>
        <v>826.56978104194422</v>
      </c>
      <c r="D63" s="16">
        <f>AVERAGE(D3:D62)</f>
        <v>1538.6933876016494</v>
      </c>
      <c r="E63" s="21">
        <f>AVERAGE(E3:E62)</f>
        <v>0.43636114185128599</v>
      </c>
      <c r="F63" s="16">
        <f t="shared" ref="F63:G63" si="13">AVERAGE(F3:F62)</f>
        <v>110.47229973077773</v>
      </c>
      <c r="G63" s="21">
        <f t="shared" si="13"/>
        <v>0.16610816580979412</v>
      </c>
      <c r="H63" s="16">
        <f>AVERAGE(H3:H62)</f>
        <v>1324.1607785050223</v>
      </c>
      <c r="I63" s="16">
        <f>AVERAGE(I3:I62)</f>
        <v>1329.9101337425191</v>
      </c>
      <c r="J63" s="21">
        <f>AVERAGE(J3:J62)</f>
        <v>4.5108759813921378E-3</v>
      </c>
      <c r="K63" s="16">
        <f t="shared" ref="K63:L63" si="14">AVERAGE(K3:K62)</f>
        <v>1650.7298861543338</v>
      </c>
      <c r="L63" s="16">
        <f t="shared" si="14"/>
        <v>1.4787788064948898E-10</v>
      </c>
      <c r="M63" s="16">
        <f>AVERAGE(M3:M62)</f>
        <v>1379.3309587006474</v>
      </c>
      <c r="N63" s="16">
        <f t="shared" ref="N63:AF63" si="15">AVERAGE(N3:N62)</f>
        <v>1397.5520086768713</v>
      </c>
      <c r="O63" s="16">
        <f t="shared" si="15"/>
        <v>111.22110822895232</v>
      </c>
      <c r="P63" s="21">
        <f t="shared" si="15"/>
        <v>3.9359505081626583E-2</v>
      </c>
      <c r="Q63" s="21">
        <f t="shared" si="15"/>
        <v>5.3533070284160017E-2</v>
      </c>
      <c r="R63" s="16">
        <f t="shared" si="15"/>
        <v>1380.9974428598407</v>
      </c>
      <c r="S63" s="16">
        <f t="shared" si="15"/>
        <v>1401.1470186486754</v>
      </c>
      <c r="T63" s="16">
        <f t="shared" si="15"/>
        <v>110.70900746869798</v>
      </c>
      <c r="U63" s="21">
        <f t="shared" si="15"/>
        <v>4.087863723501943E-2</v>
      </c>
      <c r="V63" s="21">
        <f t="shared" si="15"/>
        <v>5.64597046530484E-2</v>
      </c>
      <c r="W63" s="16">
        <f t="shared" si="15"/>
        <v>1397.9902498091751</v>
      </c>
      <c r="X63" s="16">
        <f t="shared" si="15"/>
        <v>1424.7014227857424</v>
      </c>
      <c r="Y63" s="16">
        <f t="shared" si="15"/>
        <v>110.07429630080995</v>
      </c>
      <c r="Z63" s="21">
        <f t="shared" si="15"/>
        <v>5.3681548713673477E-2</v>
      </c>
      <c r="AA63" s="21">
        <f t="shared" si="15"/>
        <v>7.4302293857598317E-2</v>
      </c>
      <c r="AB63" s="16">
        <f t="shared" si="15"/>
        <v>1415.3284994611324</v>
      </c>
      <c r="AC63" s="16">
        <f t="shared" si="15"/>
        <v>1444.9896609808632</v>
      </c>
      <c r="AD63" s="16">
        <f t="shared" si="15"/>
        <v>113.36255092770085</v>
      </c>
      <c r="AE63" s="21">
        <f t="shared" si="15"/>
        <v>6.6534066936731279E-2</v>
      </c>
      <c r="AF63" s="21">
        <f t="shared" si="15"/>
        <v>8.9467739154645204E-2</v>
      </c>
      <c r="AG63" s="16">
        <f t="shared" ref="AG63:AK63" si="16">AVERAGE(AG3:AG62)</f>
        <v>1376.4534363857222</v>
      </c>
      <c r="AH63" s="16">
        <f t="shared" si="16"/>
        <v>1408.7203929165178</v>
      </c>
      <c r="AI63" s="16">
        <f t="shared" si="16"/>
        <v>110.743495965912</v>
      </c>
      <c r="AJ63" s="21">
        <f t="shared" si="16"/>
        <v>3.7563262777395065E-2</v>
      </c>
      <c r="AK63" s="21">
        <f t="shared" si="16"/>
        <v>6.2530626961615363E-2</v>
      </c>
    </row>
    <row r="64" spans="1:37" x14ac:dyDescent="0.3">
      <c r="F64">
        <f>COUNTIF(F3:F62,"&lt;60")</f>
        <v>7</v>
      </c>
      <c r="G64">
        <f>COUNTIF(G3:G62,"&lt;0,000001")</f>
        <v>10</v>
      </c>
      <c r="K64">
        <f>COUNTIF(K3:K62,"&lt;3600")</f>
        <v>39</v>
      </c>
      <c r="L64">
        <f>COUNTIF(L3:L62,"&lt;0,000001")</f>
        <v>60</v>
      </c>
      <c r="P64">
        <f>COUNTIF(P3:P62,"&lt;0,000001")</f>
        <v>16</v>
      </c>
      <c r="U64">
        <f>COUNTIF(U3:U62,"&lt;0,000001")</f>
        <v>18</v>
      </c>
      <c r="Z64">
        <f>COUNTIF(Z3:Z62,"&lt;0,000001")</f>
        <v>14</v>
      </c>
      <c r="AE64">
        <f>COUNTIF(AE3:AE62,"&lt;0,000001")</f>
        <v>11</v>
      </c>
      <c r="AJ64">
        <f>COUNTIF(AJ3:AJ62,"&lt;0,000001")</f>
        <v>12</v>
      </c>
    </row>
  </sheetData>
  <mergeCells count="7">
    <mergeCell ref="AG1:AK1"/>
    <mergeCell ref="AB1:AF1"/>
    <mergeCell ref="C1:G1"/>
    <mergeCell ref="H1:L1"/>
    <mergeCell ref="M1:Q1"/>
    <mergeCell ref="R1:V1"/>
    <mergeCell ref="W1:AA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AK64"/>
  <sheetViews>
    <sheetView zoomScale="55" zoomScaleNormal="55" workbookViewId="0">
      <pane xSplit="2" ySplit="2" topLeftCell="W3" activePane="bottomRight" state="frozen"/>
      <selection activeCell="B1" sqref="B1:B1048576"/>
      <selection pane="topRight" activeCell="B1" sqref="B1:B1048576"/>
      <selection pane="bottomLeft" activeCell="B1" sqref="B1:B1048576"/>
      <selection pane="bottomRight" activeCell="AG3" sqref="AG3:AI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  <col min="33" max="33" width="14.6640625" customWidth="1"/>
    <col min="34" max="34" width="14.6640625" bestFit="1" customWidth="1"/>
    <col min="35" max="37" width="8.6640625" customWidth="1"/>
  </cols>
  <sheetData>
    <row r="1" spans="1:37" x14ac:dyDescent="0.3">
      <c r="A1" s="7"/>
      <c r="B1" s="7"/>
      <c r="C1" s="35" t="s">
        <v>77</v>
      </c>
      <c r="D1" s="36"/>
      <c r="E1" s="36"/>
      <c r="F1" s="36"/>
      <c r="G1" s="37"/>
      <c r="H1" s="35" t="s">
        <v>78</v>
      </c>
      <c r="I1" s="36"/>
      <c r="J1" s="36"/>
      <c r="K1" s="36"/>
      <c r="L1" s="37"/>
      <c r="M1" s="35" t="s">
        <v>84</v>
      </c>
      <c r="N1" s="36"/>
      <c r="O1" s="36"/>
      <c r="P1" s="36"/>
      <c r="Q1" s="37"/>
      <c r="R1" s="38" t="s">
        <v>87</v>
      </c>
      <c r="S1" s="36"/>
      <c r="T1" s="36"/>
      <c r="U1" s="36"/>
      <c r="V1" s="37"/>
      <c r="W1" s="35" t="s">
        <v>85</v>
      </c>
      <c r="X1" s="36"/>
      <c r="Y1" s="36"/>
      <c r="Z1" s="36"/>
      <c r="AA1" s="37"/>
      <c r="AB1" s="35" t="s">
        <v>86</v>
      </c>
      <c r="AC1" s="36"/>
      <c r="AD1" s="36"/>
      <c r="AE1" s="36"/>
      <c r="AF1" s="37"/>
      <c r="AG1" s="35" t="s">
        <v>94</v>
      </c>
      <c r="AH1" s="36"/>
      <c r="AI1" s="36"/>
      <c r="AJ1" s="36"/>
      <c r="AK1" s="37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  <c r="AG2" s="8" t="s">
        <v>79</v>
      </c>
      <c r="AH2" s="8" t="s">
        <v>8</v>
      </c>
      <c r="AI2" s="8" t="s">
        <v>80</v>
      </c>
      <c r="AJ2" s="8" t="s">
        <v>81</v>
      </c>
      <c r="AK2" s="8" t="s">
        <v>82</v>
      </c>
    </row>
    <row r="3" spans="1:37" x14ac:dyDescent="0.3">
      <c r="A3" s="11" t="s">
        <v>17</v>
      </c>
      <c r="B3" s="12">
        <f>MIN(D3,I3,M3,R3,W3,AB3,AG3)</f>
        <v>1583.4807068194</v>
      </c>
      <c r="C3">
        <v>1340.6390190211971</v>
      </c>
      <c r="D3">
        <v>1757.0670644095039</v>
      </c>
      <c r="E3">
        <v>0.23700179339953389</v>
      </c>
      <c r="F3">
        <v>120.0461251735687</v>
      </c>
      <c r="G3" s="13">
        <f>(D3-$B3)/$B3</f>
        <v>0.10962328548907412</v>
      </c>
      <c r="H3">
        <v>1505.648511267631</v>
      </c>
      <c r="I3">
        <v>1583.4807068194</v>
      </c>
      <c r="J3" s="6">
        <v>4.9152601112585438E-2</v>
      </c>
      <c r="K3">
        <v>3600.0145769119258</v>
      </c>
      <c r="L3" s="13">
        <f>(I3-$B3)/$B3</f>
        <v>0</v>
      </c>
      <c r="M3">
        <v>1627.3079434943761</v>
      </c>
      <c r="N3">
        <v>1641.442811513424</v>
      </c>
      <c r="O3">
        <v>120.6818161484902</v>
      </c>
      <c r="P3" s="23">
        <f>(M3-$B3)/$B3</f>
        <v>2.7677783812729919E-2</v>
      </c>
      <c r="Q3" s="24">
        <f t="shared" ref="Q3:Q62" si="0">(N3-$B3)/$B3</f>
        <v>3.6604238020965491E-2</v>
      </c>
      <c r="R3">
        <v>1622.4651333190609</v>
      </c>
      <c r="S3">
        <v>1636.907382703582</v>
      </c>
      <c r="T3">
        <v>120.0230092411861</v>
      </c>
      <c r="U3" s="23">
        <f t="shared" ref="U3:V62" si="1">(R3-$B3)/$B3</f>
        <v>2.4619451523325182E-2</v>
      </c>
      <c r="V3" s="24">
        <f t="shared" si="1"/>
        <v>3.3740023262737159E-2</v>
      </c>
      <c r="W3">
        <v>1695.743407479396</v>
      </c>
      <c r="X3">
        <v>1782.567576162013</v>
      </c>
      <c r="Y3">
        <v>120.6651889020868</v>
      </c>
      <c r="Z3" s="23">
        <f t="shared" ref="Z3:AA62" si="2">(W3-$B3)/$B3</f>
        <v>7.0896159439471987E-2</v>
      </c>
      <c r="AA3" s="24">
        <f t="shared" si="2"/>
        <v>0.12572737292297137</v>
      </c>
      <c r="AB3">
        <v>1697.8516739880019</v>
      </c>
      <c r="AC3">
        <v>1771.4753495658449</v>
      </c>
      <c r="AD3">
        <v>120.0321679908957</v>
      </c>
      <c r="AE3" s="23">
        <f t="shared" ref="AE3:AF62" si="3">(AB3-$B3)/$B3</f>
        <v>7.222757225651899E-2</v>
      </c>
      <c r="AF3" s="24">
        <f t="shared" si="3"/>
        <v>0.11872240813344258</v>
      </c>
      <c r="AG3">
        <v>1668.869990639547</v>
      </c>
      <c r="AH3">
        <v>1738.1326339734489</v>
      </c>
      <c r="AI3">
        <v>120.1370907472447</v>
      </c>
      <c r="AJ3" s="23">
        <f t="shared" ref="AJ3:AK62" si="4">(AG3-$B3)/$B3</f>
        <v>5.3925054755899794E-2</v>
      </c>
      <c r="AK3" s="24">
        <f t="shared" si="4"/>
        <v>9.7665810822971655E-2</v>
      </c>
    </row>
    <row r="4" spans="1:37" x14ac:dyDescent="0.3">
      <c r="A4" s="11" t="s">
        <v>18</v>
      </c>
      <c r="B4" s="12">
        <f t="shared" ref="B4:B62" si="5">MIN(D4,I4,M4,R4,W4,AB4,AG4)</f>
        <v>1724.1011594771719</v>
      </c>
      <c r="C4">
        <v>1449.2409445765179</v>
      </c>
      <c r="D4">
        <v>1895.2228250449341</v>
      </c>
      <c r="E4">
        <v>0.23531896860615439</v>
      </c>
      <c r="F4">
        <v>120.0492382049561</v>
      </c>
      <c r="G4" s="13">
        <f t="shared" ref="G4:G62" si="6">(D4-$B4)/$B4</f>
        <v>9.925268284121698E-2</v>
      </c>
      <c r="H4">
        <v>1646.18334151357</v>
      </c>
      <c r="I4">
        <v>1726.3636752384871</v>
      </c>
      <c r="J4" s="6">
        <v>4.6444636709493239E-2</v>
      </c>
      <c r="K4">
        <v>3600.0130400657649</v>
      </c>
      <c r="L4" s="13">
        <f t="shared" ref="L4:L62" si="7">(I4-$B4)/$B4</f>
        <v>1.3122871293708032E-3</v>
      </c>
      <c r="M4">
        <v>1733.732733092445</v>
      </c>
      <c r="N4">
        <v>1749.178895939893</v>
      </c>
      <c r="O4">
        <v>120.6773658975842</v>
      </c>
      <c r="P4" s="13">
        <f>(M4-$B4)/$B4</f>
        <v>5.5864318415015735E-3</v>
      </c>
      <c r="Q4" s="25">
        <f t="shared" si="0"/>
        <v>1.4545397365387666E-2</v>
      </c>
      <c r="R4">
        <v>1724.1011594771719</v>
      </c>
      <c r="S4">
        <v>1745.1317712992991</v>
      </c>
      <c r="T4">
        <v>120.0017646451131</v>
      </c>
      <c r="U4" s="13">
        <f t="shared" si="1"/>
        <v>0</v>
      </c>
      <c r="V4" s="25">
        <f t="shared" si="1"/>
        <v>1.2198015010038419E-2</v>
      </c>
      <c r="W4">
        <v>1751.8224748071971</v>
      </c>
      <c r="X4">
        <v>1770.9750531652569</v>
      </c>
      <c r="Y4">
        <v>120.71158339229299</v>
      </c>
      <c r="Z4" s="13">
        <f t="shared" si="2"/>
        <v>1.6078705810064858E-2</v>
      </c>
      <c r="AA4" s="25">
        <f t="shared" si="2"/>
        <v>2.718743817926516E-2</v>
      </c>
      <c r="AB4">
        <v>1882.38315929959</v>
      </c>
      <c r="AC4">
        <v>2020.796542722416</v>
      </c>
      <c r="AD4">
        <v>120.0434413249895</v>
      </c>
      <c r="AE4" s="13">
        <f t="shared" si="3"/>
        <v>9.1805517879482573E-2</v>
      </c>
      <c r="AF4" s="25">
        <f t="shared" si="3"/>
        <v>0.17208699246813106</v>
      </c>
      <c r="AG4">
        <v>1733.816901360746</v>
      </c>
      <c r="AH4">
        <v>1752.15906225396</v>
      </c>
      <c r="AI4">
        <v>120.2307424637489</v>
      </c>
      <c r="AJ4" s="13">
        <f t="shared" si="4"/>
        <v>5.6352504782958036E-3</v>
      </c>
      <c r="AK4" s="25">
        <f t="shared" si="4"/>
        <v>1.6273930692846664E-2</v>
      </c>
    </row>
    <row r="5" spans="1:37" x14ac:dyDescent="0.3">
      <c r="A5" s="11" t="s">
        <v>19</v>
      </c>
      <c r="B5" s="12">
        <f t="shared" si="5"/>
        <v>1639.906870433884</v>
      </c>
      <c r="C5">
        <v>1562.9664446866771</v>
      </c>
      <c r="D5">
        <v>1667.3827126551371</v>
      </c>
      <c r="E5">
        <v>6.2622856274063457E-2</v>
      </c>
      <c r="F5">
        <v>120.1017668247223</v>
      </c>
      <c r="G5" s="13">
        <f t="shared" si="6"/>
        <v>1.6754513757225462E-2</v>
      </c>
      <c r="H5">
        <v>1588.637258358463</v>
      </c>
      <c r="I5">
        <v>1639.906870433884</v>
      </c>
      <c r="J5" s="6">
        <v>3.1263733934998511E-2</v>
      </c>
      <c r="K5">
        <v>3600.0133199691768</v>
      </c>
      <c r="L5" s="13">
        <f t="shared" si="7"/>
        <v>0</v>
      </c>
      <c r="M5">
        <v>1645.3652164481459</v>
      </c>
      <c r="N5">
        <v>1654.2682931970189</v>
      </c>
      <c r="O5">
        <v>120.6812863401952</v>
      </c>
      <c r="P5" s="13">
        <f t="shared" ref="P5:P62" si="8">(M5-$B5)/$B5</f>
        <v>3.3284487751537653E-3</v>
      </c>
      <c r="Q5" s="25">
        <f t="shared" si="0"/>
        <v>8.7574624035419608E-3</v>
      </c>
      <c r="R5">
        <v>1644.7948164733159</v>
      </c>
      <c r="S5">
        <v>1651.478148499531</v>
      </c>
      <c r="T5">
        <v>120.2916832701827</v>
      </c>
      <c r="U5" s="13">
        <f t="shared" si="1"/>
        <v>2.9806241607723957E-3</v>
      </c>
      <c r="V5" s="25">
        <f t="shared" si="1"/>
        <v>7.0560580446775503E-3</v>
      </c>
      <c r="W5">
        <v>1643.8303464435189</v>
      </c>
      <c r="X5">
        <v>1647.8708990939069</v>
      </c>
      <c r="Y5">
        <v>120.6523612021934</v>
      </c>
      <c r="Z5" s="13">
        <f t="shared" si="2"/>
        <v>2.3924992817408158E-3</v>
      </c>
      <c r="AA5" s="25">
        <f t="shared" si="2"/>
        <v>4.8563908131659906E-3</v>
      </c>
      <c r="AB5">
        <v>1646.2558991415401</v>
      </c>
      <c r="AC5">
        <v>1662.8904184367859</v>
      </c>
      <c r="AD5">
        <v>120.2079933735949</v>
      </c>
      <c r="AE5" s="13">
        <f t="shared" si="3"/>
        <v>3.8715788207999108E-3</v>
      </c>
      <c r="AF5" s="25">
        <f t="shared" si="3"/>
        <v>1.4015154407409091E-2</v>
      </c>
      <c r="AG5">
        <v>1645.772617783198</v>
      </c>
      <c r="AH5">
        <v>1651.9444461049341</v>
      </c>
      <c r="AI5">
        <v>120.2017439194024</v>
      </c>
      <c r="AJ5" s="13">
        <f t="shared" si="4"/>
        <v>3.5768783307567067E-3</v>
      </c>
      <c r="AK5" s="25">
        <f t="shared" si="4"/>
        <v>7.3404019996971851E-3</v>
      </c>
    </row>
    <row r="6" spans="1:37" x14ac:dyDescent="0.3">
      <c r="A6" s="11" t="s">
        <v>20</v>
      </c>
      <c r="B6" s="12">
        <f t="shared" si="5"/>
        <v>1224.637173243374</v>
      </c>
      <c r="C6">
        <v>1045.3640344820201</v>
      </c>
      <c r="D6">
        <v>1250.418755270912</v>
      </c>
      <c r="E6">
        <v>0.16398883967832431</v>
      </c>
      <c r="F6">
        <v>120.0342390537262</v>
      </c>
      <c r="G6" s="13">
        <f t="shared" si="6"/>
        <v>2.105242482494394E-2</v>
      </c>
      <c r="H6">
        <v>1140.4965574485709</v>
      </c>
      <c r="I6">
        <v>1225.9070857397901</v>
      </c>
      <c r="J6" s="6">
        <v>6.9671290169333364E-2</v>
      </c>
      <c r="K6">
        <v>3600.051521062851</v>
      </c>
      <c r="L6" s="13">
        <f t="shared" si="7"/>
        <v>1.0369703975690789E-3</v>
      </c>
      <c r="M6">
        <v>1224.637173243374</v>
      </c>
      <c r="N6">
        <v>1236.7726044214851</v>
      </c>
      <c r="O6">
        <v>120.72935130372061</v>
      </c>
      <c r="P6" s="13">
        <f t="shared" si="8"/>
        <v>0</v>
      </c>
      <c r="Q6" s="25">
        <f t="shared" si="0"/>
        <v>9.9094094506139534E-3</v>
      </c>
      <c r="R6">
        <v>1227.564753404738</v>
      </c>
      <c r="S6">
        <v>1237.4119103155981</v>
      </c>
      <c r="T6">
        <v>120.00116190300319</v>
      </c>
      <c r="U6" s="13">
        <f t="shared" si="1"/>
        <v>2.3905694072722276E-3</v>
      </c>
      <c r="V6" s="25">
        <f t="shared" si="1"/>
        <v>1.0431446432734838E-2</v>
      </c>
      <c r="W6">
        <v>1225.9411858661631</v>
      </c>
      <c r="X6">
        <v>1240.9002524209909</v>
      </c>
      <c r="Y6">
        <v>120.8436204914004</v>
      </c>
      <c r="Z6" s="13">
        <f t="shared" si="2"/>
        <v>1.0648154827241319E-3</v>
      </c>
      <c r="AA6" s="25">
        <f t="shared" si="2"/>
        <v>1.3279916315577076E-2</v>
      </c>
      <c r="AB6">
        <v>1250.586652057455</v>
      </c>
      <c r="AC6">
        <v>1347.8482128384189</v>
      </c>
      <c r="AD6">
        <v>120.0025263655058</v>
      </c>
      <c r="AE6" s="13">
        <f t="shared" si="3"/>
        <v>2.1189524032947181E-2</v>
      </c>
      <c r="AF6" s="25">
        <f t="shared" si="3"/>
        <v>0.10061023974041899</v>
      </c>
      <c r="AG6">
        <v>1224.8397555428189</v>
      </c>
      <c r="AH6">
        <v>1234.366082583628</v>
      </c>
      <c r="AI6">
        <v>120.0867203227244</v>
      </c>
      <c r="AJ6" s="13">
        <f t="shared" si="4"/>
        <v>1.6542230129137602E-4</v>
      </c>
      <c r="AK6" s="25">
        <f t="shared" si="4"/>
        <v>7.9443197975834334E-3</v>
      </c>
    </row>
    <row r="7" spans="1:37" x14ac:dyDescent="0.3">
      <c r="A7" s="11" t="s">
        <v>21</v>
      </c>
      <c r="B7" s="12">
        <f t="shared" si="5"/>
        <v>1525.4658347024319</v>
      </c>
      <c r="C7">
        <v>0</v>
      </c>
      <c r="D7">
        <v>2292.4509358299119</v>
      </c>
      <c r="E7">
        <v>1</v>
      </c>
      <c r="F7">
        <v>120.0431649684906</v>
      </c>
      <c r="G7" s="13">
        <f t="shared" si="6"/>
        <v>0.50278746575605449</v>
      </c>
      <c r="H7">
        <v>1488.41201351568</v>
      </c>
      <c r="I7">
        <v>1525.4658347024319</v>
      </c>
      <c r="J7" s="6">
        <v>2.4290167858122099E-2</v>
      </c>
      <c r="K7">
        <v>3600.721534967422</v>
      </c>
      <c r="L7" s="13">
        <f t="shared" si="7"/>
        <v>0</v>
      </c>
      <c r="M7">
        <v>1679.2244921841559</v>
      </c>
      <c r="N7">
        <v>1710.287253786224</v>
      </c>
      <c r="O7">
        <v>120.73451782669871</v>
      </c>
      <c r="P7" s="13">
        <f t="shared" si="8"/>
        <v>0.10079455991993239</v>
      </c>
      <c r="Q7" s="25">
        <f t="shared" si="0"/>
        <v>0.1211573637896942</v>
      </c>
      <c r="R7">
        <v>1673.960997695709</v>
      </c>
      <c r="S7">
        <v>1702.330165182633</v>
      </c>
      <c r="T7">
        <v>120.0634516635037</v>
      </c>
      <c r="U7" s="13">
        <f t="shared" si="1"/>
        <v>9.7344142107413087E-2</v>
      </c>
      <c r="V7" s="25">
        <f t="shared" si="1"/>
        <v>0.1159411941301861</v>
      </c>
      <c r="W7">
        <v>1673.960997695709</v>
      </c>
      <c r="X7">
        <v>1700.1067539249379</v>
      </c>
      <c r="Y7">
        <v>120.6737685371947</v>
      </c>
      <c r="Z7" s="13">
        <f t="shared" si="2"/>
        <v>9.7344142107413087E-2</v>
      </c>
      <c r="AA7" s="25">
        <f t="shared" si="2"/>
        <v>0.11448366475973726</v>
      </c>
      <c r="AB7">
        <v>1658.753755972838</v>
      </c>
      <c r="AC7">
        <v>1688.539149434625</v>
      </c>
      <c r="AD7">
        <v>120.03966659980939</v>
      </c>
      <c r="AE7" s="13">
        <f t="shared" si="3"/>
        <v>8.7375225480815916E-2</v>
      </c>
      <c r="AF7" s="25">
        <f t="shared" si="3"/>
        <v>0.1069006666832386</v>
      </c>
      <c r="AG7">
        <v>1608.052561839482</v>
      </c>
      <c r="AH7">
        <v>1683.9628454153251</v>
      </c>
      <c r="AI7">
        <v>120.05567117165771</v>
      </c>
      <c r="AJ7" s="13">
        <f t="shared" si="4"/>
        <v>5.4138693413058311E-2</v>
      </c>
      <c r="AK7" s="25">
        <f t="shared" si="4"/>
        <v>0.10390072796603188</v>
      </c>
    </row>
    <row r="8" spans="1:37" x14ac:dyDescent="0.3">
      <c r="A8" s="11" t="s">
        <v>22</v>
      </c>
      <c r="B8" s="12">
        <f t="shared" si="5"/>
        <v>1877.0470305868889</v>
      </c>
      <c r="C8">
        <v>1830.088175678746</v>
      </c>
      <c r="D8">
        <v>1896.8159588776271</v>
      </c>
      <c r="E8">
        <v>3.5178838983601038E-2</v>
      </c>
      <c r="F8">
        <v>120.02377200126649</v>
      </c>
      <c r="G8" s="13">
        <f t="shared" si="6"/>
        <v>1.0531930190666058E-2</v>
      </c>
      <c r="H8">
        <v>1854.1386440621141</v>
      </c>
      <c r="I8">
        <v>1877.0470305868889</v>
      </c>
      <c r="J8" s="6">
        <v>1.2204481907739571E-2</v>
      </c>
      <c r="K8">
        <v>3600.4415791034698</v>
      </c>
      <c r="L8" s="13">
        <f t="shared" si="7"/>
        <v>0</v>
      </c>
      <c r="M8">
        <v>1877.047033081416</v>
      </c>
      <c r="N8">
        <v>1884.478086505279</v>
      </c>
      <c r="O8">
        <v>120.7155008870061</v>
      </c>
      <c r="P8" s="13">
        <f t="shared" si="8"/>
        <v>1.3289635325209807E-9</v>
      </c>
      <c r="Q8" s="25">
        <f t="shared" si="0"/>
        <v>3.9589076870740906E-3</v>
      </c>
      <c r="R8">
        <v>1877.047033081416</v>
      </c>
      <c r="S8">
        <v>1884.6041567656509</v>
      </c>
      <c r="T8">
        <v>120.00120181329549</v>
      </c>
      <c r="U8" s="13">
        <f t="shared" si="1"/>
        <v>1.3289635325209807E-9</v>
      </c>
      <c r="V8" s="25">
        <f t="shared" si="1"/>
        <v>4.0260718328400981E-3</v>
      </c>
      <c r="W8">
        <v>1881.7099045985169</v>
      </c>
      <c r="X8">
        <v>1883.7837986364621</v>
      </c>
      <c r="Y8">
        <v>120.67230783539711</v>
      </c>
      <c r="Z8" s="13">
        <f t="shared" si="2"/>
        <v>2.4841540652127767E-3</v>
      </c>
      <c r="AA8" s="25">
        <f t="shared" si="2"/>
        <v>3.5890246433872095E-3</v>
      </c>
      <c r="AB8">
        <v>1883.2563735985179</v>
      </c>
      <c r="AC8">
        <v>1891.674223657642</v>
      </c>
      <c r="AD8">
        <v>120.0010944548121</v>
      </c>
      <c r="AE8" s="13">
        <f t="shared" si="3"/>
        <v>3.3080380568235234E-3</v>
      </c>
      <c r="AF8" s="25">
        <f t="shared" si="3"/>
        <v>7.7926620017504892E-3</v>
      </c>
      <c r="AG8">
        <v>1880.2861916462871</v>
      </c>
      <c r="AH8">
        <v>1885.4106654582531</v>
      </c>
      <c r="AI8">
        <v>120.00260235676539</v>
      </c>
      <c r="AJ8" s="13">
        <f t="shared" si="4"/>
        <v>1.7256685669646652E-3</v>
      </c>
      <c r="AK8" s="25">
        <f t="shared" si="4"/>
        <v>4.4557407113817275E-3</v>
      </c>
    </row>
    <row r="9" spans="1:37" x14ac:dyDescent="0.3">
      <c r="A9" s="11" t="s">
        <v>23</v>
      </c>
      <c r="B9" s="12">
        <f t="shared" si="5"/>
        <v>1599.6122719641339</v>
      </c>
      <c r="C9">
        <v>1458.8176758264669</v>
      </c>
      <c r="D9">
        <v>1627.9317711933461</v>
      </c>
      <c r="E9">
        <v>0.1038827906423318</v>
      </c>
      <c r="F9">
        <v>120.04953813552861</v>
      </c>
      <c r="G9" s="13">
        <f t="shared" si="6"/>
        <v>1.7703977223455025E-2</v>
      </c>
      <c r="H9">
        <v>1535.043467882989</v>
      </c>
      <c r="I9">
        <v>1599.6122719641339</v>
      </c>
      <c r="J9" s="6">
        <v>4.0365284270957778E-2</v>
      </c>
      <c r="K9">
        <v>3600.013383865356</v>
      </c>
      <c r="L9" s="13">
        <f t="shared" si="7"/>
        <v>0</v>
      </c>
      <c r="M9">
        <v>1616.8052701853831</v>
      </c>
      <c r="N9">
        <v>1628.235054598948</v>
      </c>
      <c r="O9">
        <v>120.72586000530281</v>
      </c>
      <c r="P9" s="13">
        <f t="shared" si="8"/>
        <v>1.0748228506735676E-2</v>
      </c>
      <c r="Q9" s="25">
        <f t="shared" si="0"/>
        <v>1.7893575297261662E-2</v>
      </c>
      <c r="R9">
        <v>1612.2570435054261</v>
      </c>
      <c r="S9">
        <v>1628.987239289542</v>
      </c>
      <c r="T9">
        <v>120.0013141650066</v>
      </c>
      <c r="U9" s="13">
        <f t="shared" si="1"/>
        <v>7.9048978073704389E-3</v>
      </c>
      <c r="V9" s="25">
        <f t="shared" si="1"/>
        <v>1.8363804679579699E-2</v>
      </c>
      <c r="W9">
        <v>1650.3457066349861</v>
      </c>
      <c r="X9">
        <v>1732.16744258924</v>
      </c>
      <c r="Y9">
        <v>120.6903261160187</v>
      </c>
      <c r="Z9" s="13">
        <f t="shared" si="2"/>
        <v>3.1716082428248388E-2</v>
      </c>
      <c r="AA9" s="25">
        <f t="shared" si="2"/>
        <v>8.2867062817881504E-2</v>
      </c>
      <c r="AB9">
        <v>1697.5866305758479</v>
      </c>
      <c r="AC9">
        <v>1759.299545882842</v>
      </c>
      <c r="AD9">
        <v>120.01145629961979</v>
      </c>
      <c r="AE9" s="13">
        <f t="shared" si="3"/>
        <v>6.1248816559411078E-2</v>
      </c>
      <c r="AF9" s="25">
        <f t="shared" si="3"/>
        <v>9.9828737699437065E-2</v>
      </c>
      <c r="AG9">
        <v>1615.6726409082451</v>
      </c>
      <c r="AH9">
        <v>1621.950318886127</v>
      </c>
      <c r="AI9">
        <v>120.0147027196363</v>
      </c>
      <c r="AJ9" s="13">
        <f t="shared" si="4"/>
        <v>1.0040163623145318E-2</v>
      </c>
      <c r="AK9" s="25">
        <f t="shared" si="4"/>
        <v>1.3964663383436403E-2</v>
      </c>
    </row>
    <row r="10" spans="1:37" x14ac:dyDescent="0.3">
      <c r="A10" s="11" t="s">
        <v>24</v>
      </c>
      <c r="B10" s="12">
        <f t="shared" si="5"/>
        <v>1824.850435231343</v>
      </c>
      <c r="C10">
        <v>1633.036040185485</v>
      </c>
      <c r="D10">
        <v>1963.450651465969</v>
      </c>
      <c r="E10">
        <v>0.16828261562560071</v>
      </c>
      <c r="F10">
        <v>120.03705096244811</v>
      </c>
      <c r="G10" s="13">
        <f t="shared" si="6"/>
        <v>7.5951548444053815E-2</v>
      </c>
      <c r="H10">
        <v>1753.6285502568301</v>
      </c>
      <c r="I10">
        <v>1824.850435231343</v>
      </c>
      <c r="J10" s="6">
        <v>3.9028888943155197E-2</v>
      </c>
      <c r="K10">
        <v>3600.019860029221</v>
      </c>
      <c r="L10" s="13">
        <f t="shared" si="7"/>
        <v>0</v>
      </c>
      <c r="M10">
        <v>1851.9277142635181</v>
      </c>
      <c r="N10">
        <v>1874.5652285909921</v>
      </c>
      <c r="O10">
        <v>120.67245993490219</v>
      </c>
      <c r="P10" s="13">
        <f t="shared" si="8"/>
        <v>1.4838081252802711E-2</v>
      </c>
      <c r="Q10" s="25">
        <f t="shared" si="0"/>
        <v>2.7243215334163299E-2</v>
      </c>
      <c r="R10">
        <v>1848.361999080264</v>
      </c>
      <c r="S10">
        <v>1872.056738720687</v>
      </c>
      <c r="T10">
        <v>120.0009555961995</v>
      </c>
      <c r="U10" s="13">
        <f t="shared" si="1"/>
        <v>1.2884104579200962E-2</v>
      </c>
      <c r="V10" s="25">
        <f t="shared" si="1"/>
        <v>2.586858768146634E-2</v>
      </c>
      <c r="W10">
        <v>1834.8060086834751</v>
      </c>
      <c r="X10">
        <v>2000.110789396552</v>
      </c>
      <c r="Y10">
        <v>120.6744955752976</v>
      </c>
      <c r="Z10" s="13">
        <f t="shared" si="2"/>
        <v>5.4555558416873508E-3</v>
      </c>
      <c r="AA10" s="25">
        <f t="shared" si="2"/>
        <v>9.604094164735788E-2</v>
      </c>
      <c r="AB10">
        <v>1845.777373776644</v>
      </c>
      <c r="AC10">
        <v>2092.827237978795</v>
      </c>
      <c r="AD10">
        <v>120.0177862312004</v>
      </c>
      <c r="AE10" s="13">
        <f t="shared" si="3"/>
        <v>1.1467755461640363E-2</v>
      </c>
      <c r="AF10" s="25">
        <f t="shared" si="3"/>
        <v>0.14684863897543449</v>
      </c>
      <c r="AG10">
        <v>1841.175517919741</v>
      </c>
      <c r="AH10">
        <v>1908.8985321593291</v>
      </c>
      <c r="AI10">
        <v>120.0920048770495</v>
      </c>
      <c r="AJ10" s="13">
        <f t="shared" si="4"/>
        <v>8.9459839410501486E-3</v>
      </c>
      <c r="AK10" s="25">
        <f t="shared" si="4"/>
        <v>4.6057526307535991E-2</v>
      </c>
    </row>
    <row r="11" spans="1:37" x14ac:dyDescent="0.3">
      <c r="A11" s="11" t="s">
        <v>25</v>
      </c>
      <c r="B11" s="12">
        <f t="shared" si="5"/>
        <v>1704.2188079405489</v>
      </c>
      <c r="C11">
        <v>1635.854370041468</v>
      </c>
      <c r="D11">
        <v>1732.446608005969</v>
      </c>
      <c r="E11">
        <v>5.5754813751909993E-2</v>
      </c>
      <c r="F11">
        <v>120.01923894882199</v>
      </c>
      <c r="G11" s="13">
        <f t="shared" si="6"/>
        <v>1.6563483476356979E-2</v>
      </c>
      <c r="H11">
        <v>1659.5686731852379</v>
      </c>
      <c r="I11">
        <v>1704.2188079405489</v>
      </c>
      <c r="J11" s="6">
        <v>2.6199766454442368E-2</v>
      </c>
      <c r="K11">
        <v>3600.0130159854889</v>
      </c>
      <c r="L11" s="13">
        <f t="shared" si="7"/>
        <v>0</v>
      </c>
      <c r="M11">
        <v>1715.352960131502</v>
      </c>
      <c r="N11">
        <v>1726.3539318998071</v>
      </c>
      <c r="O11">
        <v>120.88678687230571</v>
      </c>
      <c r="P11" s="13">
        <f t="shared" si="8"/>
        <v>6.5332879434701419E-3</v>
      </c>
      <c r="Q11" s="25">
        <f t="shared" si="0"/>
        <v>1.2988428396707588E-2</v>
      </c>
      <c r="R11">
        <v>1716.7336007700339</v>
      </c>
      <c r="S11">
        <v>1724.952191766858</v>
      </c>
      <c r="T11">
        <v>120.00113182009081</v>
      </c>
      <c r="U11" s="13">
        <f t="shared" si="1"/>
        <v>7.3434190323298006E-3</v>
      </c>
      <c r="V11" s="25">
        <f t="shared" si="1"/>
        <v>1.2165916565235099E-2</v>
      </c>
      <c r="W11">
        <v>1706.3047881201639</v>
      </c>
      <c r="X11">
        <v>1724.2488946070159</v>
      </c>
      <c r="Y11">
        <v>120.66269549489949</v>
      </c>
      <c r="Z11" s="13">
        <f t="shared" si="2"/>
        <v>1.2240095989410086E-3</v>
      </c>
      <c r="AA11" s="25">
        <f t="shared" si="2"/>
        <v>1.175323648180613E-2</v>
      </c>
      <c r="AB11">
        <v>1709.775489180932</v>
      </c>
      <c r="AC11">
        <v>1724.9511161138059</v>
      </c>
      <c r="AD11">
        <v>120.00152046760191</v>
      </c>
      <c r="AE11" s="13">
        <f t="shared" si="3"/>
        <v>3.2605444878865322E-3</v>
      </c>
      <c r="AF11" s="25">
        <f t="shared" si="3"/>
        <v>1.2165285394491588E-2</v>
      </c>
      <c r="AG11">
        <v>1706.7025224369211</v>
      </c>
      <c r="AH11">
        <v>1728.4555942494201</v>
      </c>
      <c r="AI11">
        <v>120.0025735411793</v>
      </c>
      <c r="AJ11" s="13">
        <f t="shared" si="4"/>
        <v>1.457391788425094E-3</v>
      </c>
      <c r="AK11" s="25">
        <f t="shared" si="4"/>
        <v>1.4221639965445476E-2</v>
      </c>
    </row>
    <row r="12" spans="1:37" x14ac:dyDescent="0.3">
      <c r="A12" s="11" t="s">
        <v>26</v>
      </c>
      <c r="B12" s="12">
        <f t="shared" si="5"/>
        <v>1656.8274955325769</v>
      </c>
      <c r="C12">
        <v>1516.3657892949379</v>
      </c>
      <c r="D12">
        <v>1695.405703734607</v>
      </c>
      <c r="E12">
        <v>0.1056029916882327</v>
      </c>
      <c r="F12">
        <v>120.04245400428771</v>
      </c>
      <c r="G12" s="13">
        <f t="shared" si="6"/>
        <v>2.3284384346621029E-2</v>
      </c>
      <c r="H12">
        <v>1587.5347607042361</v>
      </c>
      <c r="I12">
        <v>1656.8274955325769</v>
      </c>
      <c r="J12" s="6">
        <v>4.1822540376219172E-2</v>
      </c>
      <c r="K12">
        <v>3600.0129940509801</v>
      </c>
      <c r="L12" s="13">
        <f t="shared" si="7"/>
        <v>0</v>
      </c>
      <c r="M12">
        <v>1669.3567126942271</v>
      </c>
      <c r="N12">
        <v>1682.1498769729069</v>
      </c>
      <c r="O12">
        <v>120.6554684562085</v>
      </c>
      <c r="P12" s="13">
        <f t="shared" si="8"/>
        <v>7.5621736091618609E-3</v>
      </c>
      <c r="Q12" s="25">
        <f t="shared" si="0"/>
        <v>1.528365596817324E-2</v>
      </c>
      <c r="R12">
        <v>1672.426629346895</v>
      </c>
      <c r="S12">
        <v>1680.857506071322</v>
      </c>
      <c r="T12">
        <v>120.0204572726972</v>
      </c>
      <c r="U12" s="13">
        <f t="shared" si="1"/>
        <v>9.4150621331304148E-3</v>
      </c>
      <c r="V12" s="25">
        <f t="shared" si="1"/>
        <v>1.4503628533168897E-2</v>
      </c>
      <c r="W12">
        <v>1704.1031604976131</v>
      </c>
      <c r="X12">
        <v>1720.1456713424161</v>
      </c>
      <c r="Y12">
        <v>120.69826989881111</v>
      </c>
      <c r="Z12" s="13">
        <f t="shared" si="2"/>
        <v>2.853384863089788E-2</v>
      </c>
      <c r="AA12" s="25">
        <f t="shared" si="2"/>
        <v>3.8216516795241844E-2</v>
      </c>
      <c r="AB12">
        <v>1694.4881164093731</v>
      </c>
      <c r="AC12">
        <v>1807.853956378884</v>
      </c>
      <c r="AD12">
        <v>120.03357292182049</v>
      </c>
      <c r="AE12" s="13">
        <f t="shared" si="3"/>
        <v>2.2730562462503334E-2</v>
      </c>
      <c r="AF12" s="25">
        <f t="shared" si="3"/>
        <v>9.1154004417195303E-2</v>
      </c>
      <c r="AG12">
        <v>1678.580692746511</v>
      </c>
      <c r="AH12">
        <v>1709.421465047981</v>
      </c>
      <c r="AI12">
        <v>120.0938053184189</v>
      </c>
      <c r="AJ12" s="13">
        <f t="shared" si="4"/>
        <v>1.3129427941405356E-2</v>
      </c>
      <c r="AK12" s="25">
        <f t="shared" si="4"/>
        <v>3.1743781206683842E-2</v>
      </c>
    </row>
    <row r="13" spans="1:37" x14ac:dyDescent="0.3">
      <c r="A13" s="11" t="s">
        <v>27</v>
      </c>
      <c r="B13" s="12">
        <f t="shared" si="5"/>
        <v>1160.3936818374129</v>
      </c>
      <c r="C13">
        <v>943.59459252412955</v>
      </c>
      <c r="D13">
        <v>1275.9131780084831</v>
      </c>
      <c r="E13">
        <v>0.26045548491242532</v>
      </c>
      <c r="F13">
        <v>120.0917530059814</v>
      </c>
      <c r="G13" s="13">
        <f t="shared" si="6"/>
        <v>9.9551986519051061E-2</v>
      </c>
      <c r="H13">
        <v>1078.709347911506</v>
      </c>
      <c r="I13">
        <v>1160.3936818374129</v>
      </c>
      <c r="J13" s="6">
        <v>7.0393638990315463E-2</v>
      </c>
      <c r="K13">
        <v>3600.1495258808141</v>
      </c>
      <c r="L13" s="13">
        <f t="shared" si="7"/>
        <v>0</v>
      </c>
      <c r="M13">
        <v>1169.7829307264039</v>
      </c>
      <c r="N13">
        <v>1175.834578957729</v>
      </c>
      <c r="O13">
        <v>120.69643825760581</v>
      </c>
      <c r="P13" s="13">
        <f t="shared" si="8"/>
        <v>8.0914339986095929E-3</v>
      </c>
      <c r="Q13" s="25">
        <f t="shared" si="0"/>
        <v>1.3306602200613821E-2</v>
      </c>
      <c r="R13">
        <v>1170.165606152586</v>
      </c>
      <c r="S13">
        <v>1181.6365652594429</v>
      </c>
      <c r="T13">
        <v>120.0144101572921</v>
      </c>
      <c r="U13" s="13">
        <f t="shared" si="1"/>
        <v>8.4212146861225249E-3</v>
      </c>
      <c r="V13" s="25">
        <f t="shared" si="1"/>
        <v>1.8306617619972883E-2</v>
      </c>
      <c r="W13">
        <v>1207.951538177135</v>
      </c>
      <c r="X13">
        <v>1222.4590046064941</v>
      </c>
      <c r="Y13">
        <v>120.6504910067073</v>
      </c>
      <c r="Z13" s="13">
        <f t="shared" si="2"/>
        <v>4.098424274804488E-2</v>
      </c>
      <c r="AA13" s="25">
        <f t="shared" si="2"/>
        <v>5.348643631944331E-2</v>
      </c>
      <c r="AB13">
        <v>1197.928819966404</v>
      </c>
      <c r="AC13">
        <v>1234.067015794026</v>
      </c>
      <c r="AD13">
        <v>120.1334670447162</v>
      </c>
      <c r="AE13" s="13">
        <f t="shared" si="3"/>
        <v>3.2346899777631055E-2</v>
      </c>
      <c r="AF13" s="25">
        <f t="shared" si="3"/>
        <v>6.3489947515015618E-2</v>
      </c>
      <c r="AG13">
        <v>1174.312385715072</v>
      </c>
      <c r="AH13">
        <v>1200.147656996453</v>
      </c>
      <c r="AI13">
        <v>120.38280198965219</v>
      </c>
      <c r="AJ13" s="13">
        <f t="shared" si="4"/>
        <v>1.1994811843183776E-2</v>
      </c>
      <c r="AK13" s="25">
        <f t="shared" si="4"/>
        <v>3.4259041376450798E-2</v>
      </c>
    </row>
    <row r="14" spans="1:37" x14ac:dyDescent="0.3">
      <c r="A14" s="11" t="s">
        <v>28</v>
      </c>
      <c r="B14" s="12">
        <f t="shared" si="5"/>
        <v>1224.9757728231609</v>
      </c>
      <c r="C14">
        <v>1144.734154788775</v>
      </c>
      <c r="D14">
        <v>1282.6097315717359</v>
      </c>
      <c r="E14">
        <v>0.1074961255860772</v>
      </c>
      <c r="F14">
        <v>120.0387952327728</v>
      </c>
      <c r="G14" s="13">
        <f t="shared" si="6"/>
        <v>4.7049060093448135E-2</v>
      </c>
      <c r="H14">
        <v>1169.2759245101979</v>
      </c>
      <c r="I14">
        <v>1224.9757728231609</v>
      </c>
      <c r="J14" s="6">
        <v>4.547016320542703E-2</v>
      </c>
      <c r="K14">
        <v>3600.0302248001099</v>
      </c>
      <c r="L14" s="13">
        <f t="shared" si="7"/>
        <v>0</v>
      </c>
      <c r="M14">
        <v>1228.498897239225</v>
      </c>
      <c r="N14">
        <v>1236.260624740034</v>
      </c>
      <c r="O14">
        <v>120.67731363339119</v>
      </c>
      <c r="P14" s="13">
        <f t="shared" si="8"/>
        <v>2.8760768124780666E-3</v>
      </c>
      <c r="Q14" s="25">
        <f t="shared" si="0"/>
        <v>9.2123062081997525E-3</v>
      </c>
      <c r="R14">
        <v>1229.3519353532199</v>
      </c>
      <c r="S14">
        <v>1241.69375008826</v>
      </c>
      <c r="T14">
        <v>120.0026662710938</v>
      </c>
      <c r="U14" s="13">
        <f t="shared" si="1"/>
        <v>3.5724482288930458E-3</v>
      </c>
      <c r="V14" s="25">
        <f t="shared" si="1"/>
        <v>1.3647598292143945E-2</v>
      </c>
      <c r="W14">
        <v>1225.480800959863</v>
      </c>
      <c r="X14">
        <v>1235.5604703760241</v>
      </c>
      <c r="Y14">
        <v>120.66407987380521</v>
      </c>
      <c r="Z14" s="13">
        <f t="shared" si="2"/>
        <v>4.1227602039685472E-4</v>
      </c>
      <c r="AA14" s="25">
        <f t="shared" si="2"/>
        <v>8.6407403213118166E-3</v>
      </c>
      <c r="AB14">
        <v>1241.4651767028311</v>
      </c>
      <c r="AC14">
        <v>1271.0149219135551</v>
      </c>
      <c r="AD14">
        <v>120.0025597090018</v>
      </c>
      <c r="AE14" s="13">
        <f t="shared" si="3"/>
        <v>1.3461004083099174E-2</v>
      </c>
      <c r="AF14" s="25">
        <f t="shared" si="3"/>
        <v>3.7583722153369026E-2</v>
      </c>
      <c r="AG14">
        <v>1232.6259563533599</v>
      </c>
      <c r="AH14">
        <v>1238.0457506732539</v>
      </c>
      <c r="AI14">
        <v>120.0023131291382</v>
      </c>
      <c r="AJ14" s="13">
        <f t="shared" si="4"/>
        <v>6.2451712923006454E-3</v>
      </c>
      <c r="AK14" s="25">
        <f t="shared" si="4"/>
        <v>1.0669580688907046E-2</v>
      </c>
    </row>
    <row r="15" spans="1:37" x14ac:dyDescent="0.3">
      <c r="A15" s="11" t="s">
        <v>29</v>
      </c>
      <c r="B15" s="12">
        <f t="shared" si="5"/>
        <v>1586.1697231980929</v>
      </c>
      <c r="C15">
        <v>0</v>
      </c>
      <c r="D15">
        <v>2351.95935028239</v>
      </c>
      <c r="E15">
        <v>1</v>
      </c>
      <c r="F15">
        <v>120.028608083725</v>
      </c>
      <c r="G15" s="13">
        <f t="shared" si="6"/>
        <v>0.48279173148021276</v>
      </c>
      <c r="H15">
        <v>1503.0818142395819</v>
      </c>
      <c r="I15">
        <v>1586.1697231980929</v>
      </c>
      <c r="J15" s="6">
        <v>5.2382735430723928E-2</v>
      </c>
      <c r="K15">
        <v>3600.0132651329041</v>
      </c>
      <c r="L15" s="13">
        <f t="shared" si="7"/>
        <v>0</v>
      </c>
      <c r="M15">
        <v>1675.025333804115</v>
      </c>
      <c r="N15">
        <v>1770.616605491839</v>
      </c>
      <c r="O15">
        <v>120.66595057299131</v>
      </c>
      <c r="P15" s="13">
        <f t="shared" si="8"/>
        <v>5.601898038178927E-2</v>
      </c>
      <c r="Q15" s="25">
        <f t="shared" si="0"/>
        <v>0.11628445531153977</v>
      </c>
      <c r="R15">
        <v>1654.6072078713471</v>
      </c>
      <c r="S15">
        <v>1728.8124556474929</v>
      </c>
      <c r="T15">
        <v>120.14876452059831</v>
      </c>
      <c r="U15" s="13">
        <f t="shared" si="1"/>
        <v>4.3146381923914193E-2</v>
      </c>
      <c r="V15" s="25">
        <f t="shared" si="1"/>
        <v>8.9929047543410773E-2</v>
      </c>
      <c r="W15">
        <v>1654.607207871348</v>
      </c>
      <c r="X15">
        <v>1728.812455647492</v>
      </c>
      <c r="Y15">
        <v>120.6440650077944</v>
      </c>
      <c r="Z15" s="13">
        <f t="shared" si="2"/>
        <v>4.3146381923914769E-2</v>
      </c>
      <c r="AA15" s="25">
        <f t="shared" si="2"/>
        <v>8.9929047543410204E-2</v>
      </c>
      <c r="AB15">
        <v>1629.661285483284</v>
      </c>
      <c r="AC15">
        <v>1711.8739923040389</v>
      </c>
      <c r="AD15">
        <v>120.06749340609529</v>
      </c>
      <c r="AE15" s="13">
        <f t="shared" si="3"/>
        <v>2.7419236194662591E-2</v>
      </c>
      <c r="AF15" s="25">
        <f t="shared" si="3"/>
        <v>7.9250200824976316E-2</v>
      </c>
      <c r="AG15">
        <v>1698.341061603335</v>
      </c>
      <c r="AH15">
        <v>1743.994610725468</v>
      </c>
      <c r="AI15">
        <v>120.1491868299432</v>
      </c>
      <c r="AJ15" s="13">
        <f t="shared" si="4"/>
        <v>7.071837065397904E-2</v>
      </c>
      <c r="AK15" s="25">
        <f t="shared" si="4"/>
        <v>9.9500630493162351E-2</v>
      </c>
    </row>
    <row r="16" spans="1:37" x14ac:dyDescent="0.3">
      <c r="A16" s="11" t="s">
        <v>30</v>
      </c>
      <c r="B16" s="12">
        <f t="shared" si="5"/>
        <v>1526.3351922712191</v>
      </c>
      <c r="C16">
        <v>1271.040962426991</v>
      </c>
      <c r="D16">
        <v>2529.9797721080249</v>
      </c>
      <c r="E16">
        <v>0.49760825108576462</v>
      </c>
      <c r="F16">
        <v>120.0310599803925</v>
      </c>
      <c r="G16" s="13">
        <f t="shared" si="6"/>
        <v>0.65755188304566414</v>
      </c>
      <c r="H16">
        <v>1432.2596399785521</v>
      </c>
      <c r="I16">
        <v>1526.3351922712191</v>
      </c>
      <c r="J16" s="6">
        <v>6.1634923160410388E-2</v>
      </c>
      <c r="K16">
        <v>3600.07056593895</v>
      </c>
      <c r="L16" s="13">
        <f t="shared" si="7"/>
        <v>0</v>
      </c>
      <c r="M16">
        <v>1682.9641650020869</v>
      </c>
      <c r="N16">
        <v>1736.104889650642</v>
      </c>
      <c r="O16">
        <v>120.68467987320039</v>
      </c>
      <c r="P16" s="13">
        <f t="shared" si="8"/>
        <v>0.10261767763986405</v>
      </c>
      <c r="Q16" s="25">
        <f t="shared" si="0"/>
        <v>0.13743357189273819</v>
      </c>
      <c r="R16">
        <v>1604.2587756379451</v>
      </c>
      <c r="S16">
        <v>1694.5656253849861</v>
      </c>
      <c r="T16">
        <v>120.34781713700499</v>
      </c>
      <c r="U16" s="13">
        <f t="shared" si="1"/>
        <v>5.1052733214369553E-2</v>
      </c>
      <c r="V16" s="25">
        <f t="shared" si="1"/>
        <v>0.11021853781896793</v>
      </c>
      <c r="W16">
        <v>1648.9620496269349</v>
      </c>
      <c r="X16">
        <v>1710.1953392443791</v>
      </c>
      <c r="Y16">
        <v>120.64314397249839</v>
      </c>
      <c r="Z16" s="13">
        <f t="shared" si="2"/>
        <v>8.034071282418935E-2</v>
      </c>
      <c r="AA16" s="25">
        <f t="shared" si="2"/>
        <v>0.12045856500207677</v>
      </c>
      <c r="AB16">
        <v>1648.962049626934</v>
      </c>
      <c r="AC16">
        <v>1706.93900690041</v>
      </c>
      <c r="AD16">
        <v>120.4914646793914</v>
      </c>
      <c r="AE16" s="13">
        <f t="shared" si="3"/>
        <v>8.0340712824188767E-2</v>
      </c>
      <c r="AF16" s="25">
        <f t="shared" si="3"/>
        <v>0.11832513300073275</v>
      </c>
      <c r="AG16">
        <v>1611.872636078037</v>
      </c>
      <c r="AH16">
        <v>1668.4833987637089</v>
      </c>
      <c r="AI16">
        <v>120.24831563858319</v>
      </c>
      <c r="AJ16" s="13">
        <f t="shared" si="4"/>
        <v>5.6041061124677598E-2</v>
      </c>
      <c r="AK16" s="25">
        <f t="shared" si="4"/>
        <v>9.3130399673855599E-2</v>
      </c>
    </row>
    <row r="17" spans="1:37" x14ac:dyDescent="0.3">
      <c r="A17" s="11" t="s">
        <v>31</v>
      </c>
      <c r="B17" s="12">
        <f t="shared" si="5"/>
        <v>1453.8116327580681</v>
      </c>
      <c r="C17">
        <v>1281.50039943093</v>
      </c>
      <c r="D17">
        <v>1525.014439310577</v>
      </c>
      <c r="E17">
        <v>0.1596798257134755</v>
      </c>
      <c r="F17">
        <v>120.0429089069366</v>
      </c>
      <c r="G17" s="13">
        <f t="shared" si="6"/>
        <v>4.8976638340297252E-2</v>
      </c>
      <c r="H17">
        <v>1376.9913136936109</v>
      </c>
      <c r="I17">
        <v>1453.8116327580681</v>
      </c>
      <c r="J17" s="6">
        <v>5.2840627584412901E-2</v>
      </c>
      <c r="K17">
        <v>3600.013448953629</v>
      </c>
      <c r="L17" s="13">
        <f t="shared" si="7"/>
        <v>0</v>
      </c>
      <c r="M17">
        <v>1471.2628542672651</v>
      </c>
      <c r="N17">
        <v>1495.4170007787061</v>
      </c>
      <c r="O17">
        <v>120.64208168089969</v>
      </c>
      <c r="P17" s="13">
        <f t="shared" si="8"/>
        <v>1.2003770719656299E-2</v>
      </c>
      <c r="Q17" s="25">
        <f t="shared" si="0"/>
        <v>2.8618128430921465E-2</v>
      </c>
      <c r="R17">
        <v>1466.732976568996</v>
      </c>
      <c r="S17">
        <v>1488.7965019320211</v>
      </c>
      <c r="T17">
        <v>120.0094722501002</v>
      </c>
      <c r="U17" s="13">
        <f t="shared" si="1"/>
        <v>8.8879078415506352E-3</v>
      </c>
      <c r="V17" s="25">
        <f t="shared" si="1"/>
        <v>2.4064238024827347E-2</v>
      </c>
      <c r="W17">
        <v>1496.471596483673</v>
      </c>
      <c r="X17">
        <v>1505.177501050933</v>
      </c>
      <c r="Y17">
        <v>120.6642001260072</v>
      </c>
      <c r="Z17" s="13">
        <f t="shared" si="2"/>
        <v>2.9343528944443434E-2</v>
      </c>
      <c r="AA17" s="25">
        <f t="shared" si="2"/>
        <v>3.5331859462024814E-2</v>
      </c>
      <c r="AB17">
        <v>1545.3344385127871</v>
      </c>
      <c r="AC17">
        <v>1574.0460647774039</v>
      </c>
      <c r="AD17">
        <v>120.0538907573966</v>
      </c>
      <c r="AE17" s="13">
        <f t="shared" si="3"/>
        <v>6.2953689248646638E-2</v>
      </c>
      <c r="AF17" s="25">
        <f t="shared" si="3"/>
        <v>8.2702895829245504E-2</v>
      </c>
      <c r="AG17">
        <v>1457.32273468572</v>
      </c>
      <c r="AH17">
        <v>1497.200932160996</v>
      </c>
      <c r="AI17">
        <v>120.0680068152957</v>
      </c>
      <c r="AJ17" s="13">
        <f t="shared" si="4"/>
        <v>2.4151009997016564E-3</v>
      </c>
      <c r="AK17" s="25">
        <f t="shared" si="4"/>
        <v>2.9845200317054021E-2</v>
      </c>
    </row>
    <row r="18" spans="1:37" x14ac:dyDescent="0.3">
      <c r="A18" s="11" t="s">
        <v>32</v>
      </c>
      <c r="B18" s="12">
        <f t="shared" si="5"/>
        <v>1439.1653883512461</v>
      </c>
      <c r="C18">
        <v>0</v>
      </c>
      <c r="D18">
        <v>1960.5362150861999</v>
      </c>
      <c r="E18">
        <v>1</v>
      </c>
      <c r="F18">
        <v>120.03195905685421</v>
      </c>
      <c r="G18" s="13">
        <f t="shared" si="6"/>
        <v>0.36227304447076303</v>
      </c>
      <c r="H18">
        <v>1397.0097200849921</v>
      </c>
      <c r="I18">
        <v>1439.1653883512461</v>
      </c>
      <c r="J18" s="6">
        <v>2.9291746874588659E-2</v>
      </c>
      <c r="K18">
        <v>3600.0125207901001</v>
      </c>
      <c r="L18" s="13">
        <f t="shared" si="7"/>
        <v>0</v>
      </c>
      <c r="M18">
        <v>1520.9481661925529</v>
      </c>
      <c r="N18">
        <v>1606.202511685558</v>
      </c>
      <c r="O18">
        <v>120.6527383985114</v>
      </c>
      <c r="P18" s="13">
        <f t="shared" si="8"/>
        <v>5.6826531893599659E-2</v>
      </c>
      <c r="Q18" s="25">
        <f t="shared" si="0"/>
        <v>0.11606527275206012</v>
      </c>
      <c r="R18">
        <v>1518.6851157606</v>
      </c>
      <c r="S18">
        <v>1577.888993291697</v>
      </c>
      <c r="T18">
        <v>120.7482833530928</v>
      </c>
      <c r="U18" s="13">
        <f t="shared" si="1"/>
        <v>5.5254057701077872E-2</v>
      </c>
      <c r="V18" s="25">
        <f t="shared" si="1"/>
        <v>9.6391704569394332E-2</v>
      </c>
      <c r="W18">
        <v>1518.685115760599</v>
      </c>
      <c r="X18">
        <v>1577.4928359639759</v>
      </c>
      <c r="Y18">
        <v>120.6518249068875</v>
      </c>
      <c r="Z18" s="13">
        <f t="shared" si="2"/>
        <v>5.525405770107724E-2</v>
      </c>
      <c r="AA18" s="25">
        <f t="shared" si="2"/>
        <v>9.6116435770597738E-2</v>
      </c>
      <c r="AB18">
        <v>1518.685115760599</v>
      </c>
      <c r="AC18">
        <v>1566.408013326909</v>
      </c>
      <c r="AD18">
        <v>120.0538587942894</v>
      </c>
      <c r="AE18" s="13">
        <f t="shared" si="3"/>
        <v>5.525405770107724E-2</v>
      </c>
      <c r="AF18" s="25">
        <f t="shared" si="3"/>
        <v>8.8414178110158795E-2</v>
      </c>
      <c r="AG18">
        <v>1507.880345353547</v>
      </c>
      <c r="AH18">
        <v>1560.7009888656301</v>
      </c>
      <c r="AI18">
        <v>120.2620478584431</v>
      </c>
      <c r="AJ18" s="13">
        <f t="shared" si="4"/>
        <v>4.7746393540649967E-2</v>
      </c>
      <c r="AK18" s="25">
        <f t="shared" si="4"/>
        <v>8.4448668303244184E-2</v>
      </c>
    </row>
    <row r="19" spans="1:37" x14ac:dyDescent="0.3">
      <c r="A19" s="11" t="s">
        <v>33</v>
      </c>
      <c r="B19" s="12">
        <f t="shared" si="5"/>
        <v>1261.211895070687</v>
      </c>
      <c r="C19">
        <v>1195.747663662602</v>
      </c>
      <c r="D19">
        <v>1265.6228283336841</v>
      </c>
      <c r="E19">
        <v>5.5210101387851512E-2</v>
      </c>
      <c r="F19">
        <v>120.0202100276947</v>
      </c>
      <c r="G19" s="13">
        <f t="shared" si="6"/>
        <v>3.4973768327406125E-3</v>
      </c>
      <c r="H19">
        <v>1243.8579563310871</v>
      </c>
      <c r="I19">
        <v>1261.211895070687</v>
      </c>
      <c r="J19" s="6">
        <v>1.3759732846975349E-2</v>
      </c>
      <c r="K19">
        <v>3600.0642428398128</v>
      </c>
      <c r="L19" s="13">
        <f t="shared" si="7"/>
        <v>0</v>
      </c>
      <c r="M19">
        <v>1261.211899622358</v>
      </c>
      <c r="N19">
        <v>1264.169914232931</v>
      </c>
      <c r="O19">
        <v>120.6878321086988</v>
      </c>
      <c r="P19" s="13">
        <f t="shared" si="8"/>
        <v>3.6089661634787325E-9</v>
      </c>
      <c r="Q19" s="25">
        <f t="shared" si="0"/>
        <v>2.345378420394784E-3</v>
      </c>
      <c r="R19">
        <v>1265.62282811053</v>
      </c>
      <c r="S19">
        <v>1265.622828311368</v>
      </c>
      <c r="T19">
        <v>120.0011265267036</v>
      </c>
      <c r="U19" s="13">
        <f t="shared" si="1"/>
        <v>3.4973766558043851E-3</v>
      </c>
      <c r="V19" s="25">
        <f t="shared" si="1"/>
        <v>3.4973768150464851E-3</v>
      </c>
      <c r="W19">
        <v>1261.21190065474</v>
      </c>
      <c r="X19">
        <v>1264.1699151062951</v>
      </c>
      <c r="Y19">
        <v>120.66671560729741</v>
      </c>
      <c r="Z19" s="13">
        <f t="shared" si="2"/>
        <v>4.4275296355904647E-9</v>
      </c>
      <c r="AA19" s="25">
        <f t="shared" si="2"/>
        <v>2.3453791128748647E-3</v>
      </c>
      <c r="AB19">
        <v>1261.21190065474</v>
      </c>
      <c r="AC19">
        <v>1264.878526362334</v>
      </c>
      <c r="AD19">
        <v>120.0037847403029</v>
      </c>
      <c r="AE19" s="13">
        <f t="shared" si="3"/>
        <v>4.4275296355904647E-9</v>
      </c>
      <c r="AF19" s="25">
        <f t="shared" si="3"/>
        <v>2.9072285997124481E-3</v>
      </c>
      <c r="AG19">
        <v>1264.3264790966271</v>
      </c>
      <c r="AH19">
        <v>1265.363558266999</v>
      </c>
      <c r="AI19">
        <v>120.0666011380963</v>
      </c>
      <c r="AJ19" s="13">
        <f t="shared" si="4"/>
        <v>2.4695168497166076E-3</v>
      </c>
      <c r="AK19" s="25">
        <f t="shared" si="4"/>
        <v>3.2918046622763112E-3</v>
      </c>
    </row>
    <row r="20" spans="1:37" x14ac:dyDescent="0.3">
      <c r="A20" s="11" t="s">
        <v>34</v>
      </c>
      <c r="B20" s="12">
        <f t="shared" si="5"/>
        <v>1927.8982928093751</v>
      </c>
      <c r="C20">
        <v>1893.6061135876871</v>
      </c>
      <c r="D20">
        <v>1930.976224743614</v>
      </c>
      <c r="E20">
        <v>1.9352962857368889E-2</v>
      </c>
      <c r="F20">
        <v>120.01758813858029</v>
      </c>
      <c r="G20" s="13">
        <f t="shared" si="6"/>
        <v>1.5965219460585109E-3</v>
      </c>
      <c r="H20">
        <v>1916.214191813184</v>
      </c>
      <c r="I20">
        <v>1927.8982928093751</v>
      </c>
      <c r="J20" s="6">
        <v>6.0605380687196644E-3</v>
      </c>
      <c r="K20">
        <v>3600.0625469684601</v>
      </c>
      <c r="L20" s="13">
        <f t="shared" si="7"/>
        <v>0</v>
      </c>
      <c r="M20">
        <v>1930.8078675282611</v>
      </c>
      <c r="N20">
        <v>1930.912843843043</v>
      </c>
      <c r="O20">
        <v>120.6749968376069</v>
      </c>
      <c r="P20" s="13">
        <f t="shared" si="8"/>
        <v>1.5091951322007296E-3</v>
      </c>
      <c r="Q20" s="25">
        <f t="shared" si="0"/>
        <v>1.5636463006951555E-3</v>
      </c>
      <c r="R20">
        <v>1930.8078675282611</v>
      </c>
      <c r="S20">
        <v>1930.9135494355401</v>
      </c>
      <c r="T20">
        <v>120.0008206066093</v>
      </c>
      <c r="U20" s="13">
        <f t="shared" si="1"/>
        <v>1.5091951322007296E-3</v>
      </c>
      <c r="V20" s="25">
        <f t="shared" si="1"/>
        <v>1.5640122912143142E-3</v>
      </c>
      <c r="W20">
        <v>1930.8078675282611</v>
      </c>
      <c r="X20">
        <v>1931.0094029516069</v>
      </c>
      <c r="Y20">
        <v>120.62240785050091</v>
      </c>
      <c r="Z20" s="13">
        <f t="shared" si="2"/>
        <v>1.5091951322007296E-3</v>
      </c>
      <c r="AA20" s="25">
        <f t="shared" si="2"/>
        <v>1.6137314680113441E-3</v>
      </c>
      <c r="AB20">
        <v>1931.1342603326771</v>
      </c>
      <c r="AC20">
        <v>1938.0727278638619</v>
      </c>
      <c r="AD20">
        <v>120.0013453274034</v>
      </c>
      <c r="AE20" s="13">
        <f t="shared" si="3"/>
        <v>1.6784949368809439E-3</v>
      </c>
      <c r="AF20" s="25">
        <f t="shared" si="3"/>
        <v>5.2774750060390445E-3</v>
      </c>
      <c r="AG20">
        <v>1929.601456092917</v>
      </c>
      <c r="AH20">
        <v>1930.809741826572</v>
      </c>
      <c r="AI20">
        <v>120.27511606095359</v>
      </c>
      <c r="AJ20" s="13">
        <f t="shared" si="4"/>
        <v>8.8343004913399217E-4</v>
      </c>
      <c r="AK20" s="25">
        <f t="shared" si="4"/>
        <v>1.5101673299135893E-3</v>
      </c>
    </row>
    <row r="21" spans="1:37" x14ac:dyDescent="0.3">
      <c r="A21" s="11" t="s">
        <v>35</v>
      </c>
      <c r="B21" s="12">
        <f t="shared" si="5"/>
        <v>1220.9661575178729</v>
      </c>
      <c r="C21">
        <v>1118.406368980385</v>
      </c>
      <c r="D21">
        <v>1263.912497347452</v>
      </c>
      <c r="E21">
        <v>0.11512357752015059</v>
      </c>
      <c r="F21">
        <v>120.0893950462341</v>
      </c>
      <c r="G21" s="13">
        <f t="shared" si="6"/>
        <v>3.5174062413724526E-2</v>
      </c>
      <c r="H21">
        <v>1163.021078939099</v>
      </c>
      <c r="I21">
        <v>1220.9661575178729</v>
      </c>
      <c r="J21" s="6">
        <v>4.7458382218038213E-2</v>
      </c>
      <c r="K21">
        <v>3600.1469058990479</v>
      </c>
      <c r="L21" s="13">
        <f t="shared" si="7"/>
        <v>0</v>
      </c>
      <c r="M21">
        <v>1222.4012072366399</v>
      </c>
      <c r="N21">
        <v>1241.5084080794149</v>
      </c>
      <c r="O21">
        <v>120.6548350183002</v>
      </c>
      <c r="P21" s="13">
        <f t="shared" si="8"/>
        <v>1.1753394718854013E-3</v>
      </c>
      <c r="Q21" s="25">
        <f t="shared" si="0"/>
        <v>1.6824586361429351E-2</v>
      </c>
      <c r="R21">
        <v>1221.023112145705</v>
      </c>
      <c r="S21">
        <v>1238.2282384235609</v>
      </c>
      <c r="T21">
        <v>120.0028397079906</v>
      </c>
      <c r="U21" s="13">
        <f t="shared" si="1"/>
        <v>4.6647179761181976E-5</v>
      </c>
      <c r="V21" s="25">
        <f t="shared" si="1"/>
        <v>1.4138050264046973E-2</v>
      </c>
      <c r="W21">
        <v>1223.8906872683101</v>
      </c>
      <c r="X21">
        <v>1243.614653265872</v>
      </c>
      <c r="Y21">
        <v>120.65776585659481</v>
      </c>
      <c r="Z21" s="13">
        <f t="shared" si="2"/>
        <v>2.3952586502335948E-3</v>
      </c>
      <c r="AA21" s="25">
        <f t="shared" si="2"/>
        <v>1.8549650707798192E-2</v>
      </c>
      <c r="AB21">
        <v>1221.3072870865601</v>
      </c>
      <c r="AC21">
        <v>1242.7331750678429</v>
      </c>
      <c r="AD21">
        <v>120.0029000821058</v>
      </c>
      <c r="AE21" s="13">
        <f t="shared" si="3"/>
        <v>2.7939314008559797E-4</v>
      </c>
      <c r="AF21" s="25">
        <f t="shared" si="3"/>
        <v>1.7827699331339857E-2</v>
      </c>
      <c r="AG21">
        <v>1230.580545811097</v>
      </c>
      <c r="AH21">
        <v>1250.1969433930269</v>
      </c>
      <c r="AI21">
        <v>120.0030510045588</v>
      </c>
      <c r="AJ21" s="13">
        <f t="shared" si="4"/>
        <v>7.874410141530291E-3</v>
      </c>
      <c r="AK21" s="25">
        <f t="shared" si="4"/>
        <v>2.3940701136694758E-2</v>
      </c>
    </row>
    <row r="22" spans="1:37" x14ac:dyDescent="0.3">
      <c r="A22" s="11" t="s">
        <v>36</v>
      </c>
      <c r="B22" s="12">
        <f t="shared" si="5"/>
        <v>1608.4989743710209</v>
      </c>
      <c r="C22">
        <v>1447.6001836751191</v>
      </c>
      <c r="D22">
        <v>1634.322947075291</v>
      </c>
      <c r="E22">
        <v>0.1142508362464848</v>
      </c>
      <c r="F22">
        <v>120.043594121933</v>
      </c>
      <c r="G22" s="13">
        <f t="shared" si="6"/>
        <v>1.6054702623834845E-2</v>
      </c>
      <c r="H22">
        <v>1525.254060464232</v>
      </c>
      <c r="I22">
        <v>1612.2398124857291</v>
      </c>
      <c r="J22" s="6">
        <v>5.3953358146752603E-2</v>
      </c>
      <c r="K22">
        <v>3600.0215280056</v>
      </c>
      <c r="L22" s="13">
        <f t="shared" si="7"/>
        <v>2.3256701896070143E-3</v>
      </c>
      <c r="M22">
        <v>1632.2859936980699</v>
      </c>
      <c r="N22">
        <v>1642.6687030128201</v>
      </c>
      <c r="O22">
        <v>120.6591247008939</v>
      </c>
      <c r="P22" s="13">
        <f t="shared" si="8"/>
        <v>1.4788333537079494E-2</v>
      </c>
      <c r="Q22" s="25">
        <f t="shared" si="0"/>
        <v>2.1243239309593383E-2</v>
      </c>
      <c r="R22">
        <v>1608.4989743710209</v>
      </c>
      <c r="S22">
        <v>1636.564563503737</v>
      </c>
      <c r="T22">
        <v>120.0171585279051</v>
      </c>
      <c r="U22" s="13">
        <f t="shared" si="1"/>
        <v>0</v>
      </c>
      <c r="V22" s="25">
        <f t="shared" si="1"/>
        <v>1.744831024445672E-2</v>
      </c>
      <c r="W22">
        <v>1617.5729284399449</v>
      </c>
      <c r="X22">
        <v>1657.5805577059809</v>
      </c>
      <c r="Y22">
        <v>120.6547117466107</v>
      </c>
      <c r="Z22" s="13">
        <f t="shared" si="2"/>
        <v>5.6412557381158414E-3</v>
      </c>
      <c r="AA22" s="25">
        <f t="shared" si="2"/>
        <v>3.0513904029160224E-2</v>
      </c>
      <c r="AB22">
        <v>1717.50542392644</v>
      </c>
      <c r="AC22">
        <v>1753.316950469725</v>
      </c>
      <c r="AD22">
        <v>120.0515359616838</v>
      </c>
      <c r="AE22" s="13">
        <f t="shared" si="3"/>
        <v>6.7769051328145466E-2</v>
      </c>
      <c r="AF22" s="25">
        <f t="shared" si="3"/>
        <v>9.0032992501803091E-2</v>
      </c>
      <c r="AG22">
        <v>1624.5747847863299</v>
      </c>
      <c r="AH22">
        <v>1655.857894612479</v>
      </c>
      <c r="AI22">
        <v>120.31029375484211</v>
      </c>
      <c r="AJ22" s="13">
        <f t="shared" si="4"/>
        <v>9.9942932332892417E-3</v>
      </c>
      <c r="AK22" s="25">
        <f t="shared" si="4"/>
        <v>2.9442928466881364E-2</v>
      </c>
    </row>
    <row r="23" spans="1:37" x14ac:dyDescent="0.3">
      <c r="A23" s="11" t="s">
        <v>37</v>
      </c>
      <c r="B23" s="12">
        <f t="shared" si="5"/>
        <v>1759.726013782217</v>
      </c>
      <c r="C23">
        <v>1629.302935225614</v>
      </c>
      <c r="D23">
        <v>1813.4183825530361</v>
      </c>
      <c r="E23">
        <v>0.10152949209007869</v>
      </c>
      <c r="F23">
        <v>120.0345170497894</v>
      </c>
      <c r="G23" s="13">
        <f t="shared" si="6"/>
        <v>3.0511777600773695E-2</v>
      </c>
      <c r="H23">
        <v>1727.7678437871709</v>
      </c>
      <c r="I23">
        <v>1759.726013782217</v>
      </c>
      <c r="J23" s="6">
        <v>1.8160878309889422E-2</v>
      </c>
      <c r="K23">
        <v>3600.021576166153</v>
      </c>
      <c r="L23" s="13">
        <f t="shared" si="7"/>
        <v>0</v>
      </c>
      <c r="M23">
        <v>1780.7612011891979</v>
      </c>
      <c r="N23">
        <v>1802.3858428515309</v>
      </c>
      <c r="O23">
        <v>120.6982417087944</v>
      </c>
      <c r="P23" s="13">
        <f t="shared" si="8"/>
        <v>1.1953671902462524E-2</v>
      </c>
      <c r="Q23" s="25">
        <f t="shared" si="0"/>
        <v>2.424231314147832E-2</v>
      </c>
      <c r="R23">
        <v>1763.4635340607761</v>
      </c>
      <c r="S23">
        <v>1795.8451032893399</v>
      </c>
      <c r="T23">
        <v>120.00182019109489</v>
      </c>
      <c r="U23" s="13">
        <f t="shared" si="1"/>
        <v>2.1239217067240477E-3</v>
      </c>
      <c r="V23" s="25">
        <f t="shared" si="1"/>
        <v>2.0525405218901872E-2</v>
      </c>
      <c r="W23">
        <v>1800.604537412004</v>
      </c>
      <c r="X23">
        <v>1810.6620450300311</v>
      </c>
      <c r="Y23">
        <v>120.670784214302</v>
      </c>
      <c r="Z23" s="13">
        <f t="shared" si="2"/>
        <v>2.3230050195101611E-2</v>
      </c>
      <c r="AA23" s="25">
        <f t="shared" si="2"/>
        <v>2.8945432896304215E-2</v>
      </c>
      <c r="AB23">
        <v>1813.972603784737</v>
      </c>
      <c r="AC23">
        <v>1826.263645653665</v>
      </c>
      <c r="AD23">
        <v>120.0009806737944</v>
      </c>
      <c r="AE23" s="13">
        <f t="shared" si="3"/>
        <v>3.0826725057002815E-2</v>
      </c>
      <c r="AF23" s="25">
        <f t="shared" si="3"/>
        <v>3.7811358899239769E-2</v>
      </c>
      <c r="AG23">
        <v>1802.265809494372</v>
      </c>
      <c r="AH23">
        <v>1813.619475237997</v>
      </c>
      <c r="AI23">
        <v>120.0029108728282</v>
      </c>
      <c r="AJ23" s="13">
        <f t="shared" si="4"/>
        <v>2.417410175162624E-2</v>
      </c>
      <c r="AK23" s="25">
        <f t="shared" si="4"/>
        <v>3.0626052597782307E-2</v>
      </c>
    </row>
    <row r="24" spans="1:37" x14ac:dyDescent="0.3">
      <c r="A24" s="11" t="s">
        <v>38</v>
      </c>
      <c r="B24" s="12">
        <f t="shared" si="5"/>
        <v>1147.717208633358</v>
      </c>
      <c r="C24">
        <v>0</v>
      </c>
      <c r="D24">
        <v>1549.334052556153</v>
      </c>
      <c r="E24">
        <v>1</v>
      </c>
      <c r="F24">
        <v>120.03331780433651</v>
      </c>
      <c r="G24" s="13">
        <f t="shared" si="6"/>
        <v>0.34992665519149913</v>
      </c>
      <c r="H24">
        <v>1054.8236653003109</v>
      </c>
      <c r="I24">
        <v>1147.717208633358</v>
      </c>
      <c r="J24" s="6">
        <v>8.093765836591317E-2</v>
      </c>
      <c r="K24">
        <v>3600.031512022018</v>
      </c>
      <c r="L24" s="13">
        <f t="shared" si="7"/>
        <v>0</v>
      </c>
      <c r="M24">
        <v>1242.0349714875069</v>
      </c>
      <c r="N24">
        <v>1272.2762583797751</v>
      </c>
      <c r="O24">
        <v>120.67288217740131</v>
      </c>
      <c r="P24" s="13">
        <f t="shared" si="8"/>
        <v>8.2178573384342285E-2</v>
      </c>
      <c r="Q24" s="25">
        <f t="shared" si="0"/>
        <v>0.10852764845683151</v>
      </c>
      <c r="R24">
        <v>1201.3259072955859</v>
      </c>
      <c r="S24">
        <v>1234.5398989833409</v>
      </c>
      <c r="T24">
        <v>120.2325220372004</v>
      </c>
      <c r="U24" s="13">
        <f t="shared" si="1"/>
        <v>4.6708978709191204E-2</v>
      </c>
      <c r="V24" s="25">
        <f t="shared" si="1"/>
        <v>7.5648155919319879E-2</v>
      </c>
      <c r="W24">
        <v>1201.3259072955859</v>
      </c>
      <c r="X24">
        <v>1234.5398989833409</v>
      </c>
      <c r="Y24">
        <v>120.6641549187887</v>
      </c>
      <c r="Z24" s="13">
        <f t="shared" si="2"/>
        <v>4.6708978709191204E-2</v>
      </c>
      <c r="AA24" s="25">
        <f t="shared" si="2"/>
        <v>7.5648155919319879E-2</v>
      </c>
      <c r="AB24">
        <v>1201.3259072955859</v>
      </c>
      <c r="AC24">
        <v>1231.084025032455</v>
      </c>
      <c r="AD24">
        <v>120.0866834521119</v>
      </c>
      <c r="AE24" s="13">
        <f t="shared" si="3"/>
        <v>4.6708978709191204E-2</v>
      </c>
      <c r="AF24" s="25">
        <f t="shared" si="3"/>
        <v>7.2637071024112113E-2</v>
      </c>
      <c r="AG24">
        <v>1182.0140211877681</v>
      </c>
      <c r="AH24">
        <v>1240.90279549256</v>
      </c>
      <c r="AI24">
        <v>120.40149404043331</v>
      </c>
      <c r="AJ24" s="13">
        <f t="shared" si="4"/>
        <v>2.9882633366845577E-2</v>
      </c>
      <c r="AK24" s="25">
        <f t="shared" si="4"/>
        <v>8.1192114362528836E-2</v>
      </c>
    </row>
    <row r="25" spans="1:37" x14ac:dyDescent="0.3">
      <c r="A25" s="11" t="s">
        <v>39</v>
      </c>
      <c r="B25" s="12">
        <f t="shared" si="5"/>
        <v>1595.095192057702</v>
      </c>
      <c r="C25">
        <v>1417.4198453547949</v>
      </c>
      <c r="D25">
        <v>1659.3953976467239</v>
      </c>
      <c r="E25">
        <v>0.14582151585757469</v>
      </c>
      <c r="F25">
        <v>120.0418999195099</v>
      </c>
      <c r="G25" s="13">
        <f t="shared" si="6"/>
        <v>4.0311202685072059E-2</v>
      </c>
      <c r="H25">
        <v>1500.665672919946</v>
      </c>
      <c r="I25">
        <v>1595.095192057702</v>
      </c>
      <c r="J25" s="6">
        <v>5.9199927131583188E-2</v>
      </c>
      <c r="K25">
        <v>3600.0431189537048</v>
      </c>
      <c r="L25" s="13">
        <f t="shared" si="7"/>
        <v>0</v>
      </c>
      <c r="M25">
        <v>1600.680212350054</v>
      </c>
      <c r="N25">
        <v>1629.4772211294371</v>
      </c>
      <c r="O25">
        <v>120.6985401601938</v>
      </c>
      <c r="P25" s="13">
        <f t="shared" si="8"/>
        <v>3.5013711533712776E-3</v>
      </c>
      <c r="Q25" s="25">
        <f t="shared" si="0"/>
        <v>2.1554844653115458E-2</v>
      </c>
      <c r="R25">
        <v>1611.3269275041421</v>
      </c>
      <c r="S25">
        <v>1626.577352516168</v>
      </c>
      <c r="T25">
        <v>120.04279531869111</v>
      </c>
      <c r="U25" s="13">
        <f t="shared" si="1"/>
        <v>1.017602932242612E-2</v>
      </c>
      <c r="V25" s="25">
        <f t="shared" si="1"/>
        <v>1.9736853709560433E-2</v>
      </c>
      <c r="W25">
        <v>1638.1915770394569</v>
      </c>
      <c r="X25">
        <v>1663.0799606980011</v>
      </c>
      <c r="Y25">
        <v>120.7877237839042</v>
      </c>
      <c r="Z25" s="13">
        <f t="shared" si="2"/>
        <v>2.7018064624820155E-2</v>
      </c>
      <c r="AA25" s="25">
        <f t="shared" si="2"/>
        <v>4.2621135703253848E-2</v>
      </c>
      <c r="AB25">
        <v>1734.1209421685569</v>
      </c>
      <c r="AC25">
        <v>1766.4110889860531</v>
      </c>
      <c r="AD25">
        <v>120.170348143304</v>
      </c>
      <c r="AE25" s="13">
        <f t="shared" si="3"/>
        <v>8.7158277952997368E-2</v>
      </c>
      <c r="AF25" s="25">
        <f t="shared" si="3"/>
        <v>0.10740167595098224</v>
      </c>
      <c r="AG25">
        <v>1617.9275769542769</v>
      </c>
      <c r="AH25">
        <v>1632.7580154853861</v>
      </c>
      <c r="AI25">
        <v>120.0922117514536</v>
      </c>
      <c r="AJ25" s="13">
        <f t="shared" si="4"/>
        <v>1.4314120568014958E-2</v>
      </c>
      <c r="AK25" s="25">
        <f t="shared" si="4"/>
        <v>2.3611646261122735E-2</v>
      </c>
    </row>
    <row r="26" spans="1:37" x14ac:dyDescent="0.3">
      <c r="A26" s="11" t="s">
        <v>40</v>
      </c>
      <c r="B26" s="12">
        <f t="shared" si="5"/>
        <v>1613.7390271547949</v>
      </c>
      <c r="C26">
        <v>1500.9067320415791</v>
      </c>
      <c r="D26">
        <v>1648.6174121483591</v>
      </c>
      <c r="E26">
        <v>8.9596700252178516E-2</v>
      </c>
      <c r="F26">
        <v>120.700297832489</v>
      </c>
      <c r="G26" s="13">
        <f t="shared" si="6"/>
        <v>2.1613398701188207E-2</v>
      </c>
      <c r="H26">
        <v>1553.8509437740399</v>
      </c>
      <c r="I26">
        <v>1613.7390271547949</v>
      </c>
      <c r="J26" s="6">
        <v>3.7111380696012573E-2</v>
      </c>
      <c r="K26">
        <v>3600.0147798061371</v>
      </c>
      <c r="L26" s="13">
        <f t="shared" si="7"/>
        <v>0</v>
      </c>
      <c r="M26">
        <v>1642.588348717182</v>
      </c>
      <c r="N26">
        <v>1647.832963393942</v>
      </c>
      <c r="O26">
        <v>120.6801822606008</v>
      </c>
      <c r="P26" s="13">
        <f t="shared" si="8"/>
        <v>1.7877315400403826E-2</v>
      </c>
      <c r="Q26" s="25">
        <f t="shared" si="0"/>
        <v>2.1127292372211229E-2</v>
      </c>
      <c r="R26">
        <v>1635.0189850941219</v>
      </c>
      <c r="S26">
        <v>1644.482340166923</v>
      </c>
      <c r="T26">
        <v>120.00152548000909</v>
      </c>
      <c r="U26" s="13">
        <f t="shared" si="1"/>
        <v>1.3186740595129552E-2</v>
      </c>
      <c r="V26" s="25">
        <f t="shared" si="1"/>
        <v>1.905098190897199E-2</v>
      </c>
      <c r="W26">
        <v>1650.4832654833619</v>
      </c>
      <c r="X26">
        <v>1662.3059652608999</v>
      </c>
      <c r="Y26">
        <v>120.690470878093</v>
      </c>
      <c r="Z26" s="13">
        <f t="shared" si="2"/>
        <v>2.2769628614207386E-2</v>
      </c>
      <c r="AA26" s="25">
        <f t="shared" si="2"/>
        <v>3.0095906022508497E-2</v>
      </c>
      <c r="AB26">
        <v>1654.918463781006</v>
      </c>
      <c r="AC26">
        <v>1681.983411298464</v>
      </c>
      <c r="AD26">
        <v>120.00944594029571</v>
      </c>
      <c r="AE26" s="13">
        <f t="shared" si="3"/>
        <v>2.5518027347219283E-2</v>
      </c>
      <c r="AF26" s="25">
        <f t="shared" si="3"/>
        <v>4.2289603830175493E-2</v>
      </c>
      <c r="AG26">
        <v>1634.2166239619389</v>
      </c>
      <c r="AH26">
        <v>1655.312462386966</v>
      </c>
      <c r="AI26">
        <v>120.01445336677131</v>
      </c>
      <c r="AJ26" s="13">
        <f t="shared" si="4"/>
        <v>1.26895343438823E-2</v>
      </c>
      <c r="AK26" s="25">
        <f t="shared" si="4"/>
        <v>2.5762179963801046E-2</v>
      </c>
    </row>
    <row r="27" spans="1:37" x14ac:dyDescent="0.3">
      <c r="A27" s="11" t="s">
        <v>41</v>
      </c>
      <c r="B27" s="12">
        <f t="shared" si="5"/>
        <v>1483.0666464995111</v>
      </c>
      <c r="C27">
        <v>1155.267127625134</v>
      </c>
      <c r="D27">
        <v>2274.2124085768301</v>
      </c>
      <c r="E27">
        <v>0.49201441199237672</v>
      </c>
      <c r="F27">
        <v>120.0488090515137</v>
      </c>
      <c r="G27" s="13">
        <f t="shared" si="6"/>
        <v>0.53345260237944392</v>
      </c>
      <c r="H27">
        <v>1375.559543661881</v>
      </c>
      <c r="I27">
        <v>1483.0666464995111</v>
      </c>
      <c r="J27" s="6">
        <v>7.2489731389602852E-2</v>
      </c>
      <c r="K27">
        <v>3600.01522397995</v>
      </c>
      <c r="L27" s="13">
        <f t="shared" si="7"/>
        <v>0</v>
      </c>
      <c r="M27">
        <v>1557.1574360870841</v>
      </c>
      <c r="N27">
        <v>1592.2376227996151</v>
      </c>
      <c r="O27">
        <v>120.64821343058721</v>
      </c>
      <c r="P27" s="13">
        <f t="shared" si="8"/>
        <v>4.9957828774890072E-2</v>
      </c>
      <c r="Q27" s="25">
        <f t="shared" si="0"/>
        <v>7.3611645543901066E-2</v>
      </c>
      <c r="R27">
        <v>1538.611370178571</v>
      </c>
      <c r="S27">
        <v>1584.7207149380961</v>
      </c>
      <c r="T27">
        <v>120.0368247504986</v>
      </c>
      <c r="U27" s="13">
        <f t="shared" si="1"/>
        <v>3.7452614695477331E-2</v>
      </c>
      <c r="V27" s="25">
        <f t="shared" si="1"/>
        <v>6.8543155952242307E-2</v>
      </c>
      <c r="W27">
        <v>1581.3152641065999</v>
      </c>
      <c r="X27">
        <v>1613.708576840068</v>
      </c>
      <c r="Y27">
        <v>120.6903220462962</v>
      </c>
      <c r="Z27" s="13">
        <f t="shared" si="2"/>
        <v>6.6246933567675789E-2</v>
      </c>
      <c r="AA27" s="25">
        <f t="shared" si="2"/>
        <v>8.8089048896697678E-2</v>
      </c>
      <c r="AB27">
        <v>1570.688082559871</v>
      </c>
      <c r="AC27">
        <v>1607.38026958008</v>
      </c>
      <c r="AD27">
        <v>120.0597670373041</v>
      </c>
      <c r="AE27" s="13">
        <f t="shared" si="3"/>
        <v>5.9081253204077616E-2</v>
      </c>
      <c r="AF27" s="25">
        <f t="shared" si="3"/>
        <v>8.3822007172763932E-2</v>
      </c>
      <c r="AG27">
        <v>1530.0503923787919</v>
      </c>
      <c r="AH27">
        <v>1561.13615069093</v>
      </c>
      <c r="AI27">
        <v>120.1034718649462</v>
      </c>
      <c r="AJ27" s="13">
        <f t="shared" si="4"/>
        <v>3.1680131159430212E-2</v>
      </c>
      <c r="AK27" s="25">
        <f t="shared" si="4"/>
        <v>5.2640590613838363E-2</v>
      </c>
    </row>
    <row r="28" spans="1:37" x14ac:dyDescent="0.3">
      <c r="A28" s="11" t="s">
        <v>42</v>
      </c>
      <c r="B28" s="12">
        <f t="shared" si="5"/>
        <v>1541.403687933514</v>
      </c>
      <c r="C28">
        <v>0</v>
      </c>
      <c r="D28">
        <v>2294.033272105054</v>
      </c>
      <c r="E28">
        <v>1</v>
      </c>
      <c r="F28">
        <v>120.0294108390808</v>
      </c>
      <c r="G28" s="13">
        <f t="shared" si="6"/>
        <v>0.48827545312322074</v>
      </c>
      <c r="H28">
        <v>1495.3173332672261</v>
      </c>
      <c r="I28">
        <v>1541.403687933514</v>
      </c>
      <c r="J28" s="6">
        <v>2.989895186255493E-2</v>
      </c>
      <c r="K28">
        <v>3600.01197218895</v>
      </c>
      <c r="L28" s="13">
        <f t="shared" si="7"/>
        <v>0</v>
      </c>
      <c r="M28">
        <v>1666.1263412491371</v>
      </c>
      <c r="N28">
        <v>1703.1295101893629</v>
      </c>
      <c r="O28">
        <v>120.6467077544134</v>
      </c>
      <c r="P28" s="13">
        <f t="shared" si="8"/>
        <v>8.091498307158769E-2</v>
      </c>
      <c r="Q28" s="25">
        <f t="shared" si="0"/>
        <v>0.10492113358874013</v>
      </c>
      <c r="R28">
        <v>1662.318910558552</v>
      </c>
      <c r="S28">
        <v>1689.219827686064</v>
      </c>
      <c r="T28">
        <v>120.1302139281936</v>
      </c>
      <c r="U28" s="13">
        <f t="shared" si="1"/>
        <v>7.8444876946637696E-2</v>
      </c>
      <c r="V28" s="25">
        <f t="shared" si="1"/>
        <v>9.5897097502549808E-2</v>
      </c>
      <c r="W28">
        <v>1662.318910558552</v>
      </c>
      <c r="X28">
        <v>1689.219827686064</v>
      </c>
      <c r="Y28">
        <v>120.6789917498012</v>
      </c>
      <c r="Z28" s="13">
        <f t="shared" si="2"/>
        <v>7.8444876946637696E-2</v>
      </c>
      <c r="AA28" s="25">
        <f t="shared" si="2"/>
        <v>9.5897097502549808E-2</v>
      </c>
      <c r="AB28">
        <v>1662.318910558552</v>
      </c>
      <c r="AC28">
        <v>1685.225753638791</v>
      </c>
      <c r="AD28">
        <v>120.00086946549131</v>
      </c>
      <c r="AE28" s="13">
        <f t="shared" si="3"/>
        <v>7.8444876946637696E-2</v>
      </c>
      <c r="AF28" s="25">
        <f t="shared" si="3"/>
        <v>9.3305904761453118E-2</v>
      </c>
      <c r="AG28">
        <v>1645.1898638751979</v>
      </c>
      <c r="AH28">
        <v>1695.6460680470841</v>
      </c>
      <c r="AI28">
        <v>120.103769243136</v>
      </c>
      <c r="AJ28" s="13">
        <f t="shared" si="4"/>
        <v>6.7332248361767641E-2</v>
      </c>
      <c r="AK28" s="25">
        <f t="shared" si="4"/>
        <v>0.10006618079417953</v>
      </c>
    </row>
    <row r="29" spans="1:37" x14ac:dyDescent="0.3">
      <c r="A29" s="11" t="s">
        <v>43</v>
      </c>
      <c r="B29" s="12">
        <f t="shared" si="5"/>
        <v>1447.5637859324081</v>
      </c>
      <c r="C29">
        <v>1269.991760852462</v>
      </c>
      <c r="D29">
        <v>1611.836033718424</v>
      </c>
      <c r="E29">
        <v>0.21208377633632111</v>
      </c>
      <c r="F29">
        <v>120.0360469818115</v>
      </c>
      <c r="G29" s="13">
        <f t="shared" si="6"/>
        <v>0.11348187166771685</v>
      </c>
      <c r="H29">
        <v>1365.7138768283121</v>
      </c>
      <c r="I29">
        <v>1447.5637859324081</v>
      </c>
      <c r="J29" s="6">
        <v>5.6543214122598121E-2</v>
      </c>
      <c r="K29">
        <v>3600.0633051395421</v>
      </c>
      <c r="L29" s="13">
        <f t="shared" si="7"/>
        <v>0</v>
      </c>
      <c r="M29">
        <v>1494.010008686595</v>
      </c>
      <c r="N29">
        <v>1531.4663749584661</v>
      </c>
      <c r="O29">
        <v>120.6662044833996</v>
      </c>
      <c r="P29" s="13">
        <f t="shared" si="8"/>
        <v>3.2085786619944955E-2</v>
      </c>
      <c r="Q29" s="25">
        <f t="shared" si="0"/>
        <v>5.7961237937445662E-2</v>
      </c>
      <c r="R29">
        <v>1473.2239758304711</v>
      </c>
      <c r="S29">
        <v>1516.3470698526089</v>
      </c>
      <c r="T29">
        <v>120.87177923580749</v>
      </c>
      <c r="U29" s="13">
        <f t="shared" si="1"/>
        <v>1.7726465767817397E-2</v>
      </c>
      <c r="V29" s="25">
        <f t="shared" si="1"/>
        <v>4.7516582404619881E-2</v>
      </c>
      <c r="W29">
        <v>1557.063164387796</v>
      </c>
      <c r="X29">
        <v>1570.035456077258</v>
      </c>
      <c r="Y29">
        <v>120.6904754010029</v>
      </c>
      <c r="Z29" s="13">
        <f t="shared" si="2"/>
        <v>7.5643905656880506E-2</v>
      </c>
      <c r="AA29" s="25">
        <f t="shared" si="2"/>
        <v>8.4605370302188898E-2</v>
      </c>
      <c r="AB29">
        <v>1531.2815810516429</v>
      </c>
      <c r="AC29">
        <v>1566.090604845419</v>
      </c>
      <c r="AD29">
        <v>120.2400938092149</v>
      </c>
      <c r="AE29" s="13">
        <f t="shared" si="3"/>
        <v>5.7833579378548959E-2</v>
      </c>
      <c r="AF29" s="25">
        <f t="shared" si="3"/>
        <v>8.1880204564985778E-2</v>
      </c>
      <c r="AG29">
        <v>1474.684354044372</v>
      </c>
      <c r="AH29">
        <v>1512.002393635905</v>
      </c>
      <c r="AI29">
        <v>120.28471072213721</v>
      </c>
      <c r="AJ29" s="13">
        <f t="shared" si="4"/>
        <v>1.8735318177702881E-2</v>
      </c>
      <c r="AK29" s="25">
        <f t="shared" si="4"/>
        <v>4.4515211232637034E-2</v>
      </c>
    </row>
    <row r="30" spans="1:37" x14ac:dyDescent="0.3">
      <c r="A30" s="11" t="s">
        <v>44</v>
      </c>
      <c r="B30" s="12">
        <f t="shared" si="5"/>
        <v>1768.8547323309119</v>
      </c>
      <c r="C30">
        <v>1624.199671529914</v>
      </c>
      <c r="D30">
        <v>1778.348408354962</v>
      </c>
      <c r="E30">
        <v>8.6680841673561604E-2</v>
      </c>
      <c r="F30">
        <v>120.04233503341671</v>
      </c>
      <c r="G30" s="13">
        <f t="shared" si="6"/>
        <v>5.3671315402705425E-3</v>
      </c>
      <c r="H30">
        <v>1720.543862423119</v>
      </c>
      <c r="I30">
        <v>1769.8634495021449</v>
      </c>
      <c r="J30" s="6">
        <v>2.786632329906507E-2</v>
      </c>
      <c r="K30">
        <v>3600.0127549171448</v>
      </c>
      <c r="L30" s="13">
        <f t="shared" si="7"/>
        <v>5.7026569383895236E-4</v>
      </c>
      <c r="M30">
        <v>1772.252692032529</v>
      </c>
      <c r="N30">
        <v>1777.124607604484</v>
      </c>
      <c r="O30">
        <v>120.6525634509977</v>
      </c>
      <c r="P30" s="13">
        <f t="shared" si="8"/>
        <v>1.9209942114010766E-3</v>
      </c>
      <c r="Q30" s="25">
        <f t="shared" si="0"/>
        <v>4.6752710227789323E-3</v>
      </c>
      <c r="R30">
        <v>1768.8547323309119</v>
      </c>
      <c r="S30">
        <v>1775.553953319989</v>
      </c>
      <c r="T30">
        <v>120.00148454309669</v>
      </c>
      <c r="U30" s="13">
        <f t="shared" si="1"/>
        <v>0</v>
      </c>
      <c r="V30" s="25">
        <f t="shared" si="1"/>
        <v>3.787321178290959E-3</v>
      </c>
      <c r="W30">
        <v>1774.4718135456651</v>
      </c>
      <c r="X30">
        <v>1782.344825266882</v>
      </c>
      <c r="Y30">
        <v>120.6796734969947</v>
      </c>
      <c r="Z30" s="13">
        <f t="shared" si="2"/>
        <v>3.1755469299342915E-3</v>
      </c>
      <c r="AA30" s="25">
        <f t="shared" si="2"/>
        <v>7.6264560844934394E-3</v>
      </c>
      <c r="AB30">
        <v>1786.5917190478351</v>
      </c>
      <c r="AC30">
        <v>1792.683028783759</v>
      </c>
      <c r="AD30">
        <v>120.00291570200351</v>
      </c>
      <c r="AE30" s="13">
        <f t="shared" si="3"/>
        <v>1.0027384608090589E-2</v>
      </c>
      <c r="AF30" s="25">
        <f t="shared" si="3"/>
        <v>1.3471030728140864E-2</v>
      </c>
      <c r="AG30">
        <v>1781.20151768759</v>
      </c>
      <c r="AH30">
        <v>1792.436508777241</v>
      </c>
      <c r="AI30">
        <v>120.0049625079148</v>
      </c>
      <c r="AJ30" s="13">
        <f t="shared" si="4"/>
        <v>6.9801013791607868E-3</v>
      </c>
      <c r="AK30" s="25">
        <f t="shared" si="4"/>
        <v>1.3331663711725001E-2</v>
      </c>
    </row>
    <row r="31" spans="1:37" x14ac:dyDescent="0.3">
      <c r="A31" s="11" t="s">
        <v>45</v>
      </c>
      <c r="B31" s="12">
        <f t="shared" si="5"/>
        <v>1559.096189486452</v>
      </c>
      <c r="C31">
        <v>9.0553851381374173</v>
      </c>
      <c r="D31">
        <v>2452.3983517235902</v>
      </c>
      <c r="E31">
        <v>0.99630753905385194</v>
      </c>
      <c r="F31">
        <v>120.03980708122251</v>
      </c>
      <c r="G31" s="13">
        <f t="shared" si="6"/>
        <v>0.57296154545242106</v>
      </c>
      <c r="H31">
        <v>1515.5490074748509</v>
      </c>
      <c r="I31">
        <v>1559.096189486452</v>
      </c>
      <c r="J31" s="6">
        <v>2.7931042552251959E-2</v>
      </c>
      <c r="K31">
        <v>3600.0118689537048</v>
      </c>
      <c r="L31" s="13">
        <f t="shared" si="7"/>
        <v>0</v>
      </c>
      <c r="M31">
        <v>1671.543888065276</v>
      </c>
      <c r="N31">
        <v>1729.199137805376</v>
      </c>
      <c r="O31">
        <v>120.6758605789975</v>
      </c>
      <c r="P31" s="13">
        <f t="shared" si="8"/>
        <v>7.2123644029854841E-2</v>
      </c>
      <c r="Q31" s="25">
        <f t="shared" si="0"/>
        <v>0.10910356234977009</v>
      </c>
      <c r="R31">
        <v>1647.3542252490449</v>
      </c>
      <c r="S31">
        <v>1713.2315794819269</v>
      </c>
      <c r="T31">
        <v>120.07708065580231</v>
      </c>
      <c r="U31" s="13">
        <f t="shared" si="1"/>
        <v>5.6608460951767268E-2</v>
      </c>
      <c r="V31" s="25">
        <f t="shared" si="1"/>
        <v>9.8862014438150445E-2</v>
      </c>
      <c r="W31">
        <v>1647.3542252490449</v>
      </c>
      <c r="X31">
        <v>1711.939242091556</v>
      </c>
      <c r="Y31">
        <v>120.6747645004012</v>
      </c>
      <c r="Z31" s="13">
        <f t="shared" si="2"/>
        <v>5.6608460951767268E-2</v>
      </c>
      <c r="AA31" s="25">
        <f t="shared" si="2"/>
        <v>9.8033112796875446E-2</v>
      </c>
      <c r="AB31">
        <v>1647.3542252490449</v>
      </c>
      <c r="AC31">
        <v>1708.665102585773</v>
      </c>
      <c r="AD31">
        <v>120.0859181959939</v>
      </c>
      <c r="AE31" s="13">
        <f t="shared" si="3"/>
        <v>5.6608460951767268E-2</v>
      </c>
      <c r="AF31" s="25">
        <f t="shared" si="3"/>
        <v>9.5933088739436428E-2</v>
      </c>
      <c r="AG31">
        <v>1669.0259805003111</v>
      </c>
      <c r="AH31">
        <v>1735.882083871739</v>
      </c>
      <c r="AI31">
        <v>120.08550737695769</v>
      </c>
      <c r="AJ31" s="13">
        <f t="shared" si="4"/>
        <v>7.0508665055533687E-2</v>
      </c>
      <c r="AK31" s="25">
        <f t="shared" si="4"/>
        <v>0.11338998554253299</v>
      </c>
    </row>
    <row r="32" spans="1:37" x14ac:dyDescent="0.3">
      <c r="A32" s="11" t="s">
        <v>46</v>
      </c>
      <c r="B32" s="12">
        <f t="shared" si="5"/>
        <v>1805.801146645912</v>
      </c>
      <c r="C32">
        <v>1690.4798820554629</v>
      </c>
      <c r="D32">
        <v>1823.7684356080849</v>
      </c>
      <c r="E32">
        <v>7.308414322248076E-2</v>
      </c>
      <c r="F32">
        <v>120.01807498931881</v>
      </c>
      <c r="G32" s="13">
        <f t="shared" si="6"/>
        <v>9.9497605234913529E-3</v>
      </c>
      <c r="H32">
        <v>1780.2228560899439</v>
      </c>
      <c r="I32">
        <v>1805.801146645912</v>
      </c>
      <c r="J32" s="6">
        <v>1.416451119409049E-2</v>
      </c>
      <c r="K32">
        <v>3600.0136680603032</v>
      </c>
      <c r="L32" s="13">
        <f t="shared" si="7"/>
        <v>0</v>
      </c>
      <c r="M32">
        <v>1806.469709289466</v>
      </c>
      <c r="N32">
        <v>1822.5601602503839</v>
      </c>
      <c r="O32">
        <v>120.6965725548973</v>
      </c>
      <c r="P32" s="13">
        <f t="shared" si="8"/>
        <v>3.7023049010449159E-4</v>
      </c>
      <c r="Q32" s="25">
        <f t="shared" si="0"/>
        <v>9.280652875650235E-3</v>
      </c>
      <c r="R32">
        <v>1813.4715790256239</v>
      </c>
      <c r="S32">
        <v>1822.6564741143909</v>
      </c>
      <c r="T32">
        <v>120.0011328360124</v>
      </c>
      <c r="U32" s="13">
        <f t="shared" si="1"/>
        <v>4.2476617062509429E-3</v>
      </c>
      <c r="V32" s="25">
        <f t="shared" si="1"/>
        <v>9.3339886840729438E-3</v>
      </c>
      <c r="W32">
        <v>1809.326122766113</v>
      </c>
      <c r="X32">
        <v>1825.1920694153559</v>
      </c>
      <c r="Y32">
        <v>120.6733006055991</v>
      </c>
      <c r="Z32" s="13">
        <f t="shared" si="2"/>
        <v>1.9520289522178534E-3</v>
      </c>
      <c r="AA32" s="25">
        <f t="shared" si="2"/>
        <v>1.073812739872303E-2</v>
      </c>
      <c r="AB32">
        <v>1832.9045757538329</v>
      </c>
      <c r="AC32">
        <v>1857.5758292390981</v>
      </c>
      <c r="AD32">
        <v>120.0028506064147</v>
      </c>
      <c r="AE32" s="13">
        <f t="shared" si="3"/>
        <v>1.5009088436045507E-2</v>
      </c>
      <c r="AF32" s="25">
        <f t="shared" si="3"/>
        <v>2.867130895854849E-2</v>
      </c>
      <c r="AG32">
        <v>1823.196908717679</v>
      </c>
      <c r="AH32">
        <v>1832.470517795874</v>
      </c>
      <c r="AI32">
        <v>120.0062278741039</v>
      </c>
      <c r="AJ32" s="13">
        <f t="shared" si="4"/>
        <v>9.6332656029584369E-3</v>
      </c>
      <c r="AK32" s="25">
        <f t="shared" si="4"/>
        <v>1.4768719800348768E-2</v>
      </c>
    </row>
    <row r="33" spans="1:37" x14ac:dyDescent="0.3">
      <c r="A33" s="11" t="s">
        <v>47</v>
      </c>
      <c r="B33" s="12">
        <f t="shared" si="5"/>
        <v>1663.355713548091</v>
      </c>
      <c r="C33">
        <v>1563.369937237054</v>
      </c>
      <c r="D33">
        <v>1700.7993930844859</v>
      </c>
      <c r="E33">
        <v>8.0802860352740466E-2</v>
      </c>
      <c r="F33">
        <v>120.0428359508514</v>
      </c>
      <c r="G33" s="13">
        <f t="shared" si="6"/>
        <v>2.2510927296798183E-2</v>
      </c>
      <c r="H33">
        <v>1590.468492993336</v>
      </c>
      <c r="I33">
        <v>1665.805799387264</v>
      </c>
      <c r="J33" s="6">
        <v>4.5225743854199488E-2</v>
      </c>
      <c r="K33">
        <v>3600.0687911510472</v>
      </c>
      <c r="L33" s="13">
        <f t="shared" si="7"/>
        <v>1.4729776795287593E-3</v>
      </c>
      <c r="M33">
        <v>1670.00156317146</v>
      </c>
      <c r="N33">
        <v>1684.5226150016581</v>
      </c>
      <c r="O33">
        <v>120.6912397875101</v>
      </c>
      <c r="P33" s="13">
        <f t="shared" si="8"/>
        <v>3.9954470166774017E-3</v>
      </c>
      <c r="Q33" s="25">
        <f t="shared" si="0"/>
        <v>1.272542083522E-2</v>
      </c>
      <c r="R33">
        <v>1670.098452397212</v>
      </c>
      <c r="S33">
        <v>1685.8332722506291</v>
      </c>
      <c r="T33">
        <v>120.0989151143178</v>
      </c>
      <c r="U33" s="13">
        <f t="shared" si="1"/>
        <v>4.053696268453675E-3</v>
      </c>
      <c r="V33" s="25">
        <f t="shared" si="1"/>
        <v>1.3513380523154237E-2</v>
      </c>
      <c r="W33">
        <v>1670.252033354933</v>
      </c>
      <c r="X33">
        <v>1682.732670417503</v>
      </c>
      <c r="Y33">
        <v>120.6781831493077</v>
      </c>
      <c r="Z33" s="13">
        <f t="shared" si="2"/>
        <v>4.1460282672378867E-3</v>
      </c>
      <c r="AA33" s="25">
        <f t="shared" si="2"/>
        <v>1.1649316325778047E-2</v>
      </c>
      <c r="AB33">
        <v>1663.355713548091</v>
      </c>
      <c r="AC33">
        <v>1704.480514092719</v>
      </c>
      <c r="AD33">
        <v>120.0018794191885</v>
      </c>
      <c r="AE33" s="13">
        <f t="shared" si="3"/>
        <v>0</v>
      </c>
      <c r="AF33" s="25">
        <f t="shared" si="3"/>
        <v>2.4723996322413202E-2</v>
      </c>
      <c r="AG33">
        <v>1673.7334578215821</v>
      </c>
      <c r="AH33">
        <v>1686.546974456661</v>
      </c>
      <c r="AI33">
        <v>120.0047091891058</v>
      </c>
      <c r="AJ33" s="13">
        <f t="shared" si="4"/>
        <v>6.2390408671843282E-3</v>
      </c>
      <c r="AK33" s="25">
        <f t="shared" si="4"/>
        <v>1.3942454232535104E-2</v>
      </c>
    </row>
    <row r="34" spans="1:37" x14ac:dyDescent="0.3">
      <c r="A34" s="11" t="s">
        <v>48</v>
      </c>
      <c r="B34" s="12">
        <f t="shared" si="5"/>
        <v>1531.6603166703751</v>
      </c>
      <c r="C34">
        <v>1469.543261185657</v>
      </c>
      <c r="D34">
        <v>1542.007464243886</v>
      </c>
      <c r="E34">
        <v>4.6993419123142477E-2</v>
      </c>
      <c r="F34">
        <v>120.34368801116941</v>
      </c>
      <c r="G34" s="13">
        <f t="shared" si="6"/>
        <v>6.7555106448172883E-3</v>
      </c>
      <c r="H34">
        <v>1500.0761287054399</v>
      </c>
      <c r="I34">
        <v>1531.6603166703751</v>
      </c>
      <c r="J34" s="6">
        <v>2.062088285579711E-2</v>
      </c>
      <c r="K34">
        <v>3600.0144641399379</v>
      </c>
      <c r="L34" s="13">
        <f t="shared" si="7"/>
        <v>0</v>
      </c>
      <c r="M34">
        <v>1531.7878907455879</v>
      </c>
      <c r="N34">
        <v>1535.0914506761819</v>
      </c>
      <c r="O34">
        <v>120.66825911841011</v>
      </c>
      <c r="P34" s="13">
        <f t="shared" si="8"/>
        <v>8.329136285918462E-5</v>
      </c>
      <c r="Q34" s="25">
        <f t="shared" si="0"/>
        <v>2.2401403029528454E-3</v>
      </c>
      <c r="R34">
        <v>1534.688524800144</v>
      </c>
      <c r="S34">
        <v>1535.943744349745</v>
      </c>
      <c r="T34">
        <v>120.0008010236954</v>
      </c>
      <c r="U34" s="13">
        <f t="shared" si="1"/>
        <v>1.977075528307639E-3</v>
      </c>
      <c r="V34" s="25">
        <f t="shared" si="1"/>
        <v>2.7965911454058421E-3</v>
      </c>
      <c r="W34">
        <v>1532.2693589967589</v>
      </c>
      <c r="X34">
        <v>1534.874490401369</v>
      </c>
      <c r="Y34">
        <v>120.6664522626961</v>
      </c>
      <c r="Z34" s="13">
        <f t="shared" si="2"/>
        <v>3.9763537630053074E-4</v>
      </c>
      <c r="AA34" s="25">
        <f t="shared" si="2"/>
        <v>2.0984899171254357E-3</v>
      </c>
      <c r="AB34">
        <v>1532.151576806694</v>
      </c>
      <c r="AC34">
        <v>1539.2915807080669</v>
      </c>
      <c r="AD34">
        <v>120.0021242270013</v>
      </c>
      <c r="AE34" s="13">
        <f t="shared" si="3"/>
        <v>3.2073700086901534E-4</v>
      </c>
      <c r="AF34" s="25">
        <f t="shared" si="3"/>
        <v>4.982347557506212E-3</v>
      </c>
      <c r="AG34">
        <v>1534.688524800144</v>
      </c>
      <c r="AH34">
        <v>1537.50709268846</v>
      </c>
      <c r="AI34">
        <v>120.0034289370291</v>
      </c>
      <c r="AJ34" s="13">
        <f t="shared" si="4"/>
        <v>1.977075528307639E-3</v>
      </c>
      <c r="AK34" s="25">
        <f t="shared" si="4"/>
        <v>3.8172798201072731E-3</v>
      </c>
    </row>
    <row r="35" spans="1:37" x14ac:dyDescent="0.3">
      <c r="A35" s="11" t="s">
        <v>49</v>
      </c>
      <c r="B35" s="12">
        <f t="shared" si="5"/>
        <v>1230.848414388267</v>
      </c>
      <c r="C35">
        <v>1159.733196102776</v>
      </c>
      <c r="D35">
        <v>1249.8578136376871</v>
      </c>
      <c r="E35">
        <v>7.2107896235496308E-2</v>
      </c>
      <c r="F35">
        <v>120.0174729824066</v>
      </c>
      <c r="G35" s="13">
        <f t="shared" si="6"/>
        <v>1.5444143265089047E-2</v>
      </c>
      <c r="H35">
        <v>1200.152110806051</v>
      </c>
      <c r="I35">
        <v>1230.848414388267</v>
      </c>
      <c r="J35" s="6">
        <v>2.4939142158680871E-2</v>
      </c>
      <c r="K35">
        <v>3600.0286738872528</v>
      </c>
      <c r="L35" s="13">
        <f t="shared" si="7"/>
        <v>0</v>
      </c>
      <c r="M35">
        <v>1231.710459092867</v>
      </c>
      <c r="N35">
        <v>1241.169033992498</v>
      </c>
      <c r="O35">
        <v>120.7012434230943</v>
      </c>
      <c r="P35" s="13">
        <f t="shared" si="8"/>
        <v>7.0036626324006235E-4</v>
      </c>
      <c r="Q35" s="25">
        <f t="shared" si="0"/>
        <v>8.3849639676063844E-3</v>
      </c>
      <c r="R35">
        <v>1231.710459092867</v>
      </c>
      <c r="S35">
        <v>1238.89897868761</v>
      </c>
      <c r="T35">
        <v>120.0020508174959</v>
      </c>
      <c r="U35" s="13">
        <f t="shared" si="1"/>
        <v>7.0036626324006235E-4</v>
      </c>
      <c r="V35" s="25">
        <f t="shared" si="1"/>
        <v>6.5406626886253599E-3</v>
      </c>
      <c r="W35">
        <v>1231.710459092867</v>
      </c>
      <c r="X35">
        <v>1239.7905356125609</v>
      </c>
      <c r="Y35">
        <v>120.6971889826993</v>
      </c>
      <c r="Z35" s="13">
        <f t="shared" si="2"/>
        <v>7.0036626324006235E-4</v>
      </c>
      <c r="AA35" s="25">
        <f t="shared" si="2"/>
        <v>7.2650060882908851E-3</v>
      </c>
      <c r="AB35">
        <v>1235.845429962797</v>
      </c>
      <c r="AC35">
        <v>1263.8690630336421</v>
      </c>
      <c r="AD35">
        <v>120.0033763612912</v>
      </c>
      <c r="AE35" s="13">
        <f t="shared" si="3"/>
        <v>4.0598139593115683E-3</v>
      </c>
      <c r="AF35" s="25">
        <f t="shared" si="3"/>
        <v>2.6827551028520764E-2</v>
      </c>
      <c r="AG35">
        <v>1231.353423114052</v>
      </c>
      <c r="AH35">
        <v>1240.196281475158</v>
      </c>
      <c r="AI35">
        <v>120.0053255502135</v>
      </c>
      <c r="AJ35" s="13">
        <f t="shared" si="4"/>
        <v>4.102931927942047E-4</v>
      </c>
      <c r="AK35" s="25">
        <f t="shared" si="4"/>
        <v>7.5946533932343963E-3</v>
      </c>
    </row>
    <row r="36" spans="1:37" x14ac:dyDescent="0.3">
      <c r="A36" s="11" t="s">
        <v>50</v>
      </c>
      <c r="B36" s="12">
        <f t="shared" si="5"/>
        <v>1622.6210410248591</v>
      </c>
      <c r="C36">
        <v>1474.444836675817</v>
      </c>
      <c r="D36">
        <v>1808.1255933794521</v>
      </c>
      <c r="E36">
        <v>0.18454512116051189</v>
      </c>
      <c r="F36">
        <v>120.04447889328</v>
      </c>
      <c r="G36" s="13">
        <f t="shared" si="6"/>
        <v>0.114324015074664</v>
      </c>
      <c r="H36">
        <v>1551.0283268956191</v>
      </c>
      <c r="I36">
        <v>1622.6210410248591</v>
      </c>
      <c r="J36" s="6">
        <v>4.4121647827283991E-2</v>
      </c>
      <c r="K36">
        <v>3600.0143098831181</v>
      </c>
      <c r="L36" s="13">
        <f t="shared" si="7"/>
        <v>0</v>
      </c>
      <c r="M36">
        <v>1709.6418687876219</v>
      </c>
      <c r="N36">
        <v>1735.137027003934</v>
      </c>
      <c r="O36">
        <v>120.6897351751977</v>
      </c>
      <c r="P36" s="13">
        <f t="shared" si="8"/>
        <v>5.3629791283736718E-2</v>
      </c>
      <c r="Q36" s="25">
        <f t="shared" si="0"/>
        <v>6.9342121872158768E-2</v>
      </c>
      <c r="R36">
        <v>1674.5717937223619</v>
      </c>
      <c r="S36">
        <v>1721.545811918307</v>
      </c>
      <c r="T36">
        <v>120.3590794028016</v>
      </c>
      <c r="U36" s="13">
        <f t="shared" si="1"/>
        <v>3.2016565411163628E-2</v>
      </c>
      <c r="V36" s="25">
        <f t="shared" si="1"/>
        <v>6.0966034824105501E-2</v>
      </c>
      <c r="W36">
        <v>1688.521160863972</v>
      </c>
      <c r="X36">
        <v>1766.4251776666849</v>
      </c>
      <c r="Y36">
        <v>120.6546420993982</v>
      </c>
      <c r="Z36" s="13">
        <f t="shared" si="2"/>
        <v>4.0613376859386659E-2</v>
      </c>
      <c r="AA36" s="25">
        <f t="shared" si="2"/>
        <v>8.8624597491351473E-2</v>
      </c>
      <c r="AB36">
        <v>1720.7270059858531</v>
      </c>
      <c r="AC36">
        <v>1787.967071078763</v>
      </c>
      <c r="AD36">
        <v>120.0300114456972</v>
      </c>
      <c r="AE36" s="13">
        <f t="shared" si="3"/>
        <v>6.0461415500337394E-2</v>
      </c>
      <c r="AF36" s="25">
        <f t="shared" si="3"/>
        <v>0.10190058299100456</v>
      </c>
      <c r="AG36">
        <v>1686.100238626897</v>
      </c>
      <c r="AH36">
        <v>1744.142868100907</v>
      </c>
      <c r="AI36">
        <v>120.1953995876014</v>
      </c>
      <c r="AJ36" s="13">
        <f t="shared" si="4"/>
        <v>3.9121394334899008E-2</v>
      </c>
      <c r="AK36" s="25">
        <f t="shared" si="4"/>
        <v>7.4892303257261983E-2</v>
      </c>
    </row>
    <row r="37" spans="1:37" x14ac:dyDescent="0.3">
      <c r="A37" s="11" t="s">
        <v>51</v>
      </c>
      <c r="B37" s="12">
        <f t="shared" si="5"/>
        <v>2026.7173019406459</v>
      </c>
      <c r="C37">
        <v>2008.358939925643</v>
      </c>
      <c r="D37">
        <v>2027.1057560258309</v>
      </c>
      <c r="E37">
        <v>9.2480700843851939E-3</v>
      </c>
      <c r="F37">
        <v>120.0271790027618</v>
      </c>
      <c r="G37" s="13">
        <f t="shared" si="6"/>
        <v>1.9166663491402885E-4</v>
      </c>
      <c r="H37">
        <v>2026.5162309538041</v>
      </c>
      <c r="I37">
        <v>2026.7173019406459</v>
      </c>
      <c r="J37" s="6">
        <v>9.9210179263213059E-5</v>
      </c>
      <c r="K37">
        <v>772.85336995124817</v>
      </c>
      <c r="L37" s="13">
        <f t="shared" si="7"/>
        <v>0</v>
      </c>
      <c r="M37">
        <v>2026.7173023080061</v>
      </c>
      <c r="N37">
        <v>2027.066910654049</v>
      </c>
      <c r="O37">
        <v>120.59990867400781</v>
      </c>
      <c r="P37" s="13">
        <f t="shared" si="8"/>
        <v>1.8125870032815206E-10</v>
      </c>
      <c r="Q37" s="25">
        <f t="shared" si="0"/>
        <v>1.7249998954877647E-4</v>
      </c>
      <c r="R37">
        <v>2026.7173023080061</v>
      </c>
      <c r="S37">
        <v>2027.066910654049</v>
      </c>
      <c r="T37">
        <v>120.0011908700981</v>
      </c>
      <c r="U37" s="13">
        <f t="shared" si="1"/>
        <v>1.8125870032815206E-10</v>
      </c>
      <c r="V37" s="25">
        <f t="shared" si="1"/>
        <v>1.7249998954877647E-4</v>
      </c>
      <c r="W37">
        <v>2027.1057560258309</v>
      </c>
      <c r="X37">
        <v>2027.1057560258309</v>
      </c>
      <c r="Y37">
        <v>120.6620157736004</v>
      </c>
      <c r="Z37" s="13">
        <f t="shared" si="2"/>
        <v>1.9166663491402885E-4</v>
      </c>
      <c r="AA37" s="25">
        <f t="shared" si="2"/>
        <v>1.9166663491402885E-4</v>
      </c>
      <c r="AB37">
        <v>2026.7173023080061</v>
      </c>
      <c r="AC37">
        <v>2027.06691031124</v>
      </c>
      <c r="AD37">
        <v>120.0010368417017</v>
      </c>
      <c r="AE37" s="13">
        <f t="shared" si="3"/>
        <v>1.8125870032815206E-10</v>
      </c>
      <c r="AF37" s="25">
        <f t="shared" si="3"/>
        <v>1.7249982040381658E-4</v>
      </c>
      <c r="AG37">
        <v>2026.7173023080061</v>
      </c>
      <c r="AH37">
        <v>2027.028065282266</v>
      </c>
      <c r="AI37">
        <v>120.0820953367278</v>
      </c>
      <c r="AJ37" s="13">
        <f t="shared" si="4"/>
        <v>1.8125870032815206E-10</v>
      </c>
      <c r="AK37" s="25">
        <f t="shared" si="4"/>
        <v>1.5333334418296315E-4</v>
      </c>
    </row>
    <row r="38" spans="1:37" x14ac:dyDescent="0.3">
      <c r="A38" s="11" t="s">
        <v>52</v>
      </c>
      <c r="B38" s="12">
        <f t="shared" si="5"/>
        <v>1449.111027908328</v>
      </c>
      <c r="C38">
        <v>0</v>
      </c>
      <c r="D38">
        <v>1990.4638139973861</v>
      </c>
      <c r="E38">
        <v>1</v>
      </c>
      <c r="F38">
        <v>120.0328378677368</v>
      </c>
      <c r="G38" s="13">
        <f t="shared" si="6"/>
        <v>0.37357578243708223</v>
      </c>
      <c r="H38">
        <v>1393.5644198013631</v>
      </c>
      <c r="I38">
        <v>1449.111027908328</v>
      </c>
      <c r="J38" s="6">
        <v>3.8331506031763669E-2</v>
      </c>
      <c r="K38">
        <v>3600.0247800350189</v>
      </c>
      <c r="L38" s="13">
        <f t="shared" si="7"/>
        <v>0</v>
      </c>
      <c r="M38">
        <v>1644.668029494306</v>
      </c>
      <c r="N38">
        <v>1710.0886645638609</v>
      </c>
      <c r="O38">
        <v>120.6946591701941</v>
      </c>
      <c r="P38" s="13">
        <f t="shared" si="8"/>
        <v>0.13494963313352765</v>
      </c>
      <c r="Q38" s="25">
        <f t="shared" si="0"/>
        <v>0.18009499039713511</v>
      </c>
      <c r="R38">
        <v>1599.3994403260431</v>
      </c>
      <c r="S38">
        <v>1669.3041873986881</v>
      </c>
      <c r="T38">
        <v>120.7202365958015</v>
      </c>
      <c r="U38" s="13">
        <f t="shared" si="1"/>
        <v>0.10371076440888316</v>
      </c>
      <c r="V38" s="25">
        <f t="shared" si="1"/>
        <v>0.15195050982959585</v>
      </c>
      <c r="W38">
        <v>1599.3994403260419</v>
      </c>
      <c r="X38">
        <v>1669.3041873986881</v>
      </c>
      <c r="Y38">
        <v>120.6512542830955</v>
      </c>
      <c r="Z38" s="13">
        <f t="shared" si="2"/>
        <v>0.10371076440888237</v>
      </c>
      <c r="AA38" s="25">
        <f t="shared" si="2"/>
        <v>0.15195050982959585</v>
      </c>
      <c r="AB38">
        <v>1592.8565300571979</v>
      </c>
      <c r="AC38">
        <v>1660.8830507033761</v>
      </c>
      <c r="AD38">
        <v>120.7722388804017</v>
      </c>
      <c r="AE38" s="13">
        <f t="shared" si="3"/>
        <v>9.9195644350560705E-2</v>
      </c>
      <c r="AF38" s="25">
        <f t="shared" si="3"/>
        <v>0.14613926656863796</v>
      </c>
      <c r="AG38">
        <v>1546.0375530556471</v>
      </c>
      <c r="AH38">
        <v>1645.2471075806</v>
      </c>
      <c r="AI38">
        <v>120.2122759900987</v>
      </c>
      <c r="AJ38" s="13">
        <f t="shared" si="4"/>
        <v>6.6886886705447651E-2</v>
      </c>
      <c r="AK38" s="25">
        <f t="shared" si="4"/>
        <v>0.13534924232505374</v>
      </c>
    </row>
    <row r="39" spans="1:37" x14ac:dyDescent="0.3">
      <c r="A39" s="11" t="s">
        <v>53</v>
      </c>
      <c r="B39" s="12">
        <f t="shared" si="5"/>
        <v>1531.9145023876661</v>
      </c>
      <c r="C39">
        <v>1306.3824558549711</v>
      </c>
      <c r="D39">
        <v>2532.7885947840568</v>
      </c>
      <c r="E39">
        <v>0.48421180569697297</v>
      </c>
      <c r="F39">
        <v>120.02817988395689</v>
      </c>
      <c r="G39" s="13">
        <f t="shared" si="6"/>
        <v>0.65334853272582294</v>
      </c>
      <c r="H39">
        <v>1454.6659064616019</v>
      </c>
      <c r="I39">
        <v>1531.9145023876661</v>
      </c>
      <c r="J39" s="6">
        <v>5.0426179663201051E-2</v>
      </c>
      <c r="K39">
        <v>3600.0123989582062</v>
      </c>
      <c r="L39" s="13">
        <f t="shared" si="7"/>
        <v>0</v>
      </c>
      <c r="M39">
        <v>1706.0732268256761</v>
      </c>
      <c r="N39">
        <v>1733.5287932292031</v>
      </c>
      <c r="O39">
        <v>120.7171599696041</v>
      </c>
      <c r="P39" s="13">
        <f t="shared" si="8"/>
        <v>0.1136869741532987</v>
      </c>
      <c r="Q39" s="25">
        <f t="shared" si="0"/>
        <v>0.13160936235494722</v>
      </c>
      <c r="R39">
        <v>1643.0685885499311</v>
      </c>
      <c r="S39">
        <v>1712.051613825726</v>
      </c>
      <c r="T39">
        <v>120.0962648137822</v>
      </c>
      <c r="U39" s="13">
        <f t="shared" si="1"/>
        <v>7.255893588644699E-2</v>
      </c>
      <c r="V39" s="25">
        <f t="shared" si="1"/>
        <v>0.11758953333054516</v>
      </c>
      <c r="W39">
        <v>1643.0685885499311</v>
      </c>
      <c r="X39">
        <v>1712.0516138257251</v>
      </c>
      <c r="Y39">
        <v>120.656189025112</v>
      </c>
      <c r="Z39" s="13">
        <f t="shared" si="2"/>
        <v>7.255893588644699E-2</v>
      </c>
      <c r="AA39" s="25">
        <f t="shared" si="2"/>
        <v>0.11758953333054456</v>
      </c>
      <c r="AB39">
        <v>1643.0685885499311</v>
      </c>
      <c r="AC39">
        <v>1700.3408537397379</v>
      </c>
      <c r="AD39">
        <v>120.27313001891019</v>
      </c>
      <c r="AE39" s="13">
        <f t="shared" si="3"/>
        <v>7.255893588644699E-2</v>
      </c>
      <c r="AF39" s="25">
        <f t="shared" si="3"/>
        <v>0.10994500743322155</v>
      </c>
      <c r="AG39">
        <v>1624.8811532308721</v>
      </c>
      <c r="AH39">
        <v>1678.526988045789</v>
      </c>
      <c r="AI39">
        <v>120.128622067254</v>
      </c>
      <c r="AJ39" s="13">
        <f t="shared" si="4"/>
        <v>6.0686579243362952E-2</v>
      </c>
      <c r="AK39" s="25">
        <f t="shared" si="4"/>
        <v>9.5705397024187996E-2</v>
      </c>
    </row>
    <row r="40" spans="1:37" x14ac:dyDescent="0.3">
      <c r="A40" s="11" t="s">
        <v>54</v>
      </c>
      <c r="B40" s="12">
        <f t="shared" si="5"/>
        <v>1828.811729226554</v>
      </c>
      <c r="C40">
        <v>1768.7940445838231</v>
      </c>
      <c r="D40">
        <v>1838.9892415965271</v>
      </c>
      <c r="E40">
        <v>3.817053162951816E-2</v>
      </c>
      <c r="F40">
        <v>120.021479845047</v>
      </c>
      <c r="G40" s="13">
        <f t="shared" si="6"/>
        <v>5.5650957434953694E-3</v>
      </c>
      <c r="H40">
        <v>1802.7336304374451</v>
      </c>
      <c r="I40">
        <v>1828.811729226554</v>
      </c>
      <c r="J40" s="6">
        <v>1.4259586360012131E-2</v>
      </c>
      <c r="K40">
        <v>3600.013943195343</v>
      </c>
      <c r="L40" s="13">
        <f t="shared" si="7"/>
        <v>0</v>
      </c>
      <c r="M40">
        <v>1832.386063115938</v>
      </c>
      <c r="N40">
        <v>1834.447383326213</v>
      </c>
      <c r="O40">
        <v>120.6886356069997</v>
      </c>
      <c r="P40" s="13">
        <f t="shared" si="8"/>
        <v>1.9544570019220326E-3</v>
      </c>
      <c r="Q40" s="25">
        <f t="shared" si="0"/>
        <v>3.0815933699432233E-3</v>
      </c>
      <c r="R40">
        <v>1830.588069642115</v>
      </c>
      <c r="S40">
        <v>1834.409651549955</v>
      </c>
      <c r="T40">
        <v>120.00313522549691</v>
      </c>
      <c r="U40" s="13">
        <f t="shared" si="1"/>
        <v>9.7130852081325791E-4</v>
      </c>
      <c r="V40" s="25">
        <f t="shared" si="1"/>
        <v>3.0609615161252802E-3</v>
      </c>
      <c r="W40">
        <v>1832.386063115938</v>
      </c>
      <c r="X40">
        <v>1841.2102408705009</v>
      </c>
      <c r="Y40">
        <v>120.67815381620311</v>
      </c>
      <c r="Z40" s="13">
        <f t="shared" si="2"/>
        <v>1.9544570019220326E-3</v>
      </c>
      <c r="AA40" s="25">
        <f t="shared" si="2"/>
        <v>6.7795451252877278E-3</v>
      </c>
      <c r="AB40">
        <v>1838.6904262280341</v>
      </c>
      <c r="AC40">
        <v>1857.349488733023</v>
      </c>
      <c r="AD40">
        <v>120.0008945547044</v>
      </c>
      <c r="AE40" s="13">
        <f t="shared" si="3"/>
        <v>5.4017025610711726E-3</v>
      </c>
      <c r="AF40" s="25">
        <f t="shared" si="3"/>
        <v>1.5604536568965613E-2</v>
      </c>
      <c r="AG40">
        <v>1832.1316742256111</v>
      </c>
      <c r="AH40">
        <v>1838.4152213912059</v>
      </c>
      <c r="AI40">
        <v>120.0045174950734</v>
      </c>
      <c r="AJ40" s="13">
        <f t="shared" si="4"/>
        <v>1.8153563573551242E-3</v>
      </c>
      <c r="AK40" s="25">
        <f t="shared" si="4"/>
        <v>5.2512196915499116E-3</v>
      </c>
    </row>
    <row r="41" spans="1:37" x14ac:dyDescent="0.3">
      <c r="A41" s="11" t="s">
        <v>55</v>
      </c>
      <c r="B41" s="12">
        <f t="shared" si="5"/>
        <v>1788.859233096337</v>
      </c>
      <c r="C41">
        <v>1598.536245166043</v>
      </c>
      <c r="D41">
        <v>1909.9357179424669</v>
      </c>
      <c r="E41">
        <v>0.16304186044119229</v>
      </c>
      <c r="F41">
        <v>120.04303288459781</v>
      </c>
      <c r="G41" s="13">
        <f t="shared" si="6"/>
        <v>6.7683629100630013E-2</v>
      </c>
      <c r="H41">
        <v>1713.0199839734539</v>
      </c>
      <c r="I41">
        <v>1788.859233096337</v>
      </c>
      <c r="J41" s="6">
        <v>4.2395314130789383E-2</v>
      </c>
      <c r="K41">
        <v>3600.0645220279689</v>
      </c>
      <c r="L41" s="13">
        <f t="shared" si="7"/>
        <v>0</v>
      </c>
      <c r="M41">
        <v>1789.7246993905151</v>
      </c>
      <c r="N41">
        <v>1810.4609356694259</v>
      </c>
      <c r="O41">
        <v>120.6747743439046</v>
      </c>
      <c r="P41" s="13">
        <f t="shared" si="8"/>
        <v>4.8380905448889975E-4</v>
      </c>
      <c r="Q41" s="25">
        <f t="shared" si="0"/>
        <v>1.2075686098396083E-2</v>
      </c>
      <c r="R41">
        <v>1789.0022030514419</v>
      </c>
      <c r="S41">
        <v>1805.0805761960421</v>
      </c>
      <c r="T41">
        <v>120.0020526603854</v>
      </c>
      <c r="U41" s="13">
        <f t="shared" si="1"/>
        <v>7.9922417851447438E-5</v>
      </c>
      <c r="V41" s="25">
        <f t="shared" si="1"/>
        <v>9.0679818733571237E-3</v>
      </c>
      <c r="W41">
        <v>1805.80859706259</v>
      </c>
      <c r="X41">
        <v>1819.4586070514149</v>
      </c>
      <c r="Y41">
        <v>120.73831502780671</v>
      </c>
      <c r="Z41" s="13">
        <f t="shared" si="2"/>
        <v>9.474956806363892E-3</v>
      </c>
      <c r="AA41" s="25">
        <f t="shared" si="2"/>
        <v>1.7105523670587229E-2</v>
      </c>
      <c r="AB41">
        <v>1849.5790606825881</v>
      </c>
      <c r="AC41">
        <v>2033.8356092060881</v>
      </c>
      <c r="AD41">
        <v>120.0073665091011</v>
      </c>
      <c r="AE41" s="13">
        <f t="shared" si="3"/>
        <v>3.3943323467185912E-2</v>
      </c>
      <c r="AF41" s="25">
        <f t="shared" si="3"/>
        <v>0.13694558609048371</v>
      </c>
      <c r="AG41">
        <v>1804.7332762245139</v>
      </c>
      <c r="AH41">
        <v>1816.876220536185</v>
      </c>
      <c r="AI41">
        <v>120.0392238588072</v>
      </c>
      <c r="AJ41" s="13">
        <f t="shared" si="4"/>
        <v>8.8738358136210352E-3</v>
      </c>
      <c r="AK41" s="25">
        <f t="shared" si="4"/>
        <v>1.566192963733282E-2</v>
      </c>
    </row>
    <row r="42" spans="1:37" x14ac:dyDescent="0.3">
      <c r="A42" s="11" t="s">
        <v>56</v>
      </c>
      <c r="B42" s="12">
        <f t="shared" si="5"/>
        <v>1612.262001978595</v>
      </c>
      <c r="C42">
        <v>1372.988517999134</v>
      </c>
      <c r="D42">
        <v>1776.455248931434</v>
      </c>
      <c r="E42">
        <v>0.2271189950745969</v>
      </c>
      <c r="F42">
        <v>120.0543749332428</v>
      </c>
      <c r="G42" s="13">
        <f t="shared" si="6"/>
        <v>0.10184030061574254</v>
      </c>
      <c r="H42">
        <v>1540.9957528939919</v>
      </c>
      <c r="I42">
        <v>1612.262001978595</v>
      </c>
      <c r="J42" s="6">
        <v>4.4202647582801839E-2</v>
      </c>
      <c r="K42">
        <v>3600.015702009201</v>
      </c>
      <c r="L42" s="13">
        <f t="shared" si="7"/>
        <v>0</v>
      </c>
      <c r="M42">
        <v>1679.345698750428</v>
      </c>
      <c r="N42">
        <v>1686.8939353473841</v>
      </c>
      <c r="O42">
        <v>120.72331490070211</v>
      </c>
      <c r="P42" s="13">
        <f t="shared" si="8"/>
        <v>4.1608433796434328E-2</v>
      </c>
      <c r="Q42" s="25">
        <f t="shared" si="0"/>
        <v>4.6290201764477186E-2</v>
      </c>
      <c r="R42">
        <v>1654.357688442698</v>
      </c>
      <c r="S42">
        <v>1680.1809426378341</v>
      </c>
      <c r="T42">
        <v>120.0347673213866</v>
      </c>
      <c r="U42" s="13">
        <f t="shared" si="1"/>
        <v>2.6109705750332422E-2</v>
      </c>
      <c r="V42" s="25">
        <f t="shared" si="1"/>
        <v>4.2126490964798403E-2</v>
      </c>
      <c r="W42">
        <v>1757.8855512063139</v>
      </c>
      <c r="X42">
        <v>1814.158053198953</v>
      </c>
      <c r="Y42">
        <v>120.66941479189551</v>
      </c>
      <c r="Z42" s="13">
        <f t="shared" si="2"/>
        <v>9.0322509027073339E-2</v>
      </c>
      <c r="AA42" s="25">
        <f t="shared" si="2"/>
        <v>0.12522533618765919</v>
      </c>
      <c r="AB42">
        <v>1747.8167509383941</v>
      </c>
      <c r="AC42">
        <v>1806.589690499537</v>
      </c>
      <c r="AD42">
        <v>120.0270964245952</v>
      </c>
      <c r="AE42" s="13">
        <f t="shared" si="3"/>
        <v>8.4077370051172842E-2</v>
      </c>
      <c r="AF42" s="25">
        <f t="shared" si="3"/>
        <v>0.12053108507330684</v>
      </c>
      <c r="AG42">
        <v>1716.7684859043461</v>
      </c>
      <c r="AH42">
        <v>1748.6938108608831</v>
      </c>
      <c r="AI42">
        <v>120.1083483180031</v>
      </c>
      <c r="AJ42" s="13">
        <f t="shared" si="4"/>
        <v>6.481978971004651E-2</v>
      </c>
      <c r="AK42" s="25">
        <f t="shared" si="4"/>
        <v>8.4621363472473288E-2</v>
      </c>
    </row>
    <row r="43" spans="1:37" x14ac:dyDescent="0.3">
      <c r="A43" s="11" t="s">
        <v>57</v>
      </c>
      <c r="B43" s="12">
        <f t="shared" si="5"/>
        <v>1619.1890198521689</v>
      </c>
      <c r="C43">
        <v>1348.883688895243</v>
      </c>
      <c r="D43">
        <v>2483.8939606927001</v>
      </c>
      <c r="E43">
        <v>0.45694795742445038</v>
      </c>
      <c r="F43">
        <v>120.0655589103699</v>
      </c>
      <c r="G43" s="13">
        <f t="shared" si="6"/>
        <v>0.5340358230192781</v>
      </c>
      <c r="H43">
        <v>1556.241209545504</v>
      </c>
      <c r="I43">
        <v>1619.1890198521689</v>
      </c>
      <c r="J43" s="6">
        <v>3.8876134617323428E-2</v>
      </c>
      <c r="K43">
        <v>3600.0140221118932</v>
      </c>
      <c r="L43" s="13">
        <f t="shared" si="7"/>
        <v>0</v>
      </c>
      <c r="M43">
        <v>1783.5247432243959</v>
      </c>
      <c r="N43">
        <v>1858.954365396907</v>
      </c>
      <c r="O43">
        <v>120.6998069229012</v>
      </c>
      <c r="P43" s="13">
        <f t="shared" si="8"/>
        <v>0.10149261226291588</v>
      </c>
      <c r="Q43" s="25">
        <f t="shared" si="0"/>
        <v>0.14807742802420218</v>
      </c>
      <c r="R43">
        <v>1707.1156572933589</v>
      </c>
      <c r="S43">
        <v>1812.507394604123</v>
      </c>
      <c r="T43">
        <v>120.1085859886953</v>
      </c>
      <c r="U43" s="13">
        <f t="shared" si="1"/>
        <v>5.4302886422252075E-2</v>
      </c>
      <c r="V43" s="25">
        <f t="shared" si="1"/>
        <v>0.11939209837873276</v>
      </c>
      <c r="W43">
        <v>1771.165157725171</v>
      </c>
      <c r="X43">
        <v>1828.3816585647121</v>
      </c>
      <c r="Y43">
        <v>120.68031624088761</v>
      </c>
      <c r="Z43" s="13">
        <f t="shared" si="2"/>
        <v>9.3859417282163488E-2</v>
      </c>
      <c r="AA43" s="25">
        <f t="shared" si="2"/>
        <v>0.12919593459918741</v>
      </c>
      <c r="AB43">
        <v>1749.4704597739851</v>
      </c>
      <c r="AC43">
        <v>1818.784137855067</v>
      </c>
      <c r="AD43">
        <v>120.082073552598</v>
      </c>
      <c r="AE43" s="13">
        <f t="shared" si="3"/>
        <v>8.0460921068814306E-2</v>
      </c>
      <c r="AF43" s="25">
        <f t="shared" si="3"/>
        <v>0.12326857183179329</v>
      </c>
      <c r="AG43">
        <v>1654.6085984301981</v>
      </c>
      <c r="AH43">
        <v>1821.706881286218</v>
      </c>
      <c r="AI43">
        <v>120.13729390138759</v>
      </c>
      <c r="AJ43" s="13">
        <f t="shared" si="4"/>
        <v>2.1874888072834709E-2</v>
      </c>
      <c r="AK43" s="25">
        <f t="shared" si="4"/>
        <v>0.12507363806885183</v>
      </c>
    </row>
    <row r="44" spans="1:37" x14ac:dyDescent="0.3">
      <c r="A44" s="11" t="s">
        <v>58</v>
      </c>
      <c r="B44" s="12">
        <f t="shared" si="5"/>
        <v>1685.789407222562</v>
      </c>
      <c r="C44">
        <v>1597.9582275943119</v>
      </c>
      <c r="D44">
        <v>1691.365250061423</v>
      </c>
      <c r="E44">
        <v>5.5225813858786478E-2</v>
      </c>
      <c r="F44">
        <v>120.0194420814514</v>
      </c>
      <c r="G44" s="13">
        <f t="shared" si="6"/>
        <v>3.3075559823617395E-3</v>
      </c>
      <c r="H44">
        <v>1637.2000029036899</v>
      </c>
      <c r="I44">
        <v>1685.789407222562</v>
      </c>
      <c r="J44" s="6">
        <v>2.8822938446935679E-2</v>
      </c>
      <c r="K44">
        <v>3600.0132279396062</v>
      </c>
      <c r="L44" s="13">
        <f t="shared" si="7"/>
        <v>0</v>
      </c>
      <c r="M44">
        <v>1685.7894090464631</v>
      </c>
      <c r="N44">
        <v>1688.418962126641</v>
      </c>
      <c r="O44">
        <v>120.66882830141689</v>
      </c>
      <c r="P44" s="13">
        <f t="shared" si="8"/>
        <v>1.0819270318513665E-9</v>
      </c>
      <c r="Q44" s="25">
        <f t="shared" si="0"/>
        <v>1.5598359396570977E-3</v>
      </c>
      <c r="R44">
        <v>1685.7894090464631</v>
      </c>
      <c r="S44">
        <v>1688.8157316209511</v>
      </c>
      <c r="T44">
        <v>120.0021776518028</v>
      </c>
      <c r="U44" s="13">
        <f t="shared" si="1"/>
        <v>1.0819270318513665E-9</v>
      </c>
      <c r="V44" s="25">
        <f t="shared" si="1"/>
        <v>1.7951971850239158E-3</v>
      </c>
      <c r="W44">
        <v>1685.7894090464631</v>
      </c>
      <c r="X44">
        <v>1692.151512282481</v>
      </c>
      <c r="Y44">
        <v>120.7084297300898</v>
      </c>
      <c r="Z44" s="13">
        <f t="shared" si="2"/>
        <v>1.0819270318513665E-9</v>
      </c>
      <c r="AA44" s="25">
        <f t="shared" si="2"/>
        <v>3.7739619389357635E-3</v>
      </c>
      <c r="AB44">
        <v>1686.0186288202781</v>
      </c>
      <c r="AC44">
        <v>1707.8422637149799</v>
      </c>
      <c r="AD44">
        <v>120.0009992023988</v>
      </c>
      <c r="AE44" s="13">
        <f t="shared" si="3"/>
        <v>1.359728544585893E-4</v>
      </c>
      <c r="AF44" s="25">
        <f t="shared" si="3"/>
        <v>1.3081620039807552E-2</v>
      </c>
      <c r="AG44">
        <v>1686.0186288202781</v>
      </c>
      <c r="AH44">
        <v>1691.0507089929499</v>
      </c>
      <c r="AI44">
        <v>120.0025871369988</v>
      </c>
      <c r="AJ44" s="13">
        <f t="shared" si="4"/>
        <v>1.359728544585893E-4</v>
      </c>
      <c r="AK44" s="25">
        <f t="shared" si="4"/>
        <v>3.1209721379470831E-3</v>
      </c>
    </row>
    <row r="45" spans="1:37" x14ac:dyDescent="0.3">
      <c r="A45" s="11" t="s">
        <v>59</v>
      </c>
      <c r="B45" s="12">
        <f t="shared" si="5"/>
        <v>1188.478126813339</v>
      </c>
      <c r="C45">
        <v>1057.8049136927641</v>
      </c>
      <c r="D45">
        <v>1230.1769117568581</v>
      </c>
      <c r="E45">
        <v>0.14011968231294741</v>
      </c>
      <c r="F45">
        <v>120.1398642063141</v>
      </c>
      <c r="G45" s="13">
        <f t="shared" si="6"/>
        <v>3.5085866540367737E-2</v>
      </c>
      <c r="H45">
        <v>1125.2869923204571</v>
      </c>
      <c r="I45">
        <v>1188.478126813339</v>
      </c>
      <c r="J45" s="6">
        <v>5.3169791742247917E-2</v>
      </c>
      <c r="K45">
        <v>3600.0143780708308</v>
      </c>
      <c r="L45" s="13">
        <f t="shared" si="7"/>
        <v>0</v>
      </c>
      <c r="M45">
        <v>1203.1157355316971</v>
      </c>
      <c r="N45">
        <v>1208.0251685334961</v>
      </c>
      <c r="O45">
        <v>120.69566331619281</v>
      </c>
      <c r="P45" s="13">
        <f t="shared" si="8"/>
        <v>1.2316262611921834E-2</v>
      </c>
      <c r="Q45" s="25">
        <f t="shared" si="0"/>
        <v>1.6447119453993179E-2</v>
      </c>
      <c r="R45">
        <v>1191.858903751114</v>
      </c>
      <c r="S45">
        <v>1201.543562004608</v>
      </c>
      <c r="T45">
        <v>120.0017846420931</v>
      </c>
      <c r="U45" s="13">
        <f t="shared" si="1"/>
        <v>2.8446269741958276E-3</v>
      </c>
      <c r="V45" s="25">
        <f t="shared" si="1"/>
        <v>1.0993416619539545E-2</v>
      </c>
      <c r="W45">
        <v>1202.9926299060789</v>
      </c>
      <c r="X45">
        <v>1252.7546923635721</v>
      </c>
      <c r="Y45">
        <v>120.7470849225006</v>
      </c>
      <c r="Z45" s="13">
        <f t="shared" si="2"/>
        <v>1.2212680036154796E-2</v>
      </c>
      <c r="AA45" s="25">
        <f t="shared" si="2"/>
        <v>5.4083086680423394E-2</v>
      </c>
      <c r="AB45">
        <v>1212.0188093431941</v>
      </c>
      <c r="AC45">
        <v>1265.4692754206751</v>
      </c>
      <c r="AD45">
        <v>120.01658878740859</v>
      </c>
      <c r="AE45" s="13">
        <f t="shared" si="3"/>
        <v>1.9807417569370503E-2</v>
      </c>
      <c r="AF45" s="25">
        <f t="shared" si="3"/>
        <v>6.4781292032502172E-2</v>
      </c>
      <c r="AG45">
        <v>1198.7099096975021</v>
      </c>
      <c r="AH45">
        <v>1203.755141921305</v>
      </c>
      <c r="AI45">
        <v>120.00972801875319</v>
      </c>
      <c r="AJ45" s="13">
        <f t="shared" si="4"/>
        <v>8.6091469866572141E-3</v>
      </c>
      <c r="AK45" s="25">
        <f t="shared" si="4"/>
        <v>1.2854266951406332E-2</v>
      </c>
    </row>
    <row r="46" spans="1:37" x14ac:dyDescent="0.3">
      <c r="A46" s="11" t="s">
        <v>60</v>
      </c>
      <c r="B46" s="12">
        <f t="shared" si="5"/>
        <v>1458.399934414696</v>
      </c>
      <c r="C46">
        <v>1328.1440155362529</v>
      </c>
      <c r="D46">
        <v>1481.4637267998451</v>
      </c>
      <c r="E46">
        <v>0.1034920453940384</v>
      </c>
      <c r="F46">
        <v>120.0241270065308</v>
      </c>
      <c r="G46" s="13">
        <f t="shared" si="6"/>
        <v>1.5814449686193492E-2</v>
      </c>
      <c r="H46">
        <v>1392.0813473523069</v>
      </c>
      <c r="I46">
        <v>1460.835898003028</v>
      </c>
      <c r="J46" s="6">
        <v>4.7065211598857522E-2</v>
      </c>
      <c r="K46">
        <v>3600.1164569854741</v>
      </c>
      <c r="L46" s="13">
        <f t="shared" si="7"/>
        <v>1.6702987506027609E-3</v>
      </c>
      <c r="M46">
        <v>1466.2166804339481</v>
      </c>
      <c r="N46">
        <v>1468.733283364382</v>
      </c>
      <c r="O46">
        <v>120.714472157706</v>
      </c>
      <c r="P46" s="13">
        <f t="shared" si="8"/>
        <v>5.3598096343780138E-3</v>
      </c>
      <c r="Q46" s="25">
        <f t="shared" si="0"/>
        <v>7.0854014086562502E-3</v>
      </c>
      <c r="R46">
        <v>1465.5737341036411</v>
      </c>
      <c r="S46">
        <v>1471.305239712857</v>
      </c>
      <c r="T46">
        <v>122.93752954099909</v>
      </c>
      <c r="U46" s="13">
        <f t="shared" si="1"/>
        <v>4.9189522843911754E-3</v>
      </c>
      <c r="V46" s="25">
        <f t="shared" si="1"/>
        <v>8.8489480790743015E-3</v>
      </c>
      <c r="W46">
        <v>1464.214469373439</v>
      </c>
      <c r="X46">
        <v>1477.8264929268789</v>
      </c>
      <c r="Y46">
        <v>120.7115461515961</v>
      </c>
      <c r="Z46" s="13">
        <f t="shared" si="2"/>
        <v>3.9869276057507433E-3</v>
      </c>
      <c r="AA46" s="25">
        <f t="shared" si="2"/>
        <v>1.3320460357795808E-2</v>
      </c>
      <c r="AB46">
        <v>1521.1476631001481</v>
      </c>
      <c r="AC46">
        <v>1528.8723894851089</v>
      </c>
      <c r="AD46">
        <v>120.0075787157926</v>
      </c>
      <c r="AE46" s="13">
        <f t="shared" si="3"/>
        <v>4.302504903131036E-2</v>
      </c>
      <c r="AF46" s="25">
        <f t="shared" si="3"/>
        <v>4.8321762369453104E-2</v>
      </c>
      <c r="AG46">
        <v>1458.399934414696</v>
      </c>
      <c r="AH46">
        <v>1486.704361435598</v>
      </c>
      <c r="AI46">
        <v>120.00189434010539</v>
      </c>
      <c r="AJ46" s="13">
        <f t="shared" si="4"/>
        <v>0</v>
      </c>
      <c r="AK46" s="25">
        <f t="shared" si="4"/>
        <v>1.9407863613393223E-2</v>
      </c>
    </row>
    <row r="47" spans="1:37" x14ac:dyDescent="0.3">
      <c r="A47" s="11" t="s">
        <v>61</v>
      </c>
      <c r="B47" s="12">
        <f t="shared" si="5"/>
        <v>1616.8014407376461</v>
      </c>
      <c r="C47">
        <v>1364.4612202307769</v>
      </c>
      <c r="D47">
        <v>1770.182070110709</v>
      </c>
      <c r="E47">
        <v>0.22919724288844379</v>
      </c>
      <c r="F47">
        <v>120.0480079650879</v>
      </c>
      <c r="G47" s="13">
        <f t="shared" si="6"/>
        <v>9.4866707505582654E-2</v>
      </c>
      <c r="H47">
        <v>1534.835359244352</v>
      </c>
      <c r="I47">
        <v>1616.8014407376461</v>
      </c>
      <c r="J47" s="6">
        <v>5.0696442635465508E-2</v>
      </c>
      <c r="K47">
        <v>3600.0363130569458</v>
      </c>
      <c r="L47" s="13">
        <f t="shared" si="7"/>
        <v>0</v>
      </c>
      <c r="M47">
        <v>1646.5411782427909</v>
      </c>
      <c r="N47">
        <v>1684.695209897438</v>
      </c>
      <c r="O47">
        <v>120.6768293549889</v>
      </c>
      <c r="P47" s="13">
        <f t="shared" si="8"/>
        <v>1.8394180482407558E-2</v>
      </c>
      <c r="Q47" s="25">
        <f t="shared" si="0"/>
        <v>4.1992645138178603E-2</v>
      </c>
      <c r="R47">
        <v>1633.3200633650281</v>
      </c>
      <c r="S47">
        <v>1675.173611021303</v>
      </c>
      <c r="T47">
        <v>120.014732030395</v>
      </c>
      <c r="U47" s="13">
        <f t="shared" si="1"/>
        <v>1.0216852985884017E-2</v>
      </c>
      <c r="V47" s="25">
        <f t="shared" si="1"/>
        <v>3.6103487300843416E-2</v>
      </c>
      <c r="W47">
        <v>1721.916852178372</v>
      </c>
      <c r="X47">
        <v>1759.0276139116841</v>
      </c>
      <c r="Y47">
        <v>120.66105928139299</v>
      </c>
      <c r="Z47" s="13">
        <f t="shared" si="2"/>
        <v>6.5014422174666214E-2</v>
      </c>
      <c r="AA47" s="25">
        <f t="shared" si="2"/>
        <v>8.7967619022623456E-2</v>
      </c>
      <c r="AB47">
        <v>1719.662542333911</v>
      </c>
      <c r="AC47">
        <v>1748.6774989398671</v>
      </c>
      <c r="AD47">
        <v>120.01073602180109</v>
      </c>
      <c r="AE47" s="13">
        <f t="shared" si="3"/>
        <v>6.3620119950744097E-2</v>
      </c>
      <c r="AF47" s="25">
        <f t="shared" si="3"/>
        <v>8.1566019722282113E-2</v>
      </c>
      <c r="AG47">
        <v>1638.2919258209531</v>
      </c>
      <c r="AH47">
        <v>1675.953077384811</v>
      </c>
      <c r="AI47">
        <v>120.1286783317104</v>
      </c>
      <c r="AJ47" s="13">
        <f t="shared" si="4"/>
        <v>1.3291975465770397E-2</v>
      </c>
      <c r="AK47" s="25">
        <f t="shared" si="4"/>
        <v>3.6585591252428412E-2</v>
      </c>
    </row>
    <row r="48" spans="1:37" x14ac:dyDescent="0.3">
      <c r="A48" s="11" t="s">
        <v>62</v>
      </c>
      <c r="B48" s="12">
        <f t="shared" si="5"/>
        <v>1356.469215266741</v>
      </c>
      <c r="C48">
        <v>0</v>
      </c>
      <c r="D48">
        <v>2105.1971690901541</v>
      </c>
      <c r="E48">
        <v>1</v>
      </c>
      <c r="F48">
        <v>120.0718128681183</v>
      </c>
      <c r="G48" s="13">
        <f t="shared" si="6"/>
        <v>0.55196826097979712</v>
      </c>
      <c r="H48">
        <v>1264.395633257021</v>
      </c>
      <c r="I48">
        <v>1356.469215266741</v>
      </c>
      <c r="J48" s="6">
        <v>6.7877384148089775E-2</v>
      </c>
      <c r="K48">
        <v>3600.1119630336761</v>
      </c>
      <c r="L48" s="13">
        <f t="shared" si="7"/>
        <v>0</v>
      </c>
      <c r="M48">
        <v>1399.617255432833</v>
      </c>
      <c r="N48">
        <v>1485.611810724515</v>
      </c>
      <c r="O48">
        <v>120.68229795569211</v>
      </c>
      <c r="P48" s="13">
        <f t="shared" si="8"/>
        <v>3.180908175465462E-2</v>
      </c>
      <c r="Q48" s="25">
        <f t="shared" si="0"/>
        <v>9.5204958582402396E-2</v>
      </c>
      <c r="R48">
        <v>1395.842548724544</v>
      </c>
      <c r="S48">
        <v>1468.2676555883911</v>
      </c>
      <c r="T48">
        <v>120.0802310642088</v>
      </c>
      <c r="U48" s="13">
        <f t="shared" si="1"/>
        <v>2.9026337652683486E-2</v>
      </c>
      <c r="V48" s="25">
        <f t="shared" si="1"/>
        <v>8.2418708116177672E-2</v>
      </c>
      <c r="W48">
        <v>1393.886470428228</v>
      </c>
      <c r="X48">
        <v>1466.743754697336</v>
      </c>
      <c r="Y48">
        <v>120.6673730676994</v>
      </c>
      <c r="Z48" s="13">
        <f t="shared" si="2"/>
        <v>2.7584301022363509E-2</v>
      </c>
      <c r="AA48" s="25">
        <f t="shared" si="2"/>
        <v>8.1295276140056202E-2</v>
      </c>
      <c r="AB48">
        <v>1393.886470428228</v>
      </c>
      <c r="AC48">
        <v>1459.8349429124389</v>
      </c>
      <c r="AD48">
        <v>120.06291543559639</v>
      </c>
      <c r="AE48" s="13">
        <f t="shared" si="3"/>
        <v>2.7584301022363509E-2</v>
      </c>
      <c r="AF48" s="25">
        <f t="shared" si="3"/>
        <v>7.620204460399177E-2</v>
      </c>
      <c r="AG48">
        <v>1406.9865903673019</v>
      </c>
      <c r="AH48">
        <v>1442.5886014711041</v>
      </c>
      <c r="AI48">
        <v>120.1456550201401</v>
      </c>
      <c r="AJ48" s="13">
        <f t="shared" si="4"/>
        <v>3.7241814655282826E-2</v>
      </c>
      <c r="AK48" s="25">
        <f t="shared" si="4"/>
        <v>6.3487903179157854E-2</v>
      </c>
    </row>
    <row r="49" spans="1:37" x14ac:dyDescent="0.3">
      <c r="A49" s="11" t="s">
        <v>63</v>
      </c>
      <c r="B49" s="12">
        <f t="shared" si="5"/>
        <v>1958.891585559194</v>
      </c>
      <c r="C49">
        <v>1927.447797148704</v>
      </c>
      <c r="D49">
        <v>1959.013266993875</v>
      </c>
      <c r="E49">
        <v>1.6112943376645879E-2</v>
      </c>
      <c r="F49">
        <v>120.5852560997009</v>
      </c>
      <c r="G49" s="13">
        <f t="shared" si="6"/>
        <v>6.2117493167079333E-5</v>
      </c>
      <c r="H49">
        <v>1947.1407799828421</v>
      </c>
      <c r="I49">
        <v>1958.891585559194</v>
      </c>
      <c r="J49" s="6">
        <v>5.9987013385411937E-3</v>
      </c>
      <c r="K49">
        <v>3600.069821119308</v>
      </c>
      <c r="L49" s="13">
        <f t="shared" si="7"/>
        <v>0</v>
      </c>
      <c r="M49">
        <v>1959.013266993875</v>
      </c>
      <c r="N49">
        <v>1960.0496532160889</v>
      </c>
      <c r="O49">
        <v>120.68122690420709</v>
      </c>
      <c r="P49" s="13">
        <f t="shared" si="8"/>
        <v>6.2117493167079333E-5</v>
      </c>
      <c r="Q49" s="25">
        <f t="shared" si="0"/>
        <v>5.9118517095692812E-4</v>
      </c>
      <c r="R49">
        <v>1959.013266993875</v>
      </c>
      <c r="S49">
        <v>1960.5989105983469</v>
      </c>
      <c r="T49">
        <v>120.0010127733054</v>
      </c>
      <c r="U49" s="13">
        <f t="shared" si="1"/>
        <v>6.2117493167079333E-5</v>
      </c>
      <c r="V49" s="25">
        <f t="shared" si="1"/>
        <v>8.7157709581234396E-4</v>
      </c>
      <c r="W49">
        <v>1959.013266993875</v>
      </c>
      <c r="X49">
        <v>1963.863653746673</v>
      </c>
      <c r="Y49">
        <v>120.68689968719259</v>
      </c>
      <c r="Z49" s="13">
        <f t="shared" si="2"/>
        <v>6.2117493167079333E-5</v>
      </c>
      <c r="AA49" s="25">
        <f t="shared" si="2"/>
        <v>2.5382048828698216E-3</v>
      </c>
      <c r="AB49">
        <v>1963.7075332258951</v>
      </c>
      <c r="AC49">
        <v>1970.283080559147</v>
      </c>
      <c r="AD49">
        <v>120.0031520981982</v>
      </c>
      <c r="AE49" s="13">
        <f t="shared" si="3"/>
        <v>2.4585064850979324E-3</v>
      </c>
      <c r="AF49" s="25">
        <f t="shared" si="3"/>
        <v>5.8152758855723723E-3</v>
      </c>
      <c r="AG49">
        <v>1959.013266993875</v>
      </c>
      <c r="AH49">
        <v>1961.0702795636339</v>
      </c>
      <c r="AI49">
        <v>120.0730161254294</v>
      </c>
      <c r="AJ49" s="13">
        <f t="shared" si="4"/>
        <v>6.2117493167079333E-5</v>
      </c>
      <c r="AK49" s="25">
        <f t="shared" si="4"/>
        <v>1.1122075466049523E-3</v>
      </c>
    </row>
    <row r="50" spans="1:37" x14ac:dyDescent="0.3">
      <c r="A50" s="11" t="s">
        <v>64</v>
      </c>
      <c r="B50" s="12">
        <f t="shared" si="5"/>
        <v>1134.176916908086</v>
      </c>
      <c r="C50">
        <v>0</v>
      </c>
      <c r="D50">
        <v>1662.263699544412</v>
      </c>
      <c r="E50">
        <v>1</v>
      </c>
      <c r="F50">
        <v>120.0267369747162</v>
      </c>
      <c r="G50" s="13">
        <f t="shared" si="6"/>
        <v>0.46561235267947382</v>
      </c>
      <c r="H50">
        <v>1044.5896761572169</v>
      </c>
      <c r="I50">
        <v>1134.176916908086</v>
      </c>
      <c r="J50" s="6">
        <v>7.8988770989181237E-2</v>
      </c>
      <c r="K50">
        <v>3600.0631628036499</v>
      </c>
      <c r="L50" s="13">
        <f t="shared" si="7"/>
        <v>0</v>
      </c>
      <c r="M50">
        <v>1190.3419800581351</v>
      </c>
      <c r="N50">
        <v>1239.0080670293919</v>
      </c>
      <c r="O50">
        <v>120.68960563281431</v>
      </c>
      <c r="P50" s="13">
        <f t="shared" si="8"/>
        <v>4.952054861349349E-2</v>
      </c>
      <c r="Q50" s="25">
        <f t="shared" si="0"/>
        <v>9.2429274973334183E-2</v>
      </c>
      <c r="R50">
        <v>1190.3419800581339</v>
      </c>
      <c r="S50">
        <v>1226.9649017551949</v>
      </c>
      <c r="T50">
        <v>120.44007738570799</v>
      </c>
      <c r="U50" s="13">
        <f t="shared" si="1"/>
        <v>4.9520548613492484E-2</v>
      </c>
      <c r="V50" s="25">
        <f t="shared" si="1"/>
        <v>8.1810856369798998E-2</v>
      </c>
      <c r="W50">
        <v>1190.3419800581351</v>
      </c>
      <c r="X50">
        <v>1226.558778759028</v>
      </c>
      <c r="Y50">
        <v>120.67777401621569</v>
      </c>
      <c r="Z50" s="13">
        <f t="shared" si="2"/>
        <v>4.952054861349349E-2</v>
      </c>
      <c r="AA50" s="25">
        <f t="shared" si="2"/>
        <v>8.1452779080345719E-2</v>
      </c>
      <c r="AB50">
        <v>1190.3419800581339</v>
      </c>
      <c r="AC50">
        <v>1223.738840093577</v>
      </c>
      <c r="AD50">
        <v>120.2195191710838</v>
      </c>
      <c r="AE50" s="13">
        <f t="shared" si="3"/>
        <v>4.9520548613492484E-2</v>
      </c>
      <c r="AF50" s="25">
        <f t="shared" si="3"/>
        <v>7.8966448576337139E-2</v>
      </c>
      <c r="AG50">
        <v>1177.183826305939</v>
      </c>
      <c r="AH50">
        <v>1216.318571740954</v>
      </c>
      <c r="AI50">
        <v>120.2553011487238</v>
      </c>
      <c r="AJ50" s="13">
        <f t="shared" si="4"/>
        <v>3.7919048392463663E-2</v>
      </c>
      <c r="AK50" s="25">
        <f t="shared" si="4"/>
        <v>7.2424022750169195E-2</v>
      </c>
    </row>
    <row r="51" spans="1:37" x14ac:dyDescent="0.3">
      <c r="A51" s="11" t="s">
        <v>65</v>
      </c>
      <c r="B51" s="12">
        <f t="shared" si="5"/>
        <v>1651.9816914260259</v>
      </c>
      <c r="C51">
        <v>1359.240763019543</v>
      </c>
      <c r="D51">
        <v>2077.082910798913</v>
      </c>
      <c r="E51">
        <v>0.34560110434073388</v>
      </c>
      <c r="F51">
        <v>120.04295301437379</v>
      </c>
      <c r="G51" s="13">
        <f t="shared" si="6"/>
        <v>0.25732804520728714</v>
      </c>
      <c r="H51">
        <v>1581.521607169082</v>
      </c>
      <c r="I51">
        <v>1651.9816914260259</v>
      </c>
      <c r="J51" s="6">
        <v>4.2651855418640292E-2</v>
      </c>
      <c r="K51">
        <v>3600.2706189155579</v>
      </c>
      <c r="L51" s="13">
        <f t="shared" si="7"/>
        <v>0</v>
      </c>
      <c r="M51">
        <v>1725.7079229596241</v>
      </c>
      <c r="N51">
        <v>1865.1580932746481</v>
      </c>
      <c r="O51">
        <v>120.67867916579711</v>
      </c>
      <c r="P51" s="13">
        <f t="shared" si="8"/>
        <v>4.4628964059496373E-2</v>
      </c>
      <c r="Q51" s="25">
        <f t="shared" si="0"/>
        <v>0.12904283561678201</v>
      </c>
      <c r="R51">
        <v>1781.4082480903501</v>
      </c>
      <c r="S51">
        <v>1804.7061687278369</v>
      </c>
      <c r="T51">
        <v>120.15919322511181</v>
      </c>
      <c r="U51" s="13">
        <f t="shared" si="1"/>
        <v>7.8346241569178882E-2</v>
      </c>
      <c r="V51" s="25">
        <f t="shared" si="1"/>
        <v>9.2449255396998969E-2</v>
      </c>
      <c r="W51">
        <v>1781.4082480903519</v>
      </c>
      <c r="X51">
        <v>1826.367167271339</v>
      </c>
      <c r="Y51">
        <v>120.67383788169241</v>
      </c>
      <c r="Z51" s="13">
        <f t="shared" si="2"/>
        <v>7.8346241569179978E-2</v>
      </c>
      <c r="AA51" s="25">
        <f t="shared" si="2"/>
        <v>0.10556138530493023</v>
      </c>
      <c r="AB51">
        <v>1768.5723293323299</v>
      </c>
      <c r="AC51">
        <v>1816.425013191626</v>
      </c>
      <c r="AD51">
        <v>120.06819912020001</v>
      </c>
      <c r="AE51" s="13">
        <f t="shared" si="3"/>
        <v>7.0576228847706202E-2</v>
      </c>
      <c r="AF51" s="25">
        <f t="shared" si="3"/>
        <v>9.954306553098001E-2</v>
      </c>
      <c r="AG51">
        <v>1707.4919614959181</v>
      </c>
      <c r="AH51">
        <v>1793.6559445865901</v>
      </c>
      <c r="AI51">
        <v>120.17589037418369</v>
      </c>
      <c r="AJ51" s="13">
        <f t="shared" si="4"/>
        <v>3.3602230798317451E-2</v>
      </c>
      <c r="AK51" s="25">
        <f t="shared" si="4"/>
        <v>8.5760183600017928E-2</v>
      </c>
    </row>
    <row r="52" spans="1:37" x14ac:dyDescent="0.3">
      <c r="A52" s="11" t="s">
        <v>66</v>
      </c>
      <c r="B52" s="12">
        <f t="shared" si="5"/>
        <v>1420.6277787287879</v>
      </c>
      <c r="C52">
        <v>1261.2377413825241</v>
      </c>
      <c r="D52">
        <v>1532.205540644163</v>
      </c>
      <c r="E52">
        <v>0.17684820480920521</v>
      </c>
      <c r="F52">
        <v>120.0850841999054</v>
      </c>
      <c r="G52" s="13">
        <f t="shared" si="6"/>
        <v>7.8541165804330196E-2</v>
      </c>
      <c r="H52">
        <v>1354.381323716196</v>
      </c>
      <c r="I52">
        <v>1432.2284997150621</v>
      </c>
      <c r="J52" s="6">
        <v>5.4353879994953808E-2</v>
      </c>
      <c r="K52">
        <v>3600.0116140842438</v>
      </c>
      <c r="L52" s="13">
        <f t="shared" si="7"/>
        <v>8.1659116905729943E-3</v>
      </c>
      <c r="M52">
        <v>1428.696960443006</v>
      </c>
      <c r="N52">
        <v>1444.405566745887</v>
      </c>
      <c r="O52">
        <v>120.69704845030211</v>
      </c>
      <c r="P52" s="13">
        <f t="shared" si="8"/>
        <v>5.6800112140835187E-3</v>
      </c>
      <c r="Q52" s="25">
        <f t="shared" si="0"/>
        <v>1.6737521519096292E-2</v>
      </c>
      <c r="R52">
        <v>1420.6277787287879</v>
      </c>
      <c r="S52">
        <v>1435.924431926356</v>
      </c>
      <c r="T52">
        <v>120.00123715000809</v>
      </c>
      <c r="U52" s="13">
        <f t="shared" si="1"/>
        <v>0</v>
      </c>
      <c r="V52" s="25">
        <f t="shared" si="1"/>
        <v>1.0767530683692433E-2</v>
      </c>
      <c r="W52">
        <v>1451.2738488105169</v>
      </c>
      <c r="X52">
        <v>1461.871046542921</v>
      </c>
      <c r="Y52">
        <v>120.6578899999964</v>
      </c>
      <c r="Z52" s="13">
        <f t="shared" si="2"/>
        <v>2.1572202473157231E-2</v>
      </c>
      <c r="AA52" s="25">
        <f t="shared" si="2"/>
        <v>2.9031719942178364E-2</v>
      </c>
      <c r="AB52">
        <v>1506.4894152655679</v>
      </c>
      <c r="AC52">
        <v>1542.7705590824239</v>
      </c>
      <c r="AD52">
        <v>120.0056217216945</v>
      </c>
      <c r="AE52" s="13">
        <f t="shared" si="3"/>
        <v>6.0439221182631717E-2</v>
      </c>
      <c r="AF52" s="25">
        <f t="shared" si="3"/>
        <v>8.5978031812761188E-2</v>
      </c>
      <c r="AG52">
        <v>1430.8906845595311</v>
      </c>
      <c r="AH52">
        <v>1442.9818526118779</v>
      </c>
      <c r="AI52">
        <v>120.0027242220938</v>
      </c>
      <c r="AJ52" s="13">
        <f t="shared" si="4"/>
        <v>7.2242046681127757E-3</v>
      </c>
      <c r="AK52" s="25">
        <f t="shared" si="4"/>
        <v>1.5735348989932438E-2</v>
      </c>
    </row>
    <row r="53" spans="1:37" x14ac:dyDescent="0.3">
      <c r="A53" s="11" t="s">
        <v>67</v>
      </c>
      <c r="B53" s="12">
        <f t="shared" si="5"/>
        <v>1417.6814318097161</v>
      </c>
      <c r="C53">
        <v>1165.0996320217621</v>
      </c>
      <c r="D53">
        <v>1544.741331304981</v>
      </c>
      <c r="E53">
        <v>0.24576392926736809</v>
      </c>
      <c r="F53">
        <v>120.2384788990021</v>
      </c>
      <c r="G53" s="13">
        <f t="shared" si="6"/>
        <v>8.9625141900228536E-2</v>
      </c>
      <c r="H53">
        <v>1340.2764242587309</v>
      </c>
      <c r="I53">
        <v>1417.6814318097161</v>
      </c>
      <c r="J53" s="6">
        <v>5.4599718818475529E-2</v>
      </c>
      <c r="K53">
        <v>3600.0094051361079</v>
      </c>
      <c r="L53" s="13">
        <f t="shared" si="7"/>
        <v>0</v>
      </c>
      <c r="M53">
        <v>1424.903382253023</v>
      </c>
      <c r="N53">
        <v>1449.663304560295</v>
      </c>
      <c r="O53">
        <v>120.7042562222108</v>
      </c>
      <c r="P53" s="13">
        <f t="shared" si="8"/>
        <v>5.0941983729644192E-3</v>
      </c>
      <c r="Q53" s="25">
        <f t="shared" si="0"/>
        <v>2.2559280267748935E-2</v>
      </c>
      <c r="R53">
        <v>1438.009550579302</v>
      </c>
      <c r="S53">
        <v>1449.577961038673</v>
      </c>
      <c r="T53">
        <v>120.0009503289009</v>
      </c>
      <c r="U53" s="13">
        <f t="shared" si="1"/>
        <v>1.4338989221038467E-2</v>
      </c>
      <c r="V53" s="25">
        <f t="shared" si="1"/>
        <v>2.2499080902992453E-2</v>
      </c>
      <c r="W53">
        <v>1473.0044356245869</v>
      </c>
      <c r="X53">
        <v>1489.7702668860909</v>
      </c>
      <c r="Y53">
        <v>120.6645790781826</v>
      </c>
      <c r="Z53" s="13">
        <f t="shared" si="2"/>
        <v>3.9023579327161849E-2</v>
      </c>
      <c r="AA53" s="25">
        <f t="shared" si="2"/>
        <v>5.084981255933578E-2</v>
      </c>
      <c r="AB53">
        <v>1508.418326717986</v>
      </c>
      <c r="AC53">
        <v>1535.1123167693941</v>
      </c>
      <c r="AD53">
        <v>120.0011084734986</v>
      </c>
      <c r="AE53" s="13">
        <f t="shared" si="3"/>
        <v>6.4003726699334268E-2</v>
      </c>
      <c r="AF53" s="25">
        <f t="shared" si="3"/>
        <v>8.2833055667360822E-2</v>
      </c>
      <c r="AG53">
        <v>1438.415828834449</v>
      </c>
      <c r="AH53">
        <v>1459.6835529797411</v>
      </c>
      <c r="AI53">
        <v>120.01520479703321</v>
      </c>
      <c r="AJ53" s="13">
        <f t="shared" si="4"/>
        <v>1.4625568593548442E-2</v>
      </c>
      <c r="AK53" s="25">
        <f t="shared" si="4"/>
        <v>2.9627333918317574E-2</v>
      </c>
    </row>
    <row r="54" spans="1:37" x14ac:dyDescent="0.3">
      <c r="A54" s="11" t="s">
        <v>68</v>
      </c>
      <c r="B54" s="12">
        <f t="shared" si="5"/>
        <v>1629.742404060323</v>
      </c>
      <c r="C54">
        <v>0</v>
      </c>
      <c r="D54">
        <v>2730.0023301603542</v>
      </c>
      <c r="E54">
        <v>1</v>
      </c>
      <c r="F54">
        <v>120.0354359149933</v>
      </c>
      <c r="G54" s="13">
        <f t="shared" si="6"/>
        <v>0.6751127806203332</v>
      </c>
      <c r="H54">
        <v>1571.2225833204441</v>
      </c>
      <c r="I54">
        <v>1629.742404060323</v>
      </c>
      <c r="J54" s="6">
        <v>3.5907405117571907E-2</v>
      </c>
      <c r="K54">
        <v>3600.018317937851</v>
      </c>
      <c r="L54" s="13">
        <f t="shared" si="7"/>
        <v>0</v>
      </c>
      <c r="M54">
        <v>1777.989502047363</v>
      </c>
      <c r="N54">
        <v>1852.4286138576881</v>
      </c>
      <c r="O54">
        <v>120.67701376550249</v>
      </c>
      <c r="P54" s="13">
        <f t="shared" si="8"/>
        <v>9.0963515226515995E-2</v>
      </c>
      <c r="Q54" s="25">
        <f t="shared" si="0"/>
        <v>0.13663890025967726</v>
      </c>
      <c r="R54">
        <v>1696.333394869798</v>
      </c>
      <c r="S54">
        <v>1811.7829286929091</v>
      </c>
      <c r="T54">
        <v>120.07886897141</v>
      </c>
      <c r="U54" s="13">
        <f t="shared" si="1"/>
        <v>4.0859825849515176E-2</v>
      </c>
      <c r="V54" s="25">
        <f t="shared" si="1"/>
        <v>0.11169895572395505</v>
      </c>
      <c r="W54">
        <v>1774.014020223985</v>
      </c>
      <c r="X54">
        <v>1834.162862924273</v>
      </c>
      <c r="Y54">
        <v>120.69433340339459</v>
      </c>
      <c r="Z54" s="13">
        <f t="shared" si="2"/>
        <v>8.852418382452662E-2</v>
      </c>
      <c r="AA54" s="25">
        <f t="shared" si="2"/>
        <v>0.12543114688226742</v>
      </c>
      <c r="AB54">
        <v>1774.0140202239829</v>
      </c>
      <c r="AC54">
        <v>1831.201733469537</v>
      </c>
      <c r="AD54">
        <v>120.01921747709861</v>
      </c>
      <c r="AE54" s="13">
        <f t="shared" si="3"/>
        <v>8.8524183824525371E-2</v>
      </c>
      <c r="AF54" s="25">
        <f t="shared" si="3"/>
        <v>0.12361421590755713</v>
      </c>
      <c r="AG54">
        <v>1722.3084792715749</v>
      </c>
      <c r="AH54">
        <v>1818.071755637289</v>
      </c>
      <c r="AI54">
        <v>120.18086232012141</v>
      </c>
      <c r="AJ54" s="13">
        <f t="shared" si="4"/>
        <v>5.6797979227044583E-2</v>
      </c>
      <c r="AK54" s="25">
        <f t="shared" si="4"/>
        <v>0.11555774158404682</v>
      </c>
    </row>
    <row r="55" spans="1:37" x14ac:dyDescent="0.3">
      <c r="A55" s="11" t="s">
        <v>69</v>
      </c>
      <c r="B55" s="12">
        <f t="shared" si="5"/>
        <v>1477.842478475292</v>
      </c>
      <c r="C55">
        <v>1385.038841240804</v>
      </c>
      <c r="D55">
        <v>1508.667260758659</v>
      </c>
      <c r="E55">
        <v>8.1945451282401299E-2</v>
      </c>
      <c r="F55">
        <v>120.0193030834198</v>
      </c>
      <c r="G55" s="13">
        <f t="shared" si="6"/>
        <v>2.0857962017149071E-2</v>
      </c>
      <c r="H55">
        <v>1434.9773829301839</v>
      </c>
      <c r="I55">
        <v>1477.842478475292</v>
      </c>
      <c r="J55" s="6">
        <v>2.9005185714603528E-2</v>
      </c>
      <c r="K55">
        <v>3600.01319694519</v>
      </c>
      <c r="L55" s="13">
        <f t="shared" si="7"/>
        <v>0</v>
      </c>
      <c r="M55">
        <v>1490.5274060171041</v>
      </c>
      <c r="N55">
        <v>1490.970662078071</v>
      </c>
      <c r="O55">
        <v>120.7411530468962</v>
      </c>
      <c r="P55" s="13">
        <f t="shared" si="8"/>
        <v>8.5834097520997993E-3</v>
      </c>
      <c r="Q55" s="25">
        <f t="shared" si="0"/>
        <v>8.8833443306647435E-3</v>
      </c>
      <c r="R55">
        <v>1488.228053865331</v>
      </c>
      <c r="S55">
        <v>1490.481242775855</v>
      </c>
      <c r="T55">
        <v>120.00180926430041</v>
      </c>
      <c r="U55" s="13">
        <f t="shared" si="1"/>
        <v>7.0275252885909859E-3</v>
      </c>
      <c r="V55" s="25">
        <f t="shared" si="1"/>
        <v>8.5521728361757417E-3</v>
      </c>
      <c r="W55">
        <v>1488.4330718629781</v>
      </c>
      <c r="X55">
        <v>1494.085109232743</v>
      </c>
      <c r="Y55">
        <v>120.741075719503</v>
      </c>
      <c r="Z55" s="13">
        <f t="shared" si="2"/>
        <v>7.1662531981165926E-3</v>
      </c>
      <c r="AA55" s="25">
        <f t="shared" si="2"/>
        <v>1.0990772693317588E-2</v>
      </c>
      <c r="AB55">
        <v>1500.7711023309639</v>
      </c>
      <c r="AC55">
        <v>1522.1496352615179</v>
      </c>
      <c r="AD55">
        <v>120.00365290289049</v>
      </c>
      <c r="AE55" s="13">
        <f t="shared" si="3"/>
        <v>1.5514930846572836E-2</v>
      </c>
      <c r="AF55" s="25">
        <f t="shared" si="3"/>
        <v>2.9980973907272033E-2</v>
      </c>
      <c r="AG55">
        <v>1484.7444061110141</v>
      </c>
      <c r="AH55">
        <v>1490.29284766461</v>
      </c>
      <c r="AI55">
        <v>120.00915578994901</v>
      </c>
      <c r="AJ55" s="13">
        <f t="shared" si="4"/>
        <v>4.6702728716005873E-3</v>
      </c>
      <c r="AK55" s="25">
        <f t="shared" si="4"/>
        <v>8.4246930039277596E-3</v>
      </c>
    </row>
    <row r="56" spans="1:37" x14ac:dyDescent="0.3">
      <c r="A56" s="11" t="s">
        <v>70</v>
      </c>
      <c r="B56" s="12">
        <f t="shared" si="5"/>
        <v>1760.3121961927491</v>
      </c>
      <c r="C56">
        <v>1487.3051898682891</v>
      </c>
      <c r="D56">
        <v>1956.584138130673</v>
      </c>
      <c r="E56">
        <v>0.23984603530044679</v>
      </c>
      <c r="F56">
        <v>120.0220308303833</v>
      </c>
      <c r="G56" s="13">
        <f t="shared" si="6"/>
        <v>0.11149837077901645</v>
      </c>
      <c r="H56">
        <v>1697.677668104488</v>
      </c>
      <c r="I56">
        <v>1760.3121961927491</v>
      </c>
      <c r="J56" s="6">
        <v>3.5581488456268073E-2</v>
      </c>
      <c r="K56">
        <v>3600.0227551460271</v>
      </c>
      <c r="L56" s="13">
        <f t="shared" si="7"/>
        <v>0</v>
      </c>
      <c r="M56">
        <v>1791.835967234606</v>
      </c>
      <c r="N56">
        <v>1803.8359520918209</v>
      </c>
      <c r="O56">
        <v>120.69139119950709</v>
      </c>
      <c r="P56" s="13">
        <f t="shared" si="8"/>
        <v>1.7908056940148093E-2</v>
      </c>
      <c r="Q56" s="25">
        <f t="shared" si="0"/>
        <v>2.4725020932767603E-2</v>
      </c>
      <c r="R56">
        <v>1771.795110016637</v>
      </c>
      <c r="S56">
        <v>1789.5620422009549</v>
      </c>
      <c r="T56">
        <v>120.0009145526041</v>
      </c>
      <c r="U56" s="13">
        <f t="shared" si="1"/>
        <v>6.523225737300146E-3</v>
      </c>
      <c r="V56" s="25">
        <f t="shared" si="1"/>
        <v>1.6616283220367505E-2</v>
      </c>
      <c r="W56">
        <v>1832.5047305994681</v>
      </c>
      <c r="X56">
        <v>1869.528476085693</v>
      </c>
      <c r="Y56">
        <v>120.7495331702055</v>
      </c>
      <c r="Z56" s="13">
        <f t="shared" si="2"/>
        <v>4.1011210717541456E-2</v>
      </c>
      <c r="AA56" s="25">
        <f t="shared" si="2"/>
        <v>6.2043698912704157E-2</v>
      </c>
      <c r="AB56">
        <v>1841.933735429197</v>
      </c>
      <c r="AC56">
        <v>1975.4284803286439</v>
      </c>
      <c r="AD56">
        <v>120.00874426038941</v>
      </c>
      <c r="AE56" s="13">
        <f t="shared" si="3"/>
        <v>4.6367649677699893E-2</v>
      </c>
      <c r="AF56" s="25">
        <f t="shared" si="3"/>
        <v>0.12220348447346678</v>
      </c>
      <c r="AG56">
        <v>1780.7947508817831</v>
      </c>
      <c r="AH56">
        <v>1805.48555539462</v>
      </c>
      <c r="AI56">
        <v>120.0163531949744</v>
      </c>
      <c r="AJ56" s="13">
        <f t="shared" si="4"/>
        <v>1.1635751165806984E-2</v>
      </c>
      <c r="AK56" s="25">
        <f t="shared" si="4"/>
        <v>2.5662129308410771E-2</v>
      </c>
    </row>
    <row r="57" spans="1:37" x14ac:dyDescent="0.3">
      <c r="A57" s="11" t="s">
        <v>71</v>
      </c>
      <c r="B57" s="12">
        <f t="shared" si="5"/>
        <v>1185.3261534546309</v>
      </c>
      <c r="C57">
        <v>950.33413084258814</v>
      </c>
      <c r="D57">
        <v>1524.5942476816081</v>
      </c>
      <c r="E57">
        <v>0.37666422899881358</v>
      </c>
      <c r="F57">
        <v>120.23009300231929</v>
      </c>
      <c r="G57" s="13">
        <f t="shared" si="6"/>
        <v>0.28622341052560168</v>
      </c>
      <c r="H57">
        <v>1089.7459165160601</v>
      </c>
      <c r="I57">
        <v>1185.3261534546309</v>
      </c>
      <c r="J57" s="6">
        <v>8.0636233883815009E-2</v>
      </c>
      <c r="K57">
        <v>3600.0226998329158</v>
      </c>
      <c r="L57" s="13">
        <f t="shared" si="7"/>
        <v>0</v>
      </c>
      <c r="M57">
        <v>1327.791454486787</v>
      </c>
      <c r="N57">
        <v>1363.1267247314361</v>
      </c>
      <c r="O57">
        <v>120.6835262002074</v>
      </c>
      <c r="P57" s="13">
        <f t="shared" si="8"/>
        <v>0.12019080201423143</v>
      </c>
      <c r="Q57" s="25">
        <f t="shared" si="0"/>
        <v>0.15000139055280753</v>
      </c>
      <c r="R57">
        <v>1189.3554516631821</v>
      </c>
      <c r="S57">
        <v>1227.3549495682739</v>
      </c>
      <c r="T57">
        <v>120.2879178363015</v>
      </c>
      <c r="U57" s="13">
        <f t="shared" si="1"/>
        <v>3.3993160420933695E-3</v>
      </c>
      <c r="V57" s="25">
        <f t="shared" si="1"/>
        <v>3.545757932628936E-2</v>
      </c>
      <c r="W57">
        <v>1277.576104501836</v>
      </c>
      <c r="X57">
        <v>1323.35980113593</v>
      </c>
      <c r="Y57">
        <v>120.65895549309791</v>
      </c>
      <c r="Z57" s="13">
        <f t="shared" si="2"/>
        <v>7.7826639341705861E-2</v>
      </c>
      <c r="AA57" s="25">
        <f t="shared" si="2"/>
        <v>0.11645203919528835</v>
      </c>
      <c r="AB57">
        <v>1275.0161982860891</v>
      </c>
      <c r="AC57">
        <v>1320.4238581567199</v>
      </c>
      <c r="AD57">
        <v>120.1622938941116</v>
      </c>
      <c r="AE57" s="13">
        <f t="shared" si="3"/>
        <v>7.5666975346875387E-2</v>
      </c>
      <c r="AF57" s="25">
        <f t="shared" si="3"/>
        <v>0.11397513191482951</v>
      </c>
      <c r="AG57">
        <v>1225.4517401809239</v>
      </c>
      <c r="AH57">
        <v>1266.629790644799</v>
      </c>
      <c r="AI57">
        <v>120.18669750960539</v>
      </c>
      <c r="AJ57" s="13">
        <f t="shared" si="4"/>
        <v>3.3851937383940336E-2</v>
      </c>
      <c r="AK57" s="25">
        <f t="shared" si="4"/>
        <v>6.8591785436614844E-2</v>
      </c>
    </row>
    <row r="58" spans="1:37" x14ac:dyDescent="0.3">
      <c r="A58" s="11" t="s">
        <v>72</v>
      </c>
      <c r="B58" s="12">
        <f t="shared" si="5"/>
        <v>1637.220861605593</v>
      </c>
      <c r="C58">
        <v>1372.37980426698</v>
      </c>
      <c r="D58">
        <v>2673.7407447536448</v>
      </c>
      <c r="E58">
        <v>0.4867191940879711</v>
      </c>
      <c r="F58">
        <v>120.0226788520813</v>
      </c>
      <c r="G58" s="13">
        <f t="shared" si="6"/>
        <v>0.63309716328165733</v>
      </c>
      <c r="H58">
        <v>1596.684823702705</v>
      </c>
      <c r="I58">
        <v>1637.220861605593</v>
      </c>
      <c r="J58" s="6">
        <v>2.4759052888646198E-2</v>
      </c>
      <c r="K58">
        <v>3600.0109488964081</v>
      </c>
      <c r="L58" s="13">
        <f t="shared" si="7"/>
        <v>0</v>
      </c>
      <c r="M58">
        <v>1739.153445802096</v>
      </c>
      <c r="N58">
        <v>1869.2644653559039</v>
      </c>
      <c r="O58">
        <v>120.7138415875845</v>
      </c>
      <c r="P58" s="13">
        <f t="shared" si="8"/>
        <v>6.2259519522943049E-2</v>
      </c>
      <c r="Q58" s="25">
        <f t="shared" si="0"/>
        <v>0.14173017776156965</v>
      </c>
      <c r="R58">
        <v>1749.9983885129591</v>
      </c>
      <c r="S58">
        <v>1839.256572327261</v>
      </c>
      <c r="T58">
        <v>120.1688251341984</v>
      </c>
      <c r="U58" s="13">
        <f t="shared" si="1"/>
        <v>6.8883514467783666E-2</v>
      </c>
      <c r="V58" s="25">
        <f t="shared" si="1"/>
        <v>0.1234016225053077</v>
      </c>
      <c r="W58">
        <v>1833.9629751169821</v>
      </c>
      <c r="X58">
        <v>1915.264790116536</v>
      </c>
      <c r="Y58">
        <v>120.66063420319119</v>
      </c>
      <c r="Z58" s="13">
        <f t="shared" si="2"/>
        <v>0.12016834021919784</v>
      </c>
      <c r="AA58" s="25">
        <f t="shared" si="2"/>
        <v>0.16982676866105309</v>
      </c>
      <c r="AB58">
        <v>1827.392974360245</v>
      </c>
      <c r="AC58">
        <v>1898.068073272432</v>
      </c>
      <c r="AD58">
        <v>120.04080712150321</v>
      </c>
      <c r="AE58" s="13">
        <f t="shared" si="3"/>
        <v>0.11615544195311175</v>
      </c>
      <c r="AF58" s="25">
        <f t="shared" si="3"/>
        <v>0.1593231663387375</v>
      </c>
      <c r="AG58">
        <v>1707.036506722791</v>
      </c>
      <c r="AH58">
        <v>1798.366527295376</v>
      </c>
      <c r="AI58">
        <v>120.1867213999853</v>
      </c>
      <c r="AJ58" s="13">
        <f t="shared" si="4"/>
        <v>4.2642777620565578E-2</v>
      </c>
      <c r="AK58" s="25">
        <f t="shared" si="4"/>
        <v>9.8426345198014659E-2</v>
      </c>
    </row>
    <row r="59" spans="1:37" x14ac:dyDescent="0.3">
      <c r="A59" s="11" t="s">
        <v>73</v>
      </c>
      <c r="B59" s="12">
        <f t="shared" si="5"/>
        <v>1655.013584088777</v>
      </c>
      <c r="C59">
        <v>1522.2299158753519</v>
      </c>
      <c r="D59">
        <v>1692.6602729519341</v>
      </c>
      <c r="E59">
        <v>0.10068786973971861</v>
      </c>
      <c r="F59">
        <v>120.03934192657471</v>
      </c>
      <c r="G59" s="13">
        <f t="shared" si="6"/>
        <v>2.2747057320308805E-2</v>
      </c>
      <c r="H59">
        <v>1594.8254401940301</v>
      </c>
      <c r="I59">
        <v>1655.013584088777</v>
      </c>
      <c r="J59" s="6">
        <v>3.6367160048347898E-2</v>
      </c>
      <c r="K59">
        <v>3600.0122420787811</v>
      </c>
      <c r="L59" s="13">
        <f t="shared" si="7"/>
        <v>0</v>
      </c>
      <c r="M59">
        <v>1691.487476045739</v>
      </c>
      <c r="N59">
        <v>1699.2323125687799</v>
      </c>
      <c r="O59">
        <v>120.6822763728036</v>
      </c>
      <c r="P59" s="13">
        <f t="shared" si="8"/>
        <v>2.2038424522686881E-2</v>
      </c>
      <c r="Q59" s="25">
        <f t="shared" si="0"/>
        <v>2.6718045643322641E-2</v>
      </c>
      <c r="R59">
        <v>1689.421840200999</v>
      </c>
      <c r="S59">
        <v>1699.965305607602</v>
      </c>
      <c r="T59">
        <v>120.0011098698014</v>
      </c>
      <c r="U59" s="13">
        <f t="shared" si="1"/>
        <v>2.079031643185373E-2</v>
      </c>
      <c r="V59" s="25">
        <f t="shared" si="1"/>
        <v>2.7160938104066799E-2</v>
      </c>
      <c r="W59">
        <v>1697.427134457711</v>
      </c>
      <c r="X59">
        <v>1714.4895538044659</v>
      </c>
      <c r="Y59">
        <v>120.6690019008995</v>
      </c>
      <c r="Z59" s="13">
        <f t="shared" si="2"/>
        <v>2.5627312534891495E-2</v>
      </c>
      <c r="AA59" s="25">
        <f t="shared" si="2"/>
        <v>3.5936846855813241E-2</v>
      </c>
      <c r="AB59">
        <v>1732.8665260490909</v>
      </c>
      <c r="AC59">
        <v>1737.55014304419</v>
      </c>
      <c r="AD59">
        <v>120.0012171485112</v>
      </c>
      <c r="AE59" s="13">
        <f t="shared" si="3"/>
        <v>4.7040666438504491E-2</v>
      </c>
      <c r="AF59" s="25">
        <f t="shared" si="3"/>
        <v>4.9870623267939104E-2</v>
      </c>
      <c r="AG59">
        <v>1688.395333131745</v>
      </c>
      <c r="AH59">
        <v>1702.8138484735341</v>
      </c>
      <c r="AI59">
        <v>120.0283793469891</v>
      </c>
      <c r="AJ59" s="13">
        <f t="shared" si="4"/>
        <v>2.0170075559438689E-2</v>
      </c>
      <c r="AK59" s="25">
        <f t="shared" si="4"/>
        <v>2.8882097914063459E-2</v>
      </c>
    </row>
    <row r="60" spans="1:37" x14ac:dyDescent="0.3">
      <c r="A60" s="11" t="s">
        <v>74</v>
      </c>
      <c r="B60" s="12">
        <f t="shared" si="5"/>
        <v>1567.048122127447</v>
      </c>
      <c r="C60">
        <v>1334.6997184994459</v>
      </c>
      <c r="D60">
        <v>1698.9896590040489</v>
      </c>
      <c r="E60">
        <v>0.2144156314159977</v>
      </c>
      <c r="F60">
        <v>120.0206961631775</v>
      </c>
      <c r="G60" s="13">
        <f t="shared" si="6"/>
        <v>8.4197501667961694E-2</v>
      </c>
      <c r="H60">
        <v>1505.423680939743</v>
      </c>
      <c r="I60">
        <v>1567.048122127447</v>
      </c>
      <c r="J60" s="6">
        <v>3.9325174713869579E-2</v>
      </c>
      <c r="K60">
        <v>3600.1097450256352</v>
      </c>
      <c r="L60" s="13">
        <f t="shared" si="7"/>
        <v>0</v>
      </c>
      <c r="M60">
        <v>1595.4907813462789</v>
      </c>
      <c r="N60">
        <v>1610.4864481369309</v>
      </c>
      <c r="O60">
        <v>120.7075561019999</v>
      </c>
      <c r="P60" s="13">
        <f t="shared" si="8"/>
        <v>1.8150469546664473E-2</v>
      </c>
      <c r="Q60" s="25">
        <f t="shared" si="0"/>
        <v>2.771984178157302E-2</v>
      </c>
      <c r="R60">
        <v>1584.0562771191401</v>
      </c>
      <c r="S60">
        <v>1605.9091162948409</v>
      </c>
      <c r="T60">
        <v>120.00115237598661</v>
      </c>
      <c r="U60" s="13">
        <f t="shared" si="1"/>
        <v>1.0853626478683121E-2</v>
      </c>
      <c r="V60" s="25">
        <f t="shared" si="1"/>
        <v>2.4798851814860506E-2</v>
      </c>
      <c r="W60">
        <v>1632.7468934476931</v>
      </c>
      <c r="X60">
        <v>1723.82236442615</v>
      </c>
      <c r="Y60">
        <v>120.6858122917009</v>
      </c>
      <c r="Z60" s="13">
        <f t="shared" si="2"/>
        <v>4.192517791416165E-2</v>
      </c>
      <c r="AA60" s="25">
        <f t="shared" si="2"/>
        <v>0.10004430628835066</v>
      </c>
      <c r="AB60">
        <v>1631.2275747656861</v>
      </c>
      <c r="AC60">
        <v>1715.3642922143499</v>
      </c>
      <c r="AD60">
        <v>120.0268416378007</v>
      </c>
      <c r="AE60" s="13">
        <f t="shared" si="3"/>
        <v>4.0955636098212594E-2</v>
      </c>
      <c r="AF60" s="25">
        <f t="shared" si="3"/>
        <v>9.4646850975799515E-2</v>
      </c>
      <c r="AG60">
        <v>1594.558544130706</v>
      </c>
      <c r="AH60">
        <v>1618.262226316059</v>
      </c>
      <c r="AI60">
        <v>120.0232243586332</v>
      </c>
      <c r="AJ60" s="13">
        <f t="shared" si="4"/>
        <v>1.7555569363058531E-2</v>
      </c>
      <c r="AK60" s="25">
        <f t="shared" si="4"/>
        <v>3.2681896277111808E-2</v>
      </c>
    </row>
    <row r="61" spans="1:37" x14ac:dyDescent="0.3">
      <c r="A61" s="11" t="s">
        <v>75</v>
      </c>
      <c r="B61" s="12">
        <f t="shared" si="5"/>
        <v>1442.1792654411149</v>
      </c>
      <c r="C61">
        <v>1122.999942798185</v>
      </c>
      <c r="D61">
        <v>2071.3924795017952</v>
      </c>
      <c r="E61">
        <v>0.4578526503734891</v>
      </c>
      <c r="F61">
        <v>120.02021813392641</v>
      </c>
      <c r="G61" s="13">
        <f t="shared" si="6"/>
        <v>0.43629334378776047</v>
      </c>
      <c r="H61">
        <v>1304.373628432081</v>
      </c>
      <c r="I61">
        <v>1442.1792654411149</v>
      </c>
      <c r="J61" s="6">
        <v>9.5553750016564923E-2</v>
      </c>
      <c r="K61">
        <v>3600.0134289264679</v>
      </c>
      <c r="L61" s="13">
        <f t="shared" si="7"/>
        <v>0</v>
      </c>
      <c r="M61">
        <v>1540.3052040393429</v>
      </c>
      <c r="N61">
        <v>1564.1668208157771</v>
      </c>
      <c r="O61">
        <v>120.6854623745952</v>
      </c>
      <c r="P61" s="13">
        <f t="shared" si="8"/>
        <v>6.8040042558935643E-2</v>
      </c>
      <c r="Q61" s="25">
        <f t="shared" si="0"/>
        <v>8.458557011451015E-2</v>
      </c>
      <c r="R61">
        <v>1514.54595406416</v>
      </c>
      <c r="S61">
        <v>1548.650929504053</v>
      </c>
      <c r="T61">
        <v>120.13777336470081</v>
      </c>
      <c r="U61" s="13">
        <f t="shared" si="1"/>
        <v>5.0178705489092243E-2</v>
      </c>
      <c r="V61" s="25">
        <f t="shared" si="1"/>
        <v>7.3826927493907582E-2</v>
      </c>
      <c r="W61">
        <v>1514.54595406416</v>
      </c>
      <c r="X61">
        <v>1548.0415963303431</v>
      </c>
      <c r="Y61">
        <v>120.6665296112071</v>
      </c>
      <c r="Z61" s="13">
        <f t="shared" si="2"/>
        <v>5.0178705489092243E-2</v>
      </c>
      <c r="AA61" s="25">
        <f t="shared" si="2"/>
        <v>7.340441887219086E-2</v>
      </c>
      <c r="AB61">
        <v>1499.1225854209049</v>
      </c>
      <c r="AC61">
        <v>1542.978806439251</v>
      </c>
      <c r="AD61">
        <v>120.0011358101969</v>
      </c>
      <c r="AE61" s="13">
        <f t="shared" si="3"/>
        <v>3.9484217631136791E-2</v>
      </c>
      <c r="AF61" s="25">
        <f t="shared" si="3"/>
        <v>6.9893905295681E-2</v>
      </c>
      <c r="AG61">
        <v>1501.451946070933</v>
      </c>
      <c r="AH61">
        <v>1540.3433919340339</v>
      </c>
      <c r="AI61">
        <v>120.0835113738663</v>
      </c>
      <c r="AJ61" s="13">
        <f t="shared" si="4"/>
        <v>4.1099384833887843E-2</v>
      </c>
      <c r="AK61" s="25">
        <f t="shared" si="4"/>
        <v>6.8066521857040985E-2</v>
      </c>
    </row>
    <row r="62" spans="1:37" x14ac:dyDescent="0.3">
      <c r="A62" s="11" t="s">
        <v>76</v>
      </c>
      <c r="B62" s="12">
        <f t="shared" si="5"/>
        <v>1577.788332602501</v>
      </c>
      <c r="C62">
        <v>1406.541524514882</v>
      </c>
      <c r="D62">
        <v>1744.7422528013419</v>
      </c>
      <c r="E62">
        <v>0.1938399369554144</v>
      </c>
      <c r="F62">
        <v>120.02095103263849</v>
      </c>
      <c r="G62" s="13">
        <f t="shared" si="6"/>
        <v>0.10581515704546812</v>
      </c>
      <c r="H62">
        <v>1489.6463076052351</v>
      </c>
      <c r="I62">
        <v>1578.8677229173741</v>
      </c>
      <c r="J62" s="6">
        <v>5.6509746837612118E-2</v>
      </c>
      <c r="K62">
        <v>3600.0121428966522</v>
      </c>
      <c r="L62" s="13">
        <f t="shared" si="7"/>
        <v>6.8411604558684237E-4</v>
      </c>
      <c r="M62">
        <v>1592.678604269629</v>
      </c>
      <c r="N62">
        <v>1614.563527034871</v>
      </c>
      <c r="O62">
        <v>120.6902550506988</v>
      </c>
      <c r="P62" s="13">
        <f t="shared" si="8"/>
        <v>9.4374329936684608E-3</v>
      </c>
      <c r="Q62" s="25">
        <f t="shared" si="0"/>
        <v>2.3308065899885766E-2</v>
      </c>
      <c r="R62">
        <v>1605.1572799858311</v>
      </c>
      <c r="S62">
        <v>1616.0236950470889</v>
      </c>
      <c r="T62">
        <v>120.00094762539371</v>
      </c>
      <c r="U62" s="13">
        <f t="shared" si="1"/>
        <v>1.7346399905357458E-2</v>
      </c>
      <c r="V62" s="25">
        <f t="shared" si="1"/>
        <v>2.4233518308200572E-2</v>
      </c>
      <c r="W62">
        <v>1608.4296627786209</v>
      </c>
      <c r="X62">
        <v>1620.539042853125</v>
      </c>
      <c r="Y62">
        <v>120.6597343368048</v>
      </c>
      <c r="Z62" s="13">
        <f t="shared" si="2"/>
        <v>1.94204314628048E-2</v>
      </c>
      <c r="AA62" s="25">
        <f t="shared" si="2"/>
        <v>2.7095339322295773E-2</v>
      </c>
      <c r="AB62">
        <v>1700.667214117356</v>
      </c>
      <c r="AC62">
        <v>1815.831316767953</v>
      </c>
      <c r="AD62">
        <v>120.0878362783056</v>
      </c>
      <c r="AE62" s="13">
        <f t="shared" si="3"/>
        <v>7.7880460246635919E-2</v>
      </c>
      <c r="AF62" s="25">
        <f t="shared" si="3"/>
        <v>0.15087130462728757</v>
      </c>
      <c r="AG62">
        <v>1577.788332602501</v>
      </c>
      <c r="AH62">
        <v>1599.85571986624</v>
      </c>
      <c r="AI62">
        <v>120.0490837851539</v>
      </c>
      <c r="AJ62" s="13">
        <f t="shared" si="4"/>
        <v>0</v>
      </c>
      <c r="AK62" s="25">
        <f t="shared" si="4"/>
        <v>1.3986278645716476E-2</v>
      </c>
    </row>
    <row r="63" spans="1:37" x14ac:dyDescent="0.3">
      <c r="A63" s="14" t="s">
        <v>7</v>
      </c>
      <c r="B63" s="15"/>
      <c r="C63" s="16">
        <f>AVERAGE(C3:C62)</f>
        <v>1179.6530795808756</v>
      </c>
      <c r="D63" s="16">
        <f>AVERAGE(D3:D62)</f>
        <v>1820.3381697751984</v>
      </c>
      <c r="E63" s="21">
        <f>AVERAGE(E3:E62)</f>
        <v>0.31535750960105341</v>
      </c>
      <c r="F63" s="16">
        <f t="shared" ref="F63:G63" si="9">AVERAGE(F3:F62)</f>
        <v>120.07234346469244</v>
      </c>
      <c r="G63" s="21">
        <f t="shared" si="9"/>
        <v>0.17795339900604903</v>
      </c>
      <c r="H63" s="16">
        <f>AVERAGE(H3:H62)</f>
        <v>1491.5121700543773</v>
      </c>
      <c r="I63" s="16">
        <f>AVERAGE(I3:I62)</f>
        <v>1554.0767916771017</v>
      </c>
      <c r="J63" s="21">
        <f>AVERAGE(J3:J62)</f>
        <v>4.1989345754279601E-2</v>
      </c>
      <c r="K63" s="16">
        <f t="shared" ref="K63:L63" si="10">AVERAGE(K3:K62)</f>
        <v>3552.9369466265043</v>
      </c>
      <c r="L63" s="16">
        <f t="shared" si="10"/>
        <v>2.8730829294462007E-4</v>
      </c>
      <c r="M63" s="16">
        <f>AVERAGE(M3:M62)</f>
        <v>1599.2059421813444</v>
      </c>
      <c r="N63" s="16">
        <f t="shared" ref="N63:AK63" si="11">AVERAGE(N3:N62)</f>
        <v>1626.9053929711081</v>
      </c>
      <c r="O63" s="16">
        <f t="shared" si="11"/>
        <v>120.68837489280739</v>
      </c>
      <c r="P63" s="21">
        <f t="shared" si="11"/>
        <v>3.0481373385528181E-2</v>
      </c>
      <c r="Q63" s="21">
        <f t="shared" si="11"/>
        <v>4.8804987786131057E-2</v>
      </c>
      <c r="R63" s="16">
        <f t="shared" si="11"/>
        <v>1586.940552102458</v>
      </c>
      <c r="S63" s="16">
        <f t="shared" si="11"/>
        <v>1614.7883772721291</v>
      </c>
      <c r="T63" s="16">
        <f t="shared" si="11"/>
        <v>120.1473665674377</v>
      </c>
      <c r="U63" s="21">
        <f t="shared" si="11"/>
        <v>2.1976072261168756E-2</v>
      </c>
      <c r="V63" s="21">
        <f t="shared" si="11"/>
        <v>4.0398057478665081E-2</v>
      </c>
      <c r="W63" s="16">
        <f t="shared" si="11"/>
        <v>1606.9953130887593</v>
      </c>
      <c r="X63" s="16">
        <f t="shared" si="11"/>
        <v>1640.6283116989748</v>
      </c>
      <c r="Y63" s="16">
        <f t="shared" si="11"/>
        <v>120.68064823991243</v>
      </c>
      <c r="Z63" s="21">
        <f t="shared" si="11"/>
        <v>3.5085279197632907E-2</v>
      </c>
      <c r="AA63" s="21">
        <f t="shared" si="11"/>
        <v>5.7101037690485218E-2</v>
      </c>
      <c r="AB63" s="16">
        <f t="shared" si="11"/>
        <v>1619.482372795924</v>
      </c>
      <c r="AC63" s="16">
        <f t="shared" si="11"/>
        <v>1668.5558232753133</v>
      </c>
      <c r="AD63" s="16">
        <f t="shared" si="11"/>
        <v>120.06437988453058</v>
      </c>
      <c r="AE63" s="21">
        <f t="shared" si="11"/>
        <v>4.2940757501652792E-2</v>
      </c>
      <c r="AF63" s="21">
        <f t="shared" si="11"/>
        <v>7.4594480360984233E-2</v>
      </c>
      <c r="AG63" s="16">
        <f t="shared" si="11"/>
        <v>1586.8444518559691</v>
      </c>
      <c r="AH63" s="16">
        <f t="shared" si="11"/>
        <v>1619.9406810243022</v>
      </c>
      <c r="AI63" s="16">
        <f t="shared" si="11"/>
        <v>120.10468366839609</v>
      </c>
      <c r="AJ63" s="21">
        <f t="shared" si="11"/>
        <v>2.1814893042926855E-2</v>
      </c>
      <c r="AK63" s="21">
        <f t="shared" si="11"/>
        <v>4.3599500126894071E-2</v>
      </c>
    </row>
    <row r="64" spans="1:37" x14ac:dyDescent="0.3">
      <c r="F64">
        <f>COUNTIF(F3:F62,"&lt;60")</f>
        <v>0</v>
      </c>
      <c r="G64">
        <f>COUNTIF(G3:G62,"&lt;0,000001")</f>
        <v>0</v>
      </c>
      <c r="K64">
        <f>COUNTIF(K3:K62,"&lt;3600")</f>
        <v>1</v>
      </c>
      <c r="L64">
        <f>COUNTIF(L3:L62,"&lt;0,000001")</f>
        <v>52</v>
      </c>
      <c r="P64">
        <f>COUNTIF(P3:P62,"&lt;0,000001")</f>
        <v>5</v>
      </c>
      <c r="U64">
        <f>COUNTIF(U3:U62,"&lt;0,000001")</f>
        <v>7</v>
      </c>
      <c r="Z64">
        <f>COUNTIF(Z3:Z62,"&lt;0,000001")</f>
        <v>2</v>
      </c>
      <c r="AE64">
        <f>COUNTIF(AE3:AE62,"&lt;0,000001")</f>
        <v>3</v>
      </c>
      <c r="AJ64">
        <f>COUNTIF(AJ3:AJ62,"&lt;0,000001")</f>
        <v>3</v>
      </c>
    </row>
  </sheetData>
  <mergeCells count="7">
    <mergeCell ref="AG1:AK1"/>
    <mergeCell ref="C1:G1"/>
    <mergeCell ref="H1:L1"/>
    <mergeCell ref="AB1:AF1"/>
    <mergeCell ref="M1:Q1"/>
    <mergeCell ref="R1:V1"/>
    <mergeCell ref="W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AK64"/>
  <sheetViews>
    <sheetView zoomScale="70" zoomScaleNormal="70" workbookViewId="0">
      <pane xSplit="2" ySplit="2" topLeftCell="Z3" activePane="bottomRight" state="frozen"/>
      <selection activeCell="BZ1" sqref="BZ1:CN1048576"/>
      <selection pane="topRight" activeCell="BZ1" sqref="BZ1:CN1048576"/>
      <selection pane="bottomLeft" activeCell="BZ1" sqref="BZ1:CN1048576"/>
      <selection pane="bottomRight" activeCell="AG3" sqref="AG3:AI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  <col min="33" max="33" width="14.6640625" customWidth="1"/>
    <col min="34" max="34" width="14.6640625" bestFit="1" customWidth="1"/>
    <col min="35" max="37" width="8.6640625" customWidth="1"/>
  </cols>
  <sheetData>
    <row r="1" spans="1:37" x14ac:dyDescent="0.3">
      <c r="A1" s="7"/>
      <c r="B1" s="7"/>
      <c r="C1" s="35" t="s">
        <v>77</v>
      </c>
      <c r="D1" s="36"/>
      <c r="E1" s="36"/>
      <c r="F1" s="36"/>
      <c r="G1" s="37"/>
      <c r="H1" s="35" t="s">
        <v>78</v>
      </c>
      <c r="I1" s="36"/>
      <c r="J1" s="36"/>
      <c r="K1" s="36"/>
      <c r="L1" s="37"/>
      <c r="M1" s="35" t="s">
        <v>84</v>
      </c>
      <c r="N1" s="36"/>
      <c r="O1" s="36"/>
      <c r="P1" s="36"/>
      <c r="Q1" s="37"/>
      <c r="R1" s="38" t="s">
        <v>87</v>
      </c>
      <c r="S1" s="36"/>
      <c r="T1" s="36"/>
      <c r="U1" s="36"/>
      <c r="V1" s="37"/>
      <c r="W1" s="35" t="s">
        <v>85</v>
      </c>
      <c r="X1" s="36"/>
      <c r="Y1" s="36"/>
      <c r="Z1" s="36"/>
      <c r="AA1" s="37"/>
      <c r="AB1" s="35" t="s">
        <v>86</v>
      </c>
      <c r="AC1" s="36"/>
      <c r="AD1" s="36"/>
      <c r="AE1" s="36"/>
      <c r="AF1" s="37"/>
      <c r="AG1" s="35" t="s">
        <v>94</v>
      </c>
      <c r="AH1" s="36"/>
      <c r="AI1" s="36"/>
      <c r="AJ1" s="36"/>
      <c r="AK1" s="37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  <c r="AG2" s="8" t="s">
        <v>79</v>
      </c>
      <c r="AH2" s="8" t="s">
        <v>8</v>
      </c>
      <c r="AI2" s="8" t="s">
        <v>80</v>
      </c>
      <c r="AJ2" s="8" t="s">
        <v>81</v>
      </c>
      <c r="AK2" s="8" t="s">
        <v>82</v>
      </c>
    </row>
    <row r="3" spans="1:37" x14ac:dyDescent="0.3">
      <c r="A3" s="11" t="s">
        <v>17</v>
      </c>
      <c r="B3" s="12">
        <f>MIN(D3,I3,M3,R3,W3,AB3,AG3)</f>
        <v>1730.7419417061969</v>
      </c>
      <c r="C3">
        <v>1462.631183207636</v>
      </c>
      <c r="D3">
        <v>1885.43766534982</v>
      </c>
      <c r="E3">
        <v>0.22424845430450119</v>
      </c>
      <c r="F3">
        <v>120.0570480823517</v>
      </c>
      <c r="G3" s="13">
        <f t="shared" ref="G3:G34" si="0">(D3-$B3)/$B3</f>
        <v>8.93811607125677E-2</v>
      </c>
      <c r="H3">
        <v>1628.389964606853</v>
      </c>
      <c r="I3">
        <v>1730.7419417061969</v>
      </c>
      <c r="J3" s="6">
        <v>5.9137630303476268E-2</v>
      </c>
      <c r="K3">
        <v>3600.0128321647639</v>
      </c>
      <c r="L3" s="13">
        <f t="shared" ref="L3:L34" si="1">(I3-$B3)/$B3</f>
        <v>0</v>
      </c>
      <c r="M3">
        <v>1742.5678549849631</v>
      </c>
      <c r="N3">
        <v>1765.6641219463479</v>
      </c>
      <c r="O3">
        <v>120.71729068051209</v>
      </c>
      <c r="P3" s="23">
        <f>(M3-$B3)/$B3</f>
        <v>6.8328576281614607E-3</v>
      </c>
      <c r="Q3" s="24">
        <f t="shared" ref="Q3:Q62" si="2">(N3-$B3)/$B3</f>
        <v>2.0177577834465631E-2</v>
      </c>
      <c r="R3">
        <v>1733.9539161127959</v>
      </c>
      <c r="S3">
        <v>1757.897356748555</v>
      </c>
      <c r="T3">
        <v>120.0125510803133</v>
      </c>
      <c r="U3" s="23">
        <f t="shared" ref="U3:V62" si="3">(R3-$B3)/$B3</f>
        <v>1.8558366959273897E-3</v>
      </c>
      <c r="V3" s="24">
        <f t="shared" si="3"/>
        <v>1.569004274293357E-2</v>
      </c>
      <c r="W3">
        <v>1860.711845437733</v>
      </c>
      <c r="X3">
        <v>1901.6259714018561</v>
      </c>
      <c r="Y3">
        <v>120.7201595256047</v>
      </c>
      <c r="Z3" s="23">
        <f t="shared" ref="Z3:AA62" si="4">(W3-$B3)/$B3</f>
        <v>7.509490617845048E-2</v>
      </c>
      <c r="AA3" s="24">
        <f t="shared" si="4"/>
        <v>9.8734551684347902E-2</v>
      </c>
      <c r="AB3">
        <v>1858.0387080703581</v>
      </c>
      <c r="AC3">
        <v>1893.297372360943</v>
      </c>
      <c r="AD3">
        <v>120.00090822629861</v>
      </c>
      <c r="AE3" s="23">
        <f t="shared" ref="AE3:AF62" si="5">(AB3-$B3)/$B3</f>
        <v>7.3550402458421787E-2</v>
      </c>
      <c r="AF3" s="24">
        <f t="shared" si="5"/>
        <v>9.392239636516575E-2</v>
      </c>
      <c r="AG3">
        <v>1790.732490954209</v>
      </c>
      <c r="AH3">
        <v>1832.4943079621819</v>
      </c>
      <c r="AI3">
        <v>120.05835747020321</v>
      </c>
      <c r="AJ3" s="23">
        <f t="shared" ref="AJ3:AK62" si="6">(AG3-$B3)/$B3</f>
        <v>3.4661752744532356E-2</v>
      </c>
      <c r="AK3" s="24">
        <f t="shared" si="6"/>
        <v>5.879118302043089E-2</v>
      </c>
    </row>
    <row r="4" spans="1:37" x14ac:dyDescent="0.3">
      <c r="A4" s="11" t="s">
        <v>18</v>
      </c>
      <c r="B4" s="12">
        <f t="shared" ref="B4:B62" si="7">MIN(D4,I4,M4,R4,W4,AB4,AG4)</f>
        <v>1852.6152913377739</v>
      </c>
      <c r="C4">
        <v>1552.425957482048</v>
      </c>
      <c r="D4">
        <v>2064.2074306669078</v>
      </c>
      <c r="E4">
        <v>0.2479312231811473</v>
      </c>
      <c r="F4">
        <v>120.0162460803986</v>
      </c>
      <c r="G4" s="13">
        <f t="shared" si="0"/>
        <v>0.11421267022812016</v>
      </c>
      <c r="H4">
        <v>1747.5557267786251</v>
      </c>
      <c r="I4">
        <v>1852.6152913377739</v>
      </c>
      <c r="J4" s="6">
        <v>5.6708786249564463E-2</v>
      </c>
      <c r="K4">
        <v>3600.012742042542</v>
      </c>
      <c r="L4" s="13">
        <f t="shared" si="1"/>
        <v>0</v>
      </c>
      <c r="M4">
        <v>1885.155901101904</v>
      </c>
      <c r="N4">
        <v>1901.1150607472171</v>
      </c>
      <c r="O4">
        <v>120.717714799603</v>
      </c>
      <c r="P4" s="13">
        <f>(M4-$B4)/$B4</f>
        <v>1.7564688101344823E-2</v>
      </c>
      <c r="Q4" s="25">
        <f t="shared" si="2"/>
        <v>2.6179082962454372E-2</v>
      </c>
      <c r="R4">
        <v>1861.294146959598</v>
      </c>
      <c r="S4">
        <v>1889.6353083947199</v>
      </c>
      <c r="T4">
        <v>120.0018242756836</v>
      </c>
      <c r="U4" s="13">
        <f t="shared" si="3"/>
        <v>4.6846507542087365E-3</v>
      </c>
      <c r="V4" s="25">
        <f t="shared" si="3"/>
        <v>1.9982571249432934E-2</v>
      </c>
      <c r="W4">
        <v>1892.9538137257391</v>
      </c>
      <c r="X4">
        <v>1917.966536753308</v>
      </c>
      <c r="Y4">
        <v>120.6875865851995</v>
      </c>
      <c r="Z4" s="13">
        <f t="shared" si="4"/>
        <v>2.1773825670431964E-2</v>
      </c>
      <c r="AA4" s="25">
        <f t="shared" si="4"/>
        <v>3.5275130093708744E-2</v>
      </c>
      <c r="AB4">
        <v>2085.8649852316171</v>
      </c>
      <c r="AC4">
        <v>2152.1455126418132</v>
      </c>
      <c r="AD4">
        <v>120.0018774817116</v>
      </c>
      <c r="AE4" s="13">
        <f t="shared" si="5"/>
        <v>0.12590293029774871</v>
      </c>
      <c r="AF4" s="25">
        <f t="shared" si="5"/>
        <v>0.16167966587804014</v>
      </c>
      <c r="AG4">
        <v>1863.010982852167</v>
      </c>
      <c r="AH4">
        <v>1893.8411995924721</v>
      </c>
      <c r="AI4">
        <v>120.00820695646109</v>
      </c>
      <c r="AJ4" s="13">
        <f t="shared" si="6"/>
        <v>5.6113600934851191E-3</v>
      </c>
      <c r="AK4" s="25">
        <f t="shared" si="6"/>
        <v>2.2252816570961668E-2</v>
      </c>
    </row>
    <row r="5" spans="1:37" x14ac:dyDescent="0.3">
      <c r="A5" s="11" t="s">
        <v>19</v>
      </c>
      <c r="B5" s="12">
        <f t="shared" si="7"/>
        <v>1812.008756278793</v>
      </c>
      <c r="C5">
        <v>1687.2421684057899</v>
      </c>
      <c r="D5">
        <v>1835.2077059314699</v>
      </c>
      <c r="E5">
        <v>8.0626044151541565E-2</v>
      </c>
      <c r="F5">
        <v>120.0187520980835</v>
      </c>
      <c r="G5" s="13">
        <f t="shared" si="0"/>
        <v>1.2802890478476003E-2</v>
      </c>
      <c r="H5">
        <v>1717.7622193604871</v>
      </c>
      <c r="I5">
        <v>1812.525760450596</v>
      </c>
      <c r="J5" s="6">
        <v>5.2282589940432653E-2</v>
      </c>
      <c r="K5">
        <v>3600.0250301361079</v>
      </c>
      <c r="L5" s="13">
        <f t="shared" si="1"/>
        <v>2.8532101183917466E-4</v>
      </c>
      <c r="M5">
        <v>1813.035038287667</v>
      </c>
      <c r="N5">
        <v>1818.140295223159</v>
      </c>
      <c r="O5">
        <v>120.7186920705135</v>
      </c>
      <c r="P5" s="13">
        <f t="shared" ref="P5:P62" si="8">(M5-$B5)/$B5</f>
        <v>5.6637806264335456E-4</v>
      </c>
      <c r="Q5" s="25">
        <f t="shared" si="2"/>
        <v>3.3838351625617462E-3</v>
      </c>
      <c r="R5">
        <v>1815.8958696907</v>
      </c>
      <c r="S5">
        <v>1819.7245114943439</v>
      </c>
      <c r="T5">
        <v>120.00107738761</v>
      </c>
      <c r="U5" s="13">
        <f t="shared" si="3"/>
        <v>2.145195710803122E-3</v>
      </c>
      <c r="V5" s="25">
        <f t="shared" si="3"/>
        <v>4.2581224780592264E-3</v>
      </c>
      <c r="W5">
        <v>1815.6322573318751</v>
      </c>
      <c r="X5">
        <v>1819.6463066288809</v>
      </c>
      <c r="Y5">
        <v>120.6688765288971</v>
      </c>
      <c r="Z5" s="13">
        <f t="shared" si="4"/>
        <v>1.9997149795916895E-3</v>
      </c>
      <c r="AA5" s="25">
        <f t="shared" si="4"/>
        <v>4.2149632685951257E-3</v>
      </c>
      <c r="AB5">
        <v>1812.008756278793</v>
      </c>
      <c r="AC5">
        <v>1823.324528690958</v>
      </c>
      <c r="AD5">
        <v>120.00378482440721</v>
      </c>
      <c r="AE5" s="13">
        <f t="shared" si="5"/>
        <v>0</v>
      </c>
      <c r="AF5" s="25">
        <f t="shared" si="5"/>
        <v>6.2448773345905022E-3</v>
      </c>
      <c r="AG5">
        <v>1820.1755662343619</v>
      </c>
      <c r="AH5">
        <v>1823.465786692801</v>
      </c>
      <c r="AI5">
        <v>120.0072795207612</v>
      </c>
      <c r="AJ5" s="13">
        <f t="shared" si="6"/>
        <v>4.5070477321205163E-3</v>
      </c>
      <c r="AK5" s="25">
        <f t="shared" si="6"/>
        <v>6.3228339125339025E-3</v>
      </c>
    </row>
    <row r="6" spans="1:37" x14ac:dyDescent="0.3">
      <c r="A6" s="11" t="s">
        <v>20</v>
      </c>
      <c r="B6" s="12">
        <f t="shared" si="7"/>
        <v>1370.525181318116</v>
      </c>
      <c r="C6">
        <v>1198.8253391630999</v>
      </c>
      <c r="D6">
        <v>1402.144927712985</v>
      </c>
      <c r="E6">
        <v>0.14500611493957</v>
      </c>
      <c r="F6">
        <v>120.0309121608734</v>
      </c>
      <c r="G6" s="13">
        <f t="shared" si="0"/>
        <v>2.3071262626826329E-2</v>
      </c>
      <c r="H6">
        <v>1284.5728962444971</v>
      </c>
      <c r="I6">
        <v>1371.1021554004169</v>
      </c>
      <c r="J6" s="6">
        <v>6.310927221221499E-2</v>
      </c>
      <c r="K6">
        <v>3600.0237498283391</v>
      </c>
      <c r="L6" s="13">
        <f t="shared" si="1"/>
        <v>4.2098758210776618E-4</v>
      </c>
      <c r="M6">
        <v>1371.653893531882</v>
      </c>
      <c r="N6">
        <v>1383.2628538191509</v>
      </c>
      <c r="O6">
        <v>120.79421584469971</v>
      </c>
      <c r="P6" s="13">
        <f t="shared" si="8"/>
        <v>8.2356182079080338E-4</v>
      </c>
      <c r="Q6" s="25">
        <f t="shared" si="2"/>
        <v>9.2940083660369814E-3</v>
      </c>
      <c r="R6">
        <v>1370.525181318116</v>
      </c>
      <c r="S6">
        <v>1385.73717517363</v>
      </c>
      <c r="T6">
        <v>120.0011169654899</v>
      </c>
      <c r="U6" s="13">
        <f t="shared" si="3"/>
        <v>0</v>
      </c>
      <c r="V6" s="25">
        <f t="shared" si="3"/>
        <v>1.109939026503968E-2</v>
      </c>
      <c r="W6">
        <v>1387.49191305869</v>
      </c>
      <c r="X6">
        <v>1411.7464234601291</v>
      </c>
      <c r="Y6">
        <v>120.8316698035924</v>
      </c>
      <c r="Z6" s="13">
        <f t="shared" si="4"/>
        <v>1.2379730027474639E-2</v>
      </c>
      <c r="AA6" s="25">
        <f t="shared" si="4"/>
        <v>3.0076968087786753E-2</v>
      </c>
      <c r="AB6">
        <v>1521.2398970689601</v>
      </c>
      <c r="AC6">
        <v>1548.5991967773759</v>
      </c>
      <c r="AD6">
        <v>120.00601872730179</v>
      </c>
      <c r="AE6" s="13">
        <f t="shared" si="5"/>
        <v>0.10996858562342704</v>
      </c>
      <c r="AF6" s="25">
        <f t="shared" si="5"/>
        <v>0.12993122482287814</v>
      </c>
      <c r="AG6">
        <v>1383.1197536185821</v>
      </c>
      <c r="AH6">
        <v>1406.866236974148</v>
      </c>
      <c r="AI6">
        <v>120.0036131074652</v>
      </c>
      <c r="AJ6" s="13">
        <f t="shared" si="6"/>
        <v>9.1895956908673096E-3</v>
      </c>
      <c r="AK6" s="25">
        <f t="shared" si="6"/>
        <v>2.6516153188138197E-2</v>
      </c>
    </row>
    <row r="7" spans="1:37" x14ac:dyDescent="0.3">
      <c r="A7" s="11" t="s">
        <v>21</v>
      </c>
      <c r="B7" s="12">
        <f t="shared" si="7"/>
        <v>1661.918956081447</v>
      </c>
      <c r="C7">
        <v>0</v>
      </c>
      <c r="D7">
        <v>2398.7052591099341</v>
      </c>
      <c r="E7">
        <v>1</v>
      </c>
      <c r="F7">
        <v>120.0369620323181</v>
      </c>
      <c r="G7" s="13">
        <f t="shared" si="0"/>
        <v>0.44333467665939469</v>
      </c>
      <c r="H7">
        <v>1588.54601512154</v>
      </c>
      <c r="I7">
        <v>1661.918956081447</v>
      </c>
      <c r="J7" s="6">
        <v>4.4149530090750302E-2</v>
      </c>
      <c r="K7">
        <v>3600.025096893311</v>
      </c>
      <c r="L7" s="13">
        <f t="shared" si="1"/>
        <v>0</v>
      </c>
      <c r="M7">
        <v>1835.087364832337</v>
      </c>
      <c r="N7">
        <v>1897.5706962040631</v>
      </c>
      <c r="O7">
        <v>120.71295835930501</v>
      </c>
      <c r="P7" s="13">
        <f t="shared" si="8"/>
        <v>0.10419786603745998</v>
      </c>
      <c r="Q7" s="25">
        <f t="shared" si="2"/>
        <v>0.14179496494717597</v>
      </c>
      <c r="R7">
        <v>1800.443978510049</v>
      </c>
      <c r="S7">
        <v>1880.149930125242</v>
      </c>
      <c r="T7">
        <v>120.04107680320161</v>
      </c>
      <c r="U7" s="13">
        <f t="shared" si="3"/>
        <v>8.3352453452497421E-2</v>
      </c>
      <c r="V7" s="25">
        <f t="shared" si="3"/>
        <v>0.1313126450873095</v>
      </c>
      <c r="W7">
        <v>1800.443978510049</v>
      </c>
      <c r="X7">
        <v>1880.0916026918439</v>
      </c>
      <c r="Y7">
        <v>120.6908015564026</v>
      </c>
      <c r="Z7" s="13">
        <f t="shared" si="4"/>
        <v>8.3352453452497421E-2</v>
      </c>
      <c r="AA7" s="25">
        <f t="shared" si="4"/>
        <v>0.13127754865063632</v>
      </c>
      <c r="AB7">
        <v>1791.8424981182091</v>
      </c>
      <c r="AC7">
        <v>1873.4399420039281</v>
      </c>
      <c r="AD7">
        <v>120.0045461070025</v>
      </c>
      <c r="AE7" s="13">
        <f t="shared" si="5"/>
        <v>7.8176821776617805E-2</v>
      </c>
      <c r="AF7" s="25">
        <f t="shared" si="5"/>
        <v>0.12727515090219288</v>
      </c>
      <c r="AG7">
        <v>1795.0951964311901</v>
      </c>
      <c r="AH7">
        <v>1853.6531501779041</v>
      </c>
      <c r="AI7">
        <v>120.0689946844243</v>
      </c>
      <c r="AJ7" s="13">
        <f t="shared" si="6"/>
        <v>8.0134016079672382E-2</v>
      </c>
      <c r="AK7" s="25">
        <f t="shared" si="6"/>
        <v>0.11536916008740715</v>
      </c>
    </row>
    <row r="8" spans="1:37" x14ac:dyDescent="0.3">
      <c r="A8" s="11" t="s">
        <v>22</v>
      </c>
      <c r="B8" s="12">
        <f t="shared" si="7"/>
        <v>1984.4336133807051</v>
      </c>
      <c r="C8">
        <v>1934.618900300429</v>
      </c>
      <c r="D8">
        <v>1992.770403613602</v>
      </c>
      <c r="E8">
        <v>2.9181235935521181E-2</v>
      </c>
      <c r="F8">
        <v>120.0527460575104</v>
      </c>
      <c r="G8" s="13">
        <f t="shared" si="0"/>
        <v>4.201093035656767E-3</v>
      </c>
      <c r="H8">
        <v>1961.369048638069</v>
      </c>
      <c r="I8">
        <v>1985.547065483951</v>
      </c>
      <c r="J8" s="6">
        <v>1.217700515197241E-2</v>
      </c>
      <c r="K8">
        <v>3600.0163879394531</v>
      </c>
      <c r="L8" s="13">
        <f t="shared" si="1"/>
        <v>5.6109314805900725E-4</v>
      </c>
      <c r="M8">
        <v>1985.385191852512</v>
      </c>
      <c r="N8">
        <v>1989.1793354806739</v>
      </c>
      <c r="O8">
        <v>120.805797198409</v>
      </c>
      <c r="P8" s="13">
        <f t="shared" si="8"/>
        <v>4.7952144399820789E-4</v>
      </c>
      <c r="Q8" s="25">
        <f t="shared" si="2"/>
        <v>2.3914743572015728E-3</v>
      </c>
      <c r="R8">
        <v>1986.8615751347761</v>
      </c>
      <c r="S8">
        <v>1989.906543882217</v>
      </c>
      <c r="T8">
        <v>120.0009629143984</v>
      </c>
      <c r="U8" s="13">
        <f t="shared" si="3"/>
        <v>1.2235036423993624E-3</v>
      </c>
      <c r="V8" s="25">
        <f t="shared" si="3"/>
        <v>2.7579307589877659E-3</v>
      </c>
      <c r="W8">
        <v>1985.385191852512</v>
      </c>
      <c r="X8">
        <v>1987.4969395135211</v>
      </c>
      <c r="Y8">
        <v>120.6799383395002</v>
      </c>
      <c r="Z8" s="13">
        <f t="shared" si="4"/>
        <v>4.7952144399820789E-4</v>
      </c>
      <c r="AA8" s="25">
        <f t="shared" si="4"/>
        <v>1.543677809204841E-3</v>
      </c>
      <c r="AB8">
        <v>1987.6933593091051</v>
      </c>
      <c r="AC8">
        <v>2005.3199436519551</v>
      </c>
      <c r="AD8">
        <v>120.00372454049069</v>
      </c>
      <c r="AE8" s="13">
        <f t="shared" si="5"/>
        <v>1.6426580896534186E-3</v>
      </c>
      <c r="AF8" s="25">
        <f t="shared" si="5"/>
        <v>1.0525083898204996E-2</v>
      </c>
      <c r="AG8">
        <v>1984.4336133807051</v>
      </c>
      <c r="AH8">
        <v>1988.941903158882</v>
      </c>
      <c r="AI8">
        <v>120.08836258267981</v>
      </c>
      <c r="AJ8" s="13">
        <f t="shared" si="6"/>
        <v>0</v>
      </c>
      <c r="AK8" s="25">
        <f t="shared" si="6"/>
        <v>2.2718269574644938E-3</v>
      </c>
    </row>
    <row r="9" spans="1:37" x14ac:dyDescent="0.3">
      <c r="A9" s="11" t="s">
        <v>23</v>
      </c>
      <c r="B9" s="12">
        <f t="shared" si="7"/>
        <v>1739.669800204864</v>
      </c>
      <c r="C9">
        <v>1579.1780988739731</v>
      </c>
      <c r="D9">
        <v>1753.745443192427</v>
      </c>
      <c r="E9">
        <v>9.9539727955432464E-2</v>
      </c>
      <c r="F9">
        <v>120.0440781116486</v>
      </c>
      <c r="G9" s="13">
        <f t="shared" si="0"/>
        <v>8.0909854191326784E-3</v>
      </c>
      <c r="H9">
        <v>1660.3460814149389</v>
      </c>
      <c r="I9">
        <v>1742.7402594388329</v>
      </c>
      <c r="J9" s="6">
        <v>4.7278518745200268E-2</v>
      </c>
      <c r="K9">
        <v>3600.031368970871</v>
      </c>
      <c r="L9" s="13">
        <f t="shared" si="1"/>
        <v>1.7649666813824819E-3</v>
      </c>
      <c r="M9">
        <v>1739.669800204864</v>
      </c>
      <c r="N9">
        <v>1772.816198287099</v>
      </c>
      <c r="O9">
        <v>120.6826387737121</v>
      </c>
      <c r="P9" s="13">
        <f t="shared" si="8"/>
        <v>0</v>
      </c>
      <c r="Q9" s="25">
        <f t="shared" si="2"/>
        <v>1.9053269809208438E-2</v>
      </c>
      <c r="R9">
        <v>1749.7179090478819</v>
      </c>
      <c r="S9">
        <v>1763.919957193282</v>
      </c>
      <c r="T9">
        <v>120.0047878125857</v>
      </c>
      <c r="U9" s="13">
        <f t="shared" si="3"/>
        <v>5.7758712842141671E-3</v>
      </c>
      <c r="V9" s="25">
        <f t="shared" si="3"/>
        <v>1.3939517134551787E-2</v>
      </c>
      <c r="W9">
        <v>1749.891395333221</v>
      </c>
      <c r="X9">
        <v>1780.156036590145</v>
      </c>
      <c r="Y9">
        <v>120.7713958838023</v>
      </c>
      <c r="Z9" s="13">
        <f t="shared" si="4"/>
        <v>5.8755949704669633E-3</v>
      </c>
      <c r="AA9" s="25">
        <f t="shared" si="4"/>
        <v>2.3272368342839168E-2</v>
      </c>
      <c r="AB9">
        <v>1782.868982791849</v>
      </c>
      <c r="AC9">
        <v>1895.181369563112</v>
      </c>
      <c r="AD9">
        <v>120.014947357506</v>
      </c>
      <c r="AE9" s="13">
        <f t="shared" si="5"/>
        <v>2.4831828765377109E-2</v>
      </c>
      <c r="AF9" s="25">
        <f t="shared" si="5"/>
        <v>8.9391428959642139E-2</v>
      </c>
      <c r="AG9">
        <v>1775.820409732024</v>
      </c>
      <c r="AH9">
        <v>1819.8775970587469</v>
      </c>
      <c r="AI9">
        <v>120.019126489386</v>
      </c>
      <c r="AJ9" s="13">
        <f t="shared" si="6"/>
        <v>2.0780155822043286E-2</v>
      </c>
      <c r="AK9" s="25">
        <f t="shared" si="6"/>
        <v>4.6105184354201925E-2</v>
      </c>
    </row>
    <row r="10" spans="1:37" x14ac:dyDescent="0.3">
      <c r="A10" s="11" t="s">
        <v>24</v>
      </c>
      <c r="B10" s="12">
        <f t="shared" si="7"/>
        <v>1925.522535457143</v>
      </c>
      <c r="C10">
        <v>1732.497031842131</v>
      </c>
      <c r="D10">
        <v>2261.538860008071</v>
      </c>
      <c r="E10">
        <v>0.2339300188562983</v>
      </c>
      <c r="F10">
        <v>120.0377490520477</v>
      </c>
      <c r="G10" s="13">
        <f t="shared" si="0"/>
        <v>0.17450656554957092</v>
      </c>
      <c r="H10">
        <v>1850.3589375647839</v>
      </c>
      <c r="I10">
        <v>1925.522535457143</v>
      </c>
      <c r="J10" s="6">
        <v>3.9035428829459089E-2</v>
      </c>
      <c r="K10">
        <v>3600.082211971283</v>
      </c>
      <c r="L10" s="13">
        <f t="shared" si="1"/>
        <v>0</v>
      </c>
      <c r="M10">
        <v>2014.85769064998</v>
      </c>
      <c r="N10">
        <v>2104.2094839265751</v>
      </c>
      <c r="O10">
        <v>120.7067155760073</v>
      </c>
      <c r="P10" s="13">
        <f t="shared" si="8"/>
        <v>4.6395278968587965E-2</v>
      </c>
      <c r="Q10" s="25">
        <f t="shared" si="2"/>
        <v>9.2799198752046591E-2</v>
      </c>
      <c r="R10">
        <v>1980.986615015767</v>
      </c>
      <c r="S10">
        <v>2041.883942946243</v>
      </c>
      <c r="T10">
        <v>120.01001707699611</v>
      </c>
      <c r="U10" s="13">
        <f t="shared" si="3"/>
        <v>2.8804689915226646E-2</v>
      </c>
      <c r="V10" s="25">
        <f t="shared" si="3"/>
        <v>6.0431080574953812E-2</v>
      </c>
      <c r="W10">
        <v>2004.4379487080409</v>
      </c>
      <c r="X10">
        <v>2152.929435302618</v>
      </c>
      <c r="Y10">
        <v>120.7089890363044</v>
      </c>
      <c r="Z10" s="13">
        <f t="shared" si="4"/>
        <v>4.0983894915653338E-2</v>
      </c>
      <c r="AA10" s="25">
        <f t="shared" si="4"/>
        <v>0.11810139619658398</v>
      </c>
      <c r="AB10">
        <v>2158.7173427493658</v>
      </c>
      <c r="AC10">
        <v>2238.088169552354</v>
      </c>
      <c r="AD10">
        <v>120.00200223120051</v>
      </c>
      <c r="AE10" s="13">
        <f t="shared" si="5"/>
        <v>0.12110728542414043</v>
      </c>
      <c r="AF10" s="25">
        <f t="shared" si="5"/>
        <v>0.16232769460732588</v>
      </c>
      <c r="AG10">
        <v>2014.730382796336</v>
      </c>
      <c r="AH10">
        <v>2068.066756159184</v>
      </c>
      <c r="AI10">
        <v>120.0627521807328</v>
      </c>
      <c r="AJ10" s="13">
        <f t="shared" si="6"/>
        <v>4.6329162965633088E-2</v>
      </c>
      <c r="AK10" s="25">
        <f t="shared" si="6"/>
        <v>7.4028850910435706E-2</v>
      </c>
    </row>
    <row r="11" spans="1:37" x14ac:dyDescent="0.3">
      <c r="A11" s="11" t="s">
        <v>25</v>
      </c>
      <c r="B11" s="12">
        <f t="shared" si="7"/>
        <v>1841.76629735456</v>
      </c>
      <c r="C11">
        <v>1761.124583109078</v>
      </c>
      <c r="D11">
        <v>1861.0002348684211</v>
      </c>
      <c r="E11">
        <v>5.3667726574147138E-2</v>
      </c>
      <c r="F11">
        <v>120.0205159187317</v>
      </c>
      <c r="G11" s="13">
        <f t="shared" si="0"/>
        <v>1.0443202018349413E-2</v>
      </c>
      <c r="H11">
        <v>1790.76891720103</v>
      </c>
      <c r="I11">
        <v>1841.87428266904</v>
      </c>
      <c r="J11" s="6">
        <v>2.7746391786280241E-2</v>
      </c>
      <c r="K11">
        <v>3600.0361409187321</v>
      </c>
      <c r="L11" s="13">
        <f t="shared" si="1"/>
        <v>5.8631388051270677E-5</v>
      </c>
      <c r="M11">
        <v>1842.471200478911</v>
      </c>
      <c r="N11">
        <v>1847.3305546254519</v>
      </c>
      <c r="O11">
        <v>120.67848554310039</v>
      </c>
      <c r="P11" s="13">
        <f t="shared" si="8"/>
        <v>3.8273212261699207E-4</v>
      </c>
      <c r="Q11" s="25">
        <f t="shared" si="2"/>
        <v>3.0211527265343796E-3</v>
      </c>
      <c r="R11">
        <v>1842.1278088358699</v>
      </c>
      <c r="S11">
        <v>1845.615014283014</v>
      </c>
      <c r="T11">
        <v>120.00113846459431</v>
      </c>
      <c r="U11" s="13">
        <f t="shared" si="3"/>
        <v>1.9628520829659583E-4</v>
      </c>
      <c r="V11" s="25">
        <f t="shared" si="3"/>
        <v>2.0896879989508658E-3</v>
      </c>
      <c r="W11">
        <v>1841.76629735456</v>
      </c>
      <c r="X11">
        <v>1843.5121489103019</v>
      </c>
      <c r="Y11">
        <v>120.7139279738069</v>
      </c>
      <c r="Z11" s="13">
        <f t="shared" si="4"/>
        <v>0</v>
      </c>
      <c r="AA11" s="25">
        <f t="shared" si="4"/>
        <v>9.4792241461337241E-4</v>
      </c>
      <c r="AB11">
        <v>1842.4199644393959</v>
      </c>
      <c r="AC11">
        <v>1848.484477506639</v>
      </c>
      <c r="AD11">
        <v>120.0021880463057</v>
      </c>
      <c r="AE11" s="13">
        <f t="shared" si="5"/>
        <v>3.5491315362583709E-4</v>
      </c>
      <c r="AF11" s="25">
        <f t="shared" si="5"/>
        <v>3.6476832927873014E-3</v>
      </c>
      <c r="AG11">
        <v>1842.4712004789101</v>
      </c>
      <c r="AH11">
        <v>1849.6581821614359</v>
      </c>
      <c r="AI11">
        <v>120.00270262723789</v>
      </c>
      <c r="AJ11" s="13">
        <f t="shared" si="6"/>
        <v>3.8273212261649822E-4</v>
      </c>
      <c r="AK11" s="25">
        <f t="shared" si="6"/>
        <v>4.2849545125304119E-3</v>
      </c>
    </row>
    <row r="12" spans="1:37" x14ac:dyDescent="0.3">
      <c r="A12" s="11" t="s">
        <v>26</v>
      </c>
      <c r="B12" s="12">
        <f t="shared" si="7"/>
        <v>1800.073872152255</v>
      </c>
      <c r="C12">
        <v>1636.6556172686769</v>
      </c>
      <c r="D12">
        <v>1818.928467386884</v>
      </c>
      <c r="E12">
        <v>0.1002089160658773</v>
      </c>
      <c r="F12">
        <v>120.05022001266479</v>
      </c>
      <c r="G12" s="13">
        <f t="shared" si="0"/>
        <v>1.0474345262333871E-2</v>
      </c>
      <c r="H12">
        <v>1707.670638530805</v>
      </c>
      <c r="I12">
        <v>1805.9869222255929</v>
      </c>
      <c r="J12" s="6">
        <v>5.4439089499954949E-2</v>
      </c>
      <c r="K12">
        <v>3600.0142381191249</v>
      </c>
      <c r="L12" s="13">
        <f t="shared" si="1"/>
        <v>3.2848930062342229E-3</v>
      </c>
      <c r="M12">
        <v>1803.124104334885</v>
      </c>
      <c r="N12">
        <v>1808.6972314539139</v>
      </c>
      <c r="O12">
        <v>120.6841636813013</v>
      </c>
      <c r="P12" s="13">
        <f t="shared" si="8"/>
        <v>1.6945038922113753E-3</v>
      </c>
      <c r="Q12" s="25">
        <f t="shared" si="2"/>
        <v>4.7905585626596327E-3</v>
      </c>
      <c r="R12">
        <v>1800.073872152255</v>
      </c>
      <c r="S12">
        <v>1808.148825104013</v>
      </c>
      <c r="T12">
        <v>120.0020580873941</v>
      </c>
      <c r="U12" s="13">
        <f t="shared" si="3"/>
        <v>0</v>
      </c>
      <c r="V12" s="25">
        <f t="shared" si="3"/>
        <v>4.485900871447652E-3</v>
      </c>
      <c r="W12">
        <v>1806.3474277655721</v>
      </c>
      <c r="X12">
        <v>1863.9216845284529</v>
      </c>
      <c r="Y12">
        <v>120.69649574700161</v>
      </c>
      <c r="Z12" s="13">
        <f t="shared" si="4"/>
        <v>3.4851656425722642E-3</v>
      </c>
      <c r="AA12" s="25">
        <f t="shared" si="4"/>
        <v>3.5469551202283928E-2</v>
      </c>
      <c r="AB12">
        <v>1900.9476066319321</v>
      </c>
      <c r="AC12">
        <v>1992.796807151117</v>
      </c>
      <c r="AD12">
        <v>120.0009074048954</v>
      </c>
      <c r="AE12" s="13">
        <f t="shared" si="5"/>
        <v>5.6038663768319445E-2</v>
      </c>
      <c r="AF12" s="25">
        <f t="shared" si="5"/>
        <v>0.10706390330994205</v>
      </c>
      <c r="AG12">
        <v>1811.021007506554</v>
      </c>
      <c r="AH12">
        <v>1829.8365617569609</v>
      </c>
      <c r="AI12">
        <v>120.0035171569325</v>
      </c>
      <c r="AJ12" s="13">
        <f t="shared" si="6"/>
        <v>6.0814922785419273E-3</v>
      </c>
      <c r="AK12" s="25">
        <f t="shared" si="6"/>
        <v>1.6534148995296608E-2</v>
      </c>
    </row>
    <row r="13" spans="1:37" x14ac:dyDescent="0.3">
      <c r="A13" s="11" t="s">
        <v>27</v>
      </c>
      <c r="B13" s="12">
        <f t="shared" si="7"/>
        <v>1340.7109914424179</v>
      </c>
      <c r="C13">
        <v>1095.8314465955259</v>
      </c>
      <c r="D13">
        <v>1538.131049630621</v>
      </c>
      <c r="E13">
        <v>0.28755651421334488</v>
      </c>
      <c r="F13">
        <v>120.056086063385</v>
      </c>
      <c r="G13" s="13">
        <f t="shared" si="0"/>
        <v>0.14725027201858515</v>
      </c>
      <c r="H13">
        <v>1230.0258974665301</v>
      </c>
      <c r="I13">
        <v>1340.7109914424179</v>
      </c>
      <c r="J13" s="6">
        <v>8.2557012422793175E-2</v>
      </c>
      <c r="K13">
        <v>3600.014432907104</v>
      </c>
      <c r="L13" s="13">
        <f t="shared" si="1"/>
        <v>0</v>
      </c>
      <c r="M13">
        <v>1377.7836478061829</v>
      </c>
      <c r="N13">
        <v>1390.6546724528191</v>
      </c>
      <c r="O13">
        <v>120.6619795623876</v>
      </c>
      <c r="P13" s="13">
        <f t="shared" si="8"/>
        <v>2.7651489844116188E-2</v>
      </c>
      <c r="Q13" s="25">
        <f t="shared" si="2"/>
        <v>3.7251638368884218E-2</v>
      </c>
      <c r="R13">
        <v>1344.4007508002239</v>
      </c>
      <c r="S13">
        <v>1380.905170428267</v>
      </c>
      <c r="T13">
        <v>120.04490294060091</v>
      </c>
      <c r="U13" s="13">
        <f t="shared" si="3"/>
        <v>2.7520915255839968E-3</v>
      </c>
      <c r="V13" s="25">
        <f t="shared" si="3"/>
        <v>2.9979748985727112E-2</v>
      </c>
      <c r="W13">
        <v>1428.637149137631</v>
      </c>
      <c r="X13">
        <v>1460.505425122956</v>
      </c>
      <c r="Y13">
        <v>120.68863748239821</v>
      </c>
      <c r="Z13" s="13">
        <f t="shared" si="4"/>
        <v>6.5581738537562675E-2</v>
      </c>
      <c r="AA13" s="25">
        <f t="shared" si="4"/>
        <v>8.9351422077666401E-2</v>
      </c>
      <c r="AB13">
        <v>1428.637149137631</v>
      </c>
      <c r="AC13">
        <v>1453.4850548092811</v>
      </c>
      <c r="AD13">
        <v>120.02806977179129</v>
      </c>
      <c r="AE13" s="13">
        <f t="shared" si="5"/>
        <v>6.5581738537562675E-2</v>
      </c>
      <c r="AF13" s="25">
        <f t="shared" si="5"/>
        <v>8.4115118087854282E-2</v>
      </c>
      <c r="AG13">
        <v>1367.9607112270071</v>
      </c>
      <c r="AH13">
        <v>1408.0208440412521</v>
      </c>
      <c r="AI13">
        <v>120.0620053756051</v>
      </c>
      <c r="AJ13" s="13">
        <f t="shared" si="6"/>
        <v>2.0324827616481508E-2</v>
      </c>
      <c r="AK13" s="25">
        <f t="shared" si="6"/>
        <v>5.0204595194985407E-2</v>
      </c>
    </row>
    <row r="14" spans="1:37" x14ac:dyDescent="0.3">
      <c r="A14" s="11" t="s">
        <v>28</v>
      </c>
      <c r="B14" s="12">
        <f t="shared" si="7"/>
        <v>1374.4921378555009</v>
      </c>
      <c r="C14">
        <v>1287.3812177983459</v>
      </c>
      <c r="D14">
        <v>1386.924110845355</v>
      </c>
      <c r="E14">
        <v>7.1772415136928364E-2</v>
      </c>
      <c r="F14">
        <v>120.0184898376465</v>
      </c>
      <c r="G14" s="13">
        <f t="shared" si="0"/>
        <v>9.0447756283645354E-3</v>
      </c>
      <c r="H14">
        <v>1320.002628359864</v>
      </c>
      <c r="I14">
        <v>1374.811681325431</v>
      </c>
      <c r="J14" s="6">
        <v>3.9866589519174232E-2</v>
      </c>
      <c r="K14">
        <v>3600.0187199115749</v>
      </c>
      <c r="L14" s="13">
        <f t="shared" si="1"/>
        <v>2.3248111875606885E-4</v>
      </c>
      <c r="M14">
        <v>1378.7039959838371</v>
      </c>
      <c r="N14">
        <v>1382.601055609359</v>
      </c>
      <c r="O14">
        <v>120.6793319895864</v>
      </c>
      <c r="P14" s="13">
        <f t="shared" si="8"/>
        <v>3.0643013607248278E-3</v>
      </c>
      <c r="Q14" s="25">
        <f t="shared" si="2"/>
        <v>5.8995737629389082E-3</v>
      </c>
      <c r="R14">
        <v>1374.4921378555009</v>
      </c>
      <c r="S14">
        <v>1381.378594228574</v>
      </c>
      <c r="T14">
        <v>120.00875819690989</v>
      </c>
      <c r="U14" s="13">
        <f t="shared" si="3"/>
        <v>0</v>
      </c>
      <c r="V14" s="25">
        <f t="shared" si="3"/>
        <v>5.0101824400519447E-3</v>
      </c>
      <c r="W14">
        <v>1376.8341622419209</v>
      </c>
      <c r="X14">
        <v>1381.254146214666</v>
      </c>
      <c r="Y14">
        <v>120.7320655265998</v>
      </c>
      <c r="Z14" s="13">
        <f t="shared" si="4"/>
        <v>1.7039198129383715E-3</v>
      </c>
      <c r="AA14" s="25">
        <f t="shared" si="4"/>
        <v>4.9196413518343089E-3</v>
      </c>
      <c r="AB14">
        <v>1403.5928668098561</v>
      </c>
      <c r="AC14">
        <v>1442.7001284194871</v>
      </c>
      <c r="AD14">
        <v>120.0020777087077</v>
      </c>
      <c r="AE14" s="13">
        <f t="shared" si="5"/>
        <v>2.1171986476225681E-2</v>
      </c>
      <c r="AF14" s="25">
        <f t="shared" si="5"/>
        <v>4.9624140208182718E-2</v>
      </c>
      <c r="AG14">
        <v>1382.06689490999</v>
      </c>
      <c r="AH14">
        <v>1383.104623408773</v>
      </c>
      <c r="AI14">
        <v>120.0035382552072</v>
      </c>
      <c r="AJ14" s="13">
        <f t="shared" si="6"/>
        <v>5.5109497143485172E-3</v>
      </c>
      <c r="AK14" s="25">
        <f t="shared" si="6"/>
        <v>6.2659402088028034E-3</v>
      </c>
    </row>
    <row r="15" spans="1:37" x14ac:dyDescent="0.3">
      <c r="A15" s="11" t="s">
        <v>29</v>
      </c>
      <c r="B15" s="12">
        <f t="shared" si="7"/>
        <v>1699.2301385307201</v>
      </c>
      <c r="C15">
        <v>0</v>
      </c>
      <c r="D15">
        <v>2465.8347396552808</v>
      </c>
      <c r="E15">
        <v>1</v>
      </c>
      <c r="F15">
        <v>120.03354120254519</v>
      </c>
      <c r="G15" s="13">
        <f t="shared" si="0"/>
        <v>0.45114818984285654</v>
      </c>
      <c r="H15">
        <v>1601.7384349184979</v>
      </c>
      <c r="I15">
        <v>1699.2301385307201</v>
      </c>
      <c r="J15" s="6">
        <v>5.7374043339720418E-2</v>
      </c>
      <c r="K15">
        <v>3600.0544638633728</v>
      </c>
      <c r="L15" s="13">
        <f t="shared" si="1"/>
        <v>0</v>
      </c>
      <c r="M15">
        <v>1848.8964825503831</v>
      </c>
      <c r="N15">
        <v>1914.2202823458799</v>
      </c>
      <c r="O15">
        <v>120.6666367206082</v>
      </c>
      <c r="P15" s="13">
        <f t="shared" si="8"/>
        <v>8.8078913283091601E-2</v>
      </c>
      <c r="Q15" s="25">
        <f t="shared" si="2"/>
        <v>0.12652208723243116</v>
      </c>
      <c r="R15">
        <v>1824.7818666784849</v>
      </c>
      <c r="S15">
        <v>1898.265713625854</v>
      </c>
      <c r="T15">
        <v>120.02990241678781</v>
      </c>
      <c r="U15" s="13">
        <f t="shared" si="3"/>
        <v>7.3887418367194299E-2</v>
      </c>
      <c r="V15" s="25">
        <f t="shared" si="3"/>
        <v>0.11713279477683629</v>
      </c>
      <c r="W15">
        <v>1824.7818666784849</v>
      </c>
      <c r="X15">
        <v>1898.19593848708</v>
      </c>
      <c r="Y15">
        <v>120.69789206619021</v>
      </c>
      <c r="Z15" s="13">
        <f t="shared" si="4"/>
        <v>7.3887418367194299E-2</v>
      </c>
      <c r="AA15" s="25">
        <f t="shared" si="4"/>
        <v>0.11709173198187293</v>
      </c>
      <c r="AB15">
        <v>1821.2059672873911</v>
      </c>
      <c r="AC15">
        <v>1889.618506041827</v>
      </c>
      <c r="AD15">
        <v>120.00096459180349</v>
      </c>
      <c r="AE15" s="13">
        <f t="shared" si="5"/>
        <v>7.1782995128688312E-2</v>
      </c>
      <c r="AF15" s="25">
        <f t="shared" si="5"/>
        <v>0.11204389752392856</v>
      </c>
      <c r="AG15">
        <v>1835.5374241628981</v>
      </c>
      <c r="AH15">
        <v>1894.802939385743</v>
      </c>
      <c r="AI15">
        <v>120.0503866941668</v>
      </c>
      <c r="AJ15" s="13">
        <f t="shared" si="6"/>
        <v>8.0217083337539782E-2</v>
      </c>
      <c r="AK15" s="25">
        <f t="shared" si="6"/>
        <v>0.11509494589363253</v>
      </c>
    </row>
    <row r="16" spans="1:37" x14ac:dyDescent="0.3">
      <c r="A16" s="11" t="s">
        <v>30</v>
      </c>
      <c r="B16" s="12">
        <f t="shared" si="7"/>
        <v>1687.1345440606649</v>
      </c>
      <c r="C16">
        <v>1387.1205628888499</v>
      </c>
      <c r="D16">
        <v>2862.8047730859789</v>
      </c>
      <c r="E16">
        <v>0.51546798582650366</v>
      </c>
      <c r="F16">
        <v>120.3797268867493</v>
      </c>
      <c r="G16" s="13">
        <f t="shared" si="0"/>
        <v>0.69684438218878653</v>
      </c>
      <c r="H16">
        <v>1548.8654277541909</v>
      </c>
      <c r="I16">
        <v>1687.1345440606649</v>
      </c>
      <c r="J16" s="6">
        <v>8.1955002814228267E-2</v>
      </c>
      <c r="K16">
        <v>3606.732758045197</v>
      </c>
      <c r="L16" s="13">
        <f t="shared" si="1"/>
        <v>0</v>
      </c>
      <c r="M16">
        <v>1867.165989842345</v>
      </c>
      <c r="N16">
        <v>1910.7368310538</v>
      </c>
      <c r="O16">
        <v>120.67305581221009</v>
      </c>
      <c r="P16" s="13">
        <f t="shared" si="8"/>
        <v>0.1067084106691177</v>
      </c>
      <c r="Q16" s="25">
        <f t="shared" si="2"/>
        <v>0.13253376132940758</v>
      </c>
      <c r="R16">
        <v>1768.6255256748141</v>
      </c>
      <c r="S16">
        <v>1883.963243329724</v>
      </c>
      <c r="T16">
        <v>120.1073620699986</v>
      </c>
      <c r="U16" s="13">
        <f t="shared" si="3"/>
        <v>4.83014125346597E-2</v>
      </c>
      <c r="V16" s="25">
        <f t="shared" si="3"/>
        <v>0.11666449481576242</v>
      </c>
      <c r="W16">
        <v>1843.3087749031999</v>
      </c>
      <c r="X16">
        <v>1899.6662281189861</v>
      </c>
      <c r="Y16">
        <v>120.6865700552939</v>
      </c>
      <c r="Z16" s="13">
        <f t="shared" si="4"/>
        <v>9.2567739420857623E-2</v>
      </c>
      <c r="AA16" s="25">
        <f t="shared" si="4"/>
        <v>0.12597198297344511</v>
      </c>
      <c r="AB16">
        <v>1837.2988210144169</v>
      </c>
      <c r="AC16">
        <v>1888.2127980305199</v>
      </c>
      <c r="AD16">
        <v>120.00081871150761</v>
      </c>
      <c r="AE16" s="13">
        <f t="shared" si="5"/>
        <v>8.9005513805870212E-2</v>
      </c>
      <c r="AF16" s="25">
        <f t="shared" si="5"/>
        <v>0.11918329494095452</v>
      </c>
      <c r="AG16">
        <v>1757.028014762255</v>
      </c>
      <c r="AH16">
        <v>1859.540295784579</v>
      </c>
      <c r="AI16">
        <v>120.10625083493071</v>
      </c>
      <c r="AJ16" s="13">
        <f t="shared" si="6"/>
        <v>4.1427324778359184E-2</v>
      </c>
      <c r="AK16" s="25">
        <f t="shared" si="6"/>
        <v>0.10218850199638546</v>
      </c>
    </row>
    <row r="17" spans="1:37" x14ac:dyDescent="0.3">
      <c r="A17" s="11" t="s">
        <v>31</v>
      </c>
      <c r="B17" s="12">
        <f t="shared" si="7"/>
        <v>1589.206393086542</v>
      </c>
      <c r="C17">
        <v>1371.5701159464249</v>
      </c>
      <c r="D17">
        <v>1620.9597456728291</v>
      </c>
      <c r="E17">
        <v>0.15385306784585559</v>
      </c>
      <c r="F17">
        <v>120.04267287254331</v>
      </c>
      <c r="G17" s="13">
        <f t="shared" si="0"/>
        <v>1.998063481522749E-2</v>
      </c>
      <c r="H17">
        <v>1478.750103190117</v>
      </c>
      <c r="I17">
        <v>1589.206393086542</v>
      </c>
      <c r="J17" s="6">
        <v>6.950405584632445E-2</v>
      </c>
      <c r="K17">
        <v>3600.020026922226</v>
      </c>
      <c r="L17" s="13">
        <f t="shared" si="1"/>
        <v>0</v>
      </c>
      <c r="M17">
        <v>1593.5461845788509</v>
      </c>
      <c r="N17">
        <v>1598.6767822319041</v>
      </c>
      <c r="O17">
        <v>120.688358817593</v>
      </c>
      <c r="P17" s="13">
        <f t="shared" si="8"/>
        <v>2.730791614725512E-3</v>
      </c>
      <c r="Q17" s="25">
        <f t="shared" si="2"/>
        <v>5.9591939640821628E-3</v>
      </c>
      <c r="R17">
        <v>1594.7339689395681</v>
      </c>
      <c r="S17">
        <v>1597.2338421022671</v>
      </c>
      <c r="T17">
        <v>120.0026475853054</v>
      </c>
      <c r="U17" s="13">
        <f t="shared" si="3"/>
        <v>3.4781988526301219E-3</v>
      </c>
      <c r="V17" s="25">
        <f t="shared" si="3"/>
        <v>5.0512312627526363E-3</v>
      </c>
      <c r="W17">
        <v>1598.037370960554</v>
      </c>
      <c r="X17">
        <v>1604.8147211996611</v>
      </c>
      <c r="Y17">
        <v>120.67650981319601</v>
      </c>
      <c r="Z17" s="13">
        <f t="shared" si="4"/>
        <v>5.5568476897834111E-3</v>
      </c>
      <c r="AA17" s="25">
        <f t="shared" si="4"/>
        <v>9.8214606869311445E-3</v>
      </c>
      <c r="AB17">
        <v>1649.6969931134699</v>
      </c>
      <c r="AC17">
        <v>1659.794178412797</v>
      </c>
      <c r="AD17">
        <v>120.0009273982083</v>
      </c>
      <c r="AE17" s="13">
        <f t="shared" si="5"/>
        <v>3.8063400883659712E-2</v>
      </c>
      <c r="AF17" s="25">
        <f t="shared" si="5"/>
        <v>4.4417003123905181E-2</v>
      </c>
      <c r="AG17">
        <v>1593.420715628868</v>
      </c>
      <c r="AH17">
        <v>1601.02788727954</v>
      </c>
      <c r="AI17">
        <v>120.0034345885739</v>
      </c>
      <c r="AJ17" s="13">
        <f t="shared" si="6"/>
        <v>2.6518409192534307E-3</v>
      </c>
      <c r="AK17" s="25">
        <f t="shared" si="6"/>
        <v>7.4386147981939533E-3</v>
      </c>
    </row>
    <row r="18" spans="1:37" x14ac:dyDescent="0.3">
      <c r="A18" s="11" t="s">
        <v>32</v>
      </c>
      <c r="B18" s="12">
        <f t="shared" si="7"/>
        <v>1570.252306288188</v>
      </c>
      <c r="C18">
        <v>0</v>
      </c>
      <c r="D18">
        <v>2049.729409409189</v>
      </c>
      <c r="E18">
        <v>1</v>
      </c>
      <c r="F18">
        <v>120.04171895980831</v>
      </c>
      <c r="G18" s="13">
        <f t="shared" si="0"/>
        <v>0.30535035751955303</v>
      </c>
      <c r="H18">
        <v>1504.464087620514</v>
      </c>
      <c r="I18">
        <v>1570.252306288188</v>
      </c>
      <c r="J18" s="6">
        <v>4.1896591015482029E-2</v>
      </c>
      <c r="K18">
        <v>3600.0423021316528</v>
      </c>
      <c r="L18" s="13">
        <f t="shared" si="1"/>
        <v>0</v>
      </c>
      <c r="M18">
        <v>1694.8988387742811</v>
      </c>
      <c r="N18">
        <v>1718.6559137096169</v>
      </c>
      <c r="O18">
        <v>120.70339592100351</v>
      </c>
      <c r="P18" s="13">
        <f t="shared" si="8"/>
        <v>7.9379939126302881E-2</v>
      </c>
      <c r="Q18" s="25">
        <f t="shared" si="2"/>
        <v>9.4509402614558174E-2</v>
      </c>
      <c r="R18">
        <v>1683.97692887946</v>
      </c>
      <c r="S18">
        <v>1716.020728613423</v>
      </c>
      <c r="T18">
        <v>120.0344633071974</v>
      </c>
      <c r="U18" s="13">
        <f t="shared" si="3"/>
        <v>7.2424426403230616E-2</v>
      </c>
      <c r="V18" s="25">
        <f t="shared" si="3"/>
        <v>9.2831210463117833E-2</v>
      </c>
      <c r="W18">
        <v>1683.9769288794589</v>
      </c>
      <c r="X18">
        <v>1715.4629546468111</v>
      </c>
      <c r="Y18">
        <v>120.6935840353021</v>
      </c>
      <c r="Z18" s="13">
        <f t="shared" si="4"/>
        <v>7.2424426403229894E-2</v>
      </c>
      <c r="AA18" s="25">
        <f t="shared" si="4"/>
        <v>9.2475997505061205E-2</v>
      </c>
      <c r="AB18">
        <v>1679.5159170200759</v>
      </c>
      <c r="AC18">
        <v>1708.679954424558</v>
      </c>
      <c r="AD18">
        <v>120.0178195245971</v>
      </c>
      <c r="AE18" s="13">
        <f t="shared" si="5"/>
        <v>6.9583474129815887E-2</v>
      </c>
      <c r="AF18" s="25">
        <f t="shared" si="5"/>
        <v>8.8156309391826074E-2</v>
      </c>
      <c r="AG18">
        <v>1673.085693758152</v>
      </c>
      <c r="AH18">
        <v>1701.1751465400571</v>
      </c>
      <c r="AI18">
        <v>120.01561685297639</v>
      </c>
      <c r="AJ18" s="13">
        <f t="shared" si="6"/>
        <v>6.5488448613105252E-2</v>
      </c>
      <c r="AK18" s="25">
        <f t="shared" si="6"/>
        <v>8.3376945047352671E-2</v>
      </c>
    </row>
    <row r="19" spans="1:37" x14ac:dyDescent="0.3">
      <c r="A19" s="11" t="s">
        <v>33</v>
      </c>
      <c r="B19" s="12">
        <f t="shared" si="7"/>
        <v>1405.3685988663699</v>
      </c>
      <c r="C19">
        <v>1334.865469959627</v>
      </c>
      <c r="D19">
        <v>1423.9962983408559</v>
      </c>
      <c r="E19">
        <v>6.2592036569952936E-2</v>
      </c>
      <c r="F19">
        <v>120.0150258541107</v>
      </c>
      <c r="G19" s="13">
        <f t="shared" si="0"/>
        <v>1.3254671756229578E-2</v>
      </c>
      <c r="H19">
        <v>1375.818374533623</v>
      </c>
      <c r="I19">
        <v>1405.3685988663699</v>
      </c>
      <c r="J19" s="6">
        <v>2.1026671832985639E-2</v>
      </c>
      <c r="K19">
        <v>3600.0131359100342</v>
      </c>
      <c r="L19" s="13">
        <f t="shared" si="1"/>
        <v>0</v>
      </c>
      <c r="M19">
        <v>1411.095840283597</v>
      </c>
      <c r="N19">
        <v>1418.161708284699</v>
      </c>
      <c r="O19">
        <v>120.7425194191048</v>
      </c>
      <c r="P19" s="13">
        <f t="shared" si="8"/>
        <v>4.0752592749311051E-3</v>
      </c>
      <c r="Q19" s="25">
        <f t="shared" si="2"/>
        <v>9.1030277954470881E-3</v>
      </c>
      <c r="R19">
        <v>1411.095840283597</v>
      </c>
      <c r="S19">
        <v>1418.7371535378229</v>
      </c>
      <c r="T19">
        <v>120.0011813856021</v>
      </c>
      <c r="U19" s="13">
        <f t="shared" si="3"/>
        <v>4.0752592749311051E-3</v>
      </c>
      <c r="V19" s="25">
        <f t="shared" si="3"/>
        <v>9.5124899490686334E-3</v>
      </c>
      <c r="W19">
        <v>1411.095840283597</v>
      </c>
      <c r="X19">
        <v>1416.60546427431</v>
      </c>
      <c r="Y19">
        <v>120.65963481559881</v>
      </c>
      <c r="Z19" s="13">
        <f t="shared" si="4"/>
        <v>4.0752592749311051E-3</v>
      </c>
      <c r="AA19" s="25">
        <f t="shared" si="4"/>
        <v>7.9956713256608917E-3</v>
      </c>
      <c r="AB19">
        <v>1411.095840283597</v>
      </c>
      <c r="AC19">
        <v>1418.5974865466419</v>
      </c>
      <c r="AD19">
        <v>120.00260043430031</v>
      </c>
      <c r="AE19" s="13">
        <f t="shared" si="5"/>
        <v>4.0752592749311051E-3</v>
      </c>
      <c r="AF19" s="25">
        <f t="shared" si="5"/>
        <v>9.4131089103193233E-3</v>
      </c>
      <c r="AG19">
        <v>1411.095840283597</v>
      </c>
      <c r="AH19">
        <v>1422.4742894713511</v>
      </c>
      <c r="AI19">
        <v>120.0057269492187</v>
      </c>
      <c r="AJ19" s="13">
        <f t="shared" si="6"/>
        <v>4.0752592749311051E-3</v>
      </c>
      <c r="AK19" s="25">
        <f t="shared" si="6"/>
        <v>1.2171675543896006E-2</v>
      </c>
    </row>
    <row r="20" spans="1:37" x14ac:dyDescent="0.3">
      <c r="A20" s="11" t="s">
        <v>34</v>
      </c>
      <c r="B20" s="12">
        <f t="shared" si="7"/>
        <v>2043.7169579903771</v>
      </c>
      <c r="C20">
        <v>1997.26191712273</v>
      </c>
      <c r="D20">
        <v>2053.1974388335452</v>
      </c>
      <c r="E20">
        <v>2.7243128523769259E-2</v>
      </c>
      <c r="F20">
        <v>120.01834011077879</v>
      </c>
      <c r="G20" s="13">
        <f t="shared" si="0"/>
        <v>4.6388423827977022E-3</v>
      </c>
      <c r="H20">
        <v>2020.2467348250671</v>
      </c>
      <c r="I20">
        <v>2043.7169579903771</v>
      </c>
      <c r="J20" s="6">
        <v>1.148408691015001E-2</v>
      </c>
      <c r="K20">
        <v>3600.1158261299129</v>
      </c>
      <c r="L20" s="13">
        <f t="shared" si="1"/>
        <v>0</v>
      </c>
      <c r="M20">
        <v>2053.1974347884502</v>
      </c>
      <c r="N20">
        <v>2053.1974384290361</v>
      </c>
      <c r="O20">
        <v>120.70890804330119</v>
      </c>
      <c r="P20" s="13">
        <f t="shared" si="8"/>
        <v>4.6388404035143209E-3</v>
      </c>
      <c r="Q20" s="25">
        <f t="shared" si="2"/>
        <v>4.6388421848695422E-3</v>
      </c>
      <c r="R20">
        <v>2051.6120559969199</v>
      </c>
      <c r="S20">
        <v>2053.0388994443688</v>
      </c>
      <c r="T20">
        <v>120.0021043132059</v>
      </c>
      <c r="U20" s="13">
        <f t="shared" si="3"/>
        <v>3.8631073523538485E-3</v>
      </c>
      <c r="V20" s="25">
        <f t="shared" si="3"/>
        <v>4.5612683388203332E-3</v>
      </c>
      <c r="W20">
        <v>2049.1288615581589</v>
      </c>
      <c r="X20">
        <v>2052.610366890714</v>
      </c>
      <c r="Y20">
        <v>120.6691479734145</v>
      </c>
      <c r="Z20" s="13">
        <f t="shared" si="4"/>
        <v>2.648069022778679E-3</v>
      </c>
      <c r="AA20" s="25">
        <f t="shared" si="4"/>
        <v>4.35158541184781E-3</v>
      </c>
      <c r="AB20">
        <v>2049.1288615581589</v>
      </c>
      <c r="AC20">
        <v>2053.9870947029858</v>
      </c>
      <c r="AD20">
        <v>120.0019159793097</v>
      </c>
      <c r="AE20" s="13">
        <f t="shared" si="5"/>
        <v>2.648069022778679E-3</v>
      </c>
      <c r="AF20" s="25">
        <f t="shared" si="5"/>
        <v>5.0252245901543785E-3</v>
      </c>
      <c r="AG20">
        <v>2053.1974388335452</v>
      </c>
      <c r="AH20">
        <v>2053.1974388335452</v>
      </c>
      <c r="AI20">
        <v>120.00301902340721</v>
      </c>
      <c r="AJ20" s="13">
        <f t="shared" si="6"/>
        <v>4.6388423827977022E-3</v>
      </c>
      <c r="AK20" s="25">
        <f t="shared" si="6"/>
        <v>4.6388423827977022E-3</v>
      </c>
    </row>
    <row r="21" spans="1:37" x14ac:dyDescent="0.3">
      <c r="A21" s="11" t="s">
        <v>35</v>
      </c>
      <c r="B21" s="12">
        <f t="shared" si="7"/>
        <v>1366.07637838544</v>
      </c>
      <c r="C21">
        <v>1255.22125575065</v>
      </c>
      <c r="D21">
        <v>1378.061499499117</v>
      </c>
      <c r="E21">
        <v>8.9139885116241782E-2</v>
      </c>
      <c r="F21">
        <v>120.0250809192657</v>
      </c>
      <c r="G21" s="13">
        <f t="shared" si="0"/>
        <v>8.7733902022683104E-3</v>
      </c>
      <c r="H21">
        <v>1313.083977887688</v>
      </c>
      <c r="I21">
        <v>1372.42984030192</v>
      </c>
      <c r="J21" s="6">
        <v>4.324145444198095E-2</v>
      </c>
      <c r="K21">
        <v>3600.0380070209499</v>
      </c>
      <c r="L21" s="13">
        <f t="shared" si="1"/>
        <v>4.6508833744633889E-3</v>
      </c>
      <c r="M21">
        <v>1374.8763325084819</v>
      </c>
      <c r="N21">
        <v>1377.193273507663</v>
      </c>
      <c r="O21">
        <v>120.68029750159479</v>
      </c>
      <c r="P21" s="13">
        <f t="shared" si="8"/>
        <v>6.4417731411493991E-3</v>
      </c>
      <c r="Q21" s="25">
        <f t="shared" si="2"/>
        <v>8.1378283806956865E-3</v>
      </c>
      <c r="R21">
        <v>1370.3828481934031</v>
      </c>
      <c r="S21">
        <v>1375.5671127864821</v>
      </c>
      <c r="T21">
        <v>120.00154141340749</v>
      </c>
      <c r="U21" s="13">
        <f t="shared" si="3"/>
        <v>3.1524370643557565E-3</v>
      </c>
      <c r="V21" s="25">
        <f t="shared" si="3"/>
        <v>6.9474405320288004E-3</v>
      </c>
      <c r="W21">
        <v>1366.07637838544</v>
      </c>
      <c r="X21">
        <v>1387.896985415583</v>
      </c>
      <c r="Y21">
        <v>120.69785589990791</v>
      </c>
      <c r="Z21" s="13">
        <f t="shared" si="4"/>
        <v>0</v>
      </c>
      <c r="AA21" s="25">
        <f t="shared" si="4"/>
        <v>1.5973196942276918E-2</v>
      </c>
      <c r="AB21">
        <v>1391.4614136361049</v>
      </c>
      <c r="AC21">
        <v>1422.67496854352</v>
      </c>
      <c r="AD21">
        <v>120.0010660183034</v>
      </c>
      <c r="AE21" s="13">
        <f t="shared" si="5"/>
        <v>1.8582442133043404E-2</v>
      </c>
      <c r="AF21" s="25">
        <f t="shared" si="5"/>
        <v>4.1431497574808851E-2</v>
      </c>
      <c r="AG21">
        <v>1388.631675052306</v>
      </c>
      <c r="AH21">
        <v>1397.496908110925</v>
      </c>
      <c r="AI21">
        <v>120.002918802388</v>
      </c>
      <c r="AJ21" s="13">
        <f t="shared" si="6"/>
        <v>1.6511007015232986E-2</v>
      </c>
      <c r="AK21" s="25">
        <f t="shared" si="6"/>
        <v>2.3000565870717152E-2</v>
      </c>
    </row>
    <row r="22" spans="1:37" x14ac:dyDescent="0.3">
      <c r="A22" s="11" t="s">
        <v>36</v>
      </c>
      <c r="B22" s="12">
        <f t="shared" si="7"/>
        <v>1730.471029987262</v>
      </c>
      <c r="C22">
        <v>1568.633735110486</v>
      </c>
      <c r="D22">
        <v>1795.823090355366</v>
      </c>
      <c r="E22">
        <v>0.1265098753128979</v>
      </c>
      <c r="F22">
        <v>120.03580188751221</v>
      </c>
      <c r="G22" s="13">
        <f t="shared" si="0"/>
        <v>3.7765474969312318E-2</v>
      </c>
      <c r="H22">
        <v>1649.004195250182</v>
      </c>
      <c r="I22">
        <v>1730.471029987262</v>
      </c>
      <c r="J22" s="6">
        <v>4.7077837955876972E-2</v>
      </c>
      <c r="K22">
        <v>3600.037872076035</v>
      </c>
      <c r="L22" s="13">
        <f t="shared" si="1"/>
        <v>0</v>
      </c>
      <c r="M22">
        <v>1762.5125058054809</v>
      </c>
      <c r="N22">
        <v>1777.821133659108</v>
      </c>
      <c r="O22">
        <v>120.7510927596071</v>
      </c>
      <c r="P22" s="13">
        <f t="shared" si="8"/>
        <v>1.8516042894086936E-2</v>
      </c>
      <c r="Q22" s="25">
        <f t="shared" si="2"/>
        <v>2.7362552074734557E-2</v>
      </c>
      <c r="R22">
        <v>1761.2815864498459</v>
      </c>
      <c r="S22">
        <v>1769.0455420320429</v>
      </c>
      <c r="T22">
        <v>120.00112076789959</v>
      </c>
      <c r="U22" s="13">
        <f t="shared" si="3"/>
        <v>1.780472248807928E-2</v>
      </c>
      <c r="V22" s="25">
        <f t="shared" si="3"/>
        <v>2.2291336506838188E-2</v>
      </c>
      <c r="W22">
        <v>1774.8057875159959</v>
      </c>
      <c r="X22">
        <v>1788.6149334268</v>
      </c>
      <c r="Y22">
        <v>120.73915739209041</v>
      </c>
      <c r="Z22" s="13">
        <f t="shared" si="4"/>
        <v>2.5620051858978688E-2</v>
      </c>
      <c r="AA22" s="25">
        <f t="shared" si="4"/>
        <v>3.3600044399452328E-2</v>
      </c>
      <c r="AB22">
        <v>1798.7721106384979</v>
      </c>
      <c r="AC22">
        <v>1861.7112869656189</v>
      </c>
      <c r="AD22">
        <v>120.00332860350611</v>
      </c>
      <c r="AE22" s="13">
        <f t="shared" si="5"/>
        <v>3.946964697336694E-2</v>
      </c>
      <c r="AF22" s="25">
        <f t="shared" si="5"/>
        <v>7.584077092543004E-2</v>
      </c>
      <c r="AG22">
        <v>1764.61021428513</v>
      </c>
      <c r="AH22">
        <v>1781.3686416577079</v>
      </c>
      <c r="AI22">
        <v>120.00107189295809</v>
      </c>
      <c r="AJ22" s="13">
        <f t="shared" si="6"/>
        <v>1.9728261095546533E-2</v>
      </c>
      <c r="AK22" s="25">
        <f t="shared" si="6"/>
        <v>2.9412576569294312E-2</v>
      </c>
    </row>
    <row r="23" spans="1:37" x14ac:dyDescent="0.3">
      <c r="A23" s="11" t="s">
        <v>37</v>
      </c>
      <c r="B23" s="12">
        <f t="shared" si="7"/>
        <v>1893.566024295545</v>
      </c>
      <c r="C23">
        <v>1726.3548018070981</v>
      </c>
      <c r="D23">
        <v>1932.2172378235</v>
      </c>
      <c r="E23">
        <v>0.1065420761116332</v>
      </c>
      <c r="F23">
        <v>120.0376410484314</v>
      </c>
      <c r="G23" s="13">
        <f t="shared" si="0"/>
        <v>2.0411864720869286E-2</v>
      </c>
      <c r="H23">
        <v>1828.1590833647319</v>
      </c>
      <c r="I23">
        <v>1893.566024295545</v>
      </c>
      <c r="J23" s="6">
        <v>3.4541674328543708E-2</v>
      </c>
      <c r="K23">
        <v>3600.0134739875789</v>
      </c>
      <c r="L23" s="13">
        <f t="shared" si="1"/>
        <v>0</v>
      </c>
      <c r="M23">
        <v>1925.9219747796969</v>
      </c>
      <c r="N23">
        <v>1946.2268186723229</v>
      </c>
      <c r="O23">
        <v>120.67703842900229</v>
      </c>
      <c r="P23" s="13">
        <f t="shared" si="8"/>
        <v>1.7087310433862021E-2</v>
      </c>
      <c r="Q23" s="25">
        <f t="shared" si="2"/>
        <v>2.7810381946607336E-2</v>
      </c>
      <c r="R23">
        <v>1910.115022681983</v>
      </c>
      <c r="S23">
        <v>1929.6751641732999</v>
      </c>
      <c r="T23">
        <v>120.0010980129999</v>
      </c>
      <c r="U23" s="13">
        <f t="shared" si="3"/>
        <v>8.7395940643762698E-3</v>
      </c>
      <c r="V23" s="25">
        <f t="shared" si="3"/>
        <v>1.9069385178258236E-2</v>
      </c>
      <c r="W23">
        <v>1910.149501650159</v>
      </c>
      <c r="X23">
        <v>1944.1418672728821</v>
      </c>
      <c r="Y23">
        <v>120.7042285720061</v>
      </c>
      <c r="Z23" s="13">
        <f t="shared" si="4"/>
        <v>8.7578025491788225E-3</v>
      </c>
      <c r="AA23" s="25">
        <f t="shared" si="4"/>
        <v>2.6709310543397907E-2</v>
      </c>
      <c r="AB23">
        <v>1949.5967711898491</v>
      </c>
      <c r="AC23">
        <v>1976.798634557498</v>
      </c>
      <c r="AD23">
        <v>120.0018628471997</v>
      </c>
      <c r="AE23" s="13">
        <f t="shared" si="5"/>
        <v>2.9590067721641168E-2</v>
      </c>
      <c r="AF23" s="25">
        <f t="shared" si="5"/>
        <v>4.3955483565944087E-2</v>
      </c>
      <c r="AG23">
        <v>1929.1721994364079</v>
      </c>
      <c r="AH23">
        <v>1954.5770017641751</v>
      </c>
      <c r="AI23">
        <v>120.00210684398191</v>
      </c>
      <c r="AJ23" s="13">
        <f t="shared" si="6"/>
        <v>1.880376743351703E-2</v>
      </c>
      <c r="AK23" s="25">
        <f t="shared" si="6"/>
        <v>3.2220147956725016E-2</v>
      </c>
    </row>
    <row r="24" spans="1:37" x14ac:dyDescent="0.3">
      <c r="A24" s="11" t="s">
        <v>38</v>
      </c>
      <c r="B24" s="12">
        <f t="shared" si="7"/>
        <v>1330.8097675116419</v>
      </c>
      <c r="C24">
        <v>1087.263446793811</v>
      </c>
      <c r="D24">
        <v>1515.809969940934</v>
      </c>
      <c r="E24">
        <v>0.28271784171192749</v>
      </c>
      <c r="F24">
        <v>120.40635585784911</v>
      </c>
      <c r="G24" s="13">
        <f t="shared" si="0"/>
        <v>0.13901325865319347</v>
      </c>
      <c r="H24">
        <v>1210.9941354362361</v>
      </c>
      <c r="I24">
        <v>1330.8097675116419</v>
      </c>
      <c r="J24" s="6">
        <v>9.0032125552728701E-2</v>
      </c>
      <c r="K24">
        <v>3600.414525032043</v>
      </c>
      <c r="L24" s="13">
        <f t="shared" si="1"/>
        <v>0</v>
      </c>
      <c r="M24">
        <v>1482.580313883069</v>
      </c>
      <c r="N24">
        <v>1513.432825278604</v>
      </c>
      <c r="O24">
        <v>120.72967078301011</v>
      </c>
      <c r="P24" s="13">
        <f t="shared" si="8"/>
        <v>0.11404375747497619</v>
      </c>
      <c r="Q24" s="25">
        <f t="shared" si="2"/>
        <v>0.13722701938717513</v>
      </c>
      <c r="R24">
        <v>1369.253847227475</v>
      </c>
      <c r="S24">
        <v>1415.395574698327</v>
      </c>
      <c r="T24">
        <v>120.0666715103085</v>
      </c>
      <c r="U24" s="13">
        <f t="shared" si="3"/>
        <v>2.8887734862148007E-2</v>
      </c>
      <c r="V24" s="25">
        <f t="shared" si="3"/>
        <v>6.3559653116195769E-2</v>
      </c>
      <c r="W24">
        <v>1445.2820747422029</v>
      </c>
      <c r="X24">
        <v>1479.050355398002</v>
      </c>
      <c r="Y24">
        <v>120.6593031303084</v>
      </c>
      <c r="Z24" s="13">
        <f t="shared" si="4"/>
        <v>8.6017032655690662E-2</v>
      </c>
      <c r="AA24" s="25">
        <f t="shared" si="4"/>
        <v>0.11139126831293213</v>
      </c>
      <c r="AB24">
        <v>1443.318861507765</v>
      </c>
      <c r="AC24">
        <v>1468.7601594223361</v>
      </c>
      <c r="AD24">
        <v>120.05504729550449</v>
      </c>
      <c r="AE24" s="13">
        <f t="shared" si="5"/>
        <v>8.4541830652846359E-2</v>
      </c>
      <c r="AF24" s="25">
        <f t="shared" si="5"/>
        <v>0.10365898663986729</v>
      </c>
      <c r="AG24">
        <v>1364.5789171908571</v>
      </c>
      <c r="AH24">
        <v>1446.8650055353171</v>
      </c>
      <c r="AI24">
        <v>120.3462235005572</v>
      </c>
      <c r="AJ24" s="13">
        <f t="shared" si="6"/>
        <v>2.5374888660726447E-2</v>
      </c>
      <c r="AK24" s="25">
        <f t="shared" si="6"/>
        <v>8.7206481990792839E-2</v>
      </c>
    </row>
    <row r="25" spans="1:37" x14ac:dyDescent="0.3">
      <c r="A25" s="11" t="s">
        <v>39</v>
      </c>
      <c r="B25" s="12">
        <f t="shared" si="7"/>
        <v>1740.171119917796</v>
      </c>
      <c r="C25">
        <v>1525.7124828189169</v>
      </c>
      <c r="D25">
        <v>1848.872038031609</v>
      </c>
      <c r="E25">
        <v>0.1747874101426416</v>
      </c>
      <c r="F25">
        <v>120.0494678020477</v>
      </c>
      <c r="G25" s="13">
        <f t="shared" si="0"/>
        <v>6.2465648848917775E-2</v>
      </c>
      <c r="H25">
        <v>1625.2665102677911</v>
      </c>
      <c r="I25">
        <v>1740.171119917796</v>
      </c>
      <c r="J25" s="6">
        <v>6.603063821414977E-2</v>
      </c>
      <c r="K25">
        <v>3600.0460081100459</v>
      </c>
      <c r="L25" s="13">
        <f t="shared" si="1"/>
        <v>0</v>
      </c>
      <c r="M25">
        <v>1761.8405628010159</v>
      </c>
      <c r="N25">
        <v>1778.7654241170021</v>
      </c>
      <c r="O25">
        <v>120.718244139204</v>
      </c>
      <c r="P25" s="13">
        <f t="shared" si="8"/>
        <v>1.245247817021789E-2</v>
      </c>
      <c r="Q25" s="25">
        <f t="shared" si="2"/>
        <v>2.2178453462110836E-2</v>
      </c>
      <c r="R25">
        <v>1759.9853207832839</v>
      </c>
      <c r="S25">
        <v>1776.646393265494</v>
      </c>
      <c r="T25">
        <v>120.011635675194</v>
      </c>
      <c r="U25" s="13">
        <f t="shared" si="3"/>
        <v>1.1386351973490931E-2</v>
      </c>
      <c r="V25" s="25">
        <f t="shared" si="3"/>
        <v>2.0960739395227451E-2</v>
      </c>
      <c r="W25">
        <v>1793.0151143829471</v>
      </c>
      <c r="X25">
        <v>1804.061284945692</v>
      </c>
      <c r="Y25">
        <v>120.777608806995</v>
      </c>
      <c r="Z25" s="13">
        <f t="shared" si="4"/>
        <v>3.0367125313312537E-2</v>
      </c>
      <c r="AA25" s="25">
        <f t="shared" si="4"/>
        <v>3.6714874931905638E-2</v>
      </c>
      <c r="AB25">
        <v>1837.7585857960689</v>
      </c>
      <c r="AC25">
        <v>1945.510835600563</v>
      </c>
      <c r="AD25">
        <v>120.013300772995</v>
      </c>
      <c r="AE25" s="13">
        <f t="shared" si="5"/>
        <v>5.6079235404666923E-2</v>
      </c>
      <c r="AF25" s="25">
        <f t="shared" si="5"/>
        <v>0.11799972619501185</v>
      </c>
      <c r="AG25">
        <v>1760.6975660206381</v>
      </c>
      <c r="AH25">
        <v>1785.6353965853141</v>
      </c>
      <c r="AI25">
        <v>120.0223559484817</v>
      </c>
      <c r="AJ25" s="13">
        <f t="shared" si="6"/>
        <v>1.1795648064663751E-2</v>
      </c>
      <c r="AK25" s="25">
        <f t="shared" si="6"/>
        <v>2.612632524878691E-2</v>
      </c>
    </row>
    <row r="26" spans="1:37" x14ac:dyDescent="0.3">
      <c r="A26" s="11" t="s">
        <v>40</v>
      </c>
      <c r="B26" s="12">
        <f t="shared" si="7"/>
        <v>1756.263599387956</v>
      </c>
      <c r="C26">
        <v>1615.8844667852779</v>
      </c>
      <c r="D26">
        <v>1786.561338809099</v>
      </c>
      <c r="E26">
        <v>9.5533731933095695E-2</v>
      </c>
      <c r="F26">
        <v>120.01840400695799</v>
      </c>
      <c r="G26" s="13">
        <f t="shared" si="0"/>
        <v>1.7251248293081688E-2</v>
      </c>
      <c r="H26">
        <v>1677.552620473823</v>
      </c>
      <c r="I26">
        <v>1756.263599387956</v>
      </c>
      <c r="J26" s="6">
        <v>4.4817292200078747E-2</v>
      </c>
      <c r="K26">
        <v>3600.0147550106049</v>
      </c>
      <c r="L26" s="13">
        <f t="shared" si="1"/>
        <v>0</v>
      </c>
      <c r="M26">
        <v>1760.980105662142</v>
      </c>
      <c r="N26">
        <v>1770.100312070836</v>
      </c>
      <c r="O26">
        <v>120.700505651196</v>
      </c>
      <c r="P26" s="13">
        <f t="shared" si="8"/>
        <v>2.6855343786830726E-3</v>
      </c>
      <c r="Q26" s="25">
        <f t="shared" si="2"/>
        <v>7.8784942577538007E-3</v>
      </c>
      <c r="R26">
        <v>1761.5137989240341</v>
      </c>
      <c r="S26">
        <v>1776.192409611308</v>
      </c>
      <c r="T26">
        <v>120.00172250639299</v>
      </c>
      <c r="U26" s="13">
        <f t="shared" si="3"/>
        <v>2.9894143099633359E-3</v>
      </c>
      <c r="V26" s="25">
        <f t="shared" si="3"/>
        <v>1.1347277384953509E-2</v>
      </c>
      <c r="W26">
        <v>1781.249197110184</v>
      </c>
      <c r="X26">
        <v>1808.2121803385669</v>
      </c>
      <c r="Y26">
        <v>120.6923825438018</v>
      </c>
      <c r="Z26" s="13">
        <f t="shared" si="4"/>
        <v>1.4226564697312696E-2</v>
      </c>
      <c r="AA26" s="25">
        <f t="shared" si="4"/>
        <v>2.9579034131729756E-2</v>
      </c>
      <c r="AB26">
        <v>1848.0668489242701</v>
      </c>
      <c r="AC26">
        <v>1881.0496425035731</v>
      </c>
      <c r="AD26">
        <v>120.0010474073875</v>
      </c>
      <c r="AE26" s="13">
        <f t="shared" si="5"/>
        <v>5.2271908139704532E-2</v>
      </c>
      <c r="AF26" s="25">
        <f t="shared" si="5"/>
        <v>7.1052001054456762E-2</v>
      </c>
      <c r="AG26">
        <v>1773.7723214137141</v>
      </c>
      <c r="AH26">
        <v>1807.2442178851461</v>
      </c>
      <c r="AI26">
        <v>120.0567893230356</v>
      </c>
      <c r="AJ26" s="13">
        <f t="shared" si="6"/>
        <v>9.9693018928705881E-3</v>
      </c>
      <c r="AK26" s="25">
        <f t="shared" si="6"/>
        <v>2.902788540111886E-2</v>
      </c>
    </row>
    <row r="27" spans="1:37" x14ac:dyDescent="0.3">
      <c r="A27" s="11" t="s">
        <v>41</v>
      </c>
      <c r="B27" s="12">
        <f t="shared" si="7"/>
        <v>1608.192807065511</v>
      </c>
      <c r="C27">
        <v>1358.148406111552</v>
      </c>
      <c r="D27">
        <v>1769.6645720347769</v>
      </c>
      <c r="E27">
        <v>0.23253907685458111</v>
      </c>
      <c r="F27">
        <v>120.022341966629</v>
      </c>
      <c r="G27" s="13">
        <f t="shared" si="0"/>
        <v>0.10040572514679094</v>
      </c>
      <c r="H27">
        <v>1471.5336193416749</v>
      </c>
      <c r="I27">
        <v>1608.192807065511</v>
      </c>
      <c r="J27" s="6">
        <v>8.4976867900061925E-2</v>
      </c>
      <c r="K27">
        <v>3602.8617990016942</v>
      </c>
      <c r="L27" s="13">
        <f t="shared" si="1"/>
        <v>0</v>
      </c>
      <c r="M27">
        <v>1623.6002617652571</v>
      </c>
      <c r="N27">
        <v>1643.6605370340681</v>
      </c>
      <c r="O27">
        <v>120.6970548939891</v>
      </c>
      <c r="P27" s="13">
        <f t="shared" si="8"/>
        <v>9.5806016741613285E-3</v>
      </c>
      <c r="Q27" s="25">
        <f t="shared" si="2"/>
        <v>2.2054401569719381E-2</v>
      </c>
      <c r="R27">
        <v>1615.314715622236</v>
      </c>
      <c r="S27">
        <v>1624.5405739261339</v>
      </c>
      <c r="T27">
        <v>120.0009570981958</v>
      </c>
      <c r="U27" s="13">
        <f t="shared" si="3"/>
        <v>4.4285166091001292E-3</v>
      </c>
      <c r="V27" s="25">
        <f t="shared" si="3"/>
        <v>1.0165302809961474E-2</v>
      </c>
      <c r="W27">
        <v>1743.734332922407</v>
      </c>
      <c r="X27">
        <v>1777.354556862871</v>
      </c>
      <c r="Y27">
        <v>120.682518188603</v>
      </c>
      <c r="Z27" s="13">
        <f t="shared" si="4"/>
        <v>8.4281887881478751E-2</v>
      </c>
      <c r="AA27" s="25">
        <f t="shared" si="4"/>
        <v>0.10518748066410738</v>
      </c>
      <c r="AB27">
        <v>1710.9714786940781</v>
      </c>
      <c r="AC27">
        <v>1755.587360054634</v>
      </c>
      <c r="AD27">
        <v>120.0036859064945</v>
      </c>
      <c r="AE27" s="13">
        <f t="shared" si="5"/>
        <v>6.3909421293898552E-2</v>
      </c>
      <c r="AF27" s="25">
        <f t="shared" si="5"/>
        <v>9.1652289664244685E-2</v>
      </c>
      <c r="AG27">
        <v>1655.357684134229</v>
      </c>
      <c r="AH27">
        <v>1718.9389770957421</v>
      </c>
      <c r="AI27">
        <v>120.0901634151116</v>
      </c>
      <c r="AJ27" s="13">
        <f t="shared" si="6"/>
        <v>2.9327874656261067E-2</v>
      </c>
      <c r="AK27" s="25">
        <f t="shared" si="6"/>
        <v>6.8863739188282355E-2</v>
      </c>
    </row>
    <row r="28" spans="1:37" x14ac:dyDescent="0.3">
      <c r="A28" s="11" t="s">
        <v>42</v>
      </c>
      <c r="B28" s="12">
        <f t="shared" si="7"/>
        <v>1690.917121885399</v>
      </c>
      <c r="C28">
        <v>0</v>
      </c>
      <c r="D28">
        <v>2449.9233879239791</v>
      </c>
      <c r="E28">
        <v>1</v>
      </c>
      <c r="F28">
        <v>120.031909942627</v>
      </c>
      <c r="G28" s="13">
        <f t="shared" si="0"/>
        <v>0.44887254154258982</v>
      </c>
      <c r="H28">
        <v>1603.0577099497691</v>
      </c>
      <c r="I28">
        <v>1690.917121885399</v>
      </c>
      <c r="J28" s="6">
        <v>5.19596204914319E-2</v>
      </c>
      <c r="K28">
        <v>3600.0147018432622</v>
      </c>
      <c r="L28" s="13">
        <f t="shared" si="1"/>
        <v>0</v>
      </c>
      <c r="M28">
        <v>1819.36394131936</v>
      </c>
      <c r="N28">
        <v>1863.726289883318</v>
      </c>
      <c r="O28">
        <v>120.7114339050953</v>
      </c>
      <c r="P28" s="13">
        <f t="shared" si="8"/>
        <v>7.5962811997988919E-2</v>
      </c>
      <c r="Q28" s="25">
        <f t="shared" si="2"/>
        <v>0.1021984849294294</v>
      </c>
      <c r="R28">
        <v>1809.288551331854</v>
      </c>
      <c r="S28">
        <v>1866.583947828339</v>
      </c>
      <c r="T28">
        <v>120.0434048389085</v>
      </c>
      <c r="U28" s="13">
        <f t="shared" si="3"/>
        <v>7.0004276326961004E-2</v>
      </c>
      <c r="V28" s="25">
        <f t="shared" si="3"/>
        <v>0.10388848966593275</v>
      </c>
      <c r="W28">
        <v>1809.2885513318549</v>
      </c>
      <c r="X28">
        <v>1865.74324370052</v>
      </c>
      <c r="Y28">
        <v>120.66456279159171</v>
      </c>
      <c r="Z28" s="13">
        <f t="shared" si="4"/>
        <v>7.0004276326961545E-2</v>
      </c>
      <c r="AA28" s="25">
        <f t="shared" si="4"/>
        <v>0.10339130141410313</v>
      </c>
      <c r="AB28">
        <v>1791.1032619832829</v>
      </c>
      <c r="AC28">
        <v>1849.0964120540109</v>
      </c>
      <c r="AD28">
        <v>120.0190059172979</v>
      </c>
      <c r="AE28" s="13">
        <f t="shared" si="5"/>
        <v>5.9249586393787787E-2</v>
      </c>
      <c r="AF28" s="25">
        <f t="shared" si="5"/>
        <v>9.3546447736148994E-2</v>
      </c>
      <c r="AG28">
        <v>1823.3123094030179</v>
      </c>
      <c r="AH28">
        <v>1874.8209377752071</v>
      </c>
      <c r="AI28">
        <v>120.0726231252775</v>
      </c>
      <c r="AJ28" s="13">
        <f t="shared" si="6"/>
        <v>7.8297857301247428E-2</v>
      </c>
      <c r="AK28" s="25">
        <f t="shared" si="6"/>
        <v>0.10875980467023275</v>
      </c>
    </row>
    <row r="29" spans="1:37" x14ac:dyDescent="0.3">
      <c r="A29" s="11" t="s">
        <v>43</v>
      </c>
      <c r="B29" s="12">
        <f t="shared" si="7"/>
        <v>1563.2870997943151</v>
      </c>
      <c r="C29">
        <v>1367.039541298283</v>
      </c>
      <c r="D29">
        <v>1654.142530434144</v>
      </c>
      <c r="E29">
        <v>0.17356605241297229</v>
      </c>
      <c r="F29">
        <v>120.0358610153198</v>
      </c>
      <c r="G29" s="13">
        <f t="shared" si="0"/>
        <v>5.8118198923142746E-2</v>
      </c>
      <c r="H29">
        <v>1457.6356996943391</v>
      </c>
      <c r="I29">
        <v>1563.2870997943151</v>
      </c>
      <c r="J29" s="6">
        <v>6.7582851616875661E-2</v>
      </c>
      <c r="K29">
        <v>3600.040436983109</v>
      </c>
      <c r="L29" s="13">
        <f t="shared" si="1"/>
        <v>0</v>
      </c>
      <c r="M29">
        <v>1594.446800553882</v>
      </c>
      <c r="N29">
        <v>1605.5137070870981</v>
      </c>
      <c r="O29">
        <v>120.70209616500649</v>
      </c>
      <c r="P29" s="13">
        <f t="shared" si="8"/>
        <v>1.9932167778821099E-2</v>
      </c>
      <c r="Q29" s="25">
        <f t="shared" si="2"/>
        <v>2.7011421829258902E-2</v>
      </c>
      <c r="R29">
        <v>1579.639061892251</v>
      </c>
      <c r="S29">
        <v>1603.3597966948021</v>
      </c>
      <c r="T29">
        <v>120.0028332916205</v>
      </c>
      <c r="U29" s="13">
        <f t="shared" si="3"/>
        <v>1.0459986588571862E-2</v>
      </c>
      <c r="V29" s="25">
        <f t="shared" si="3"/>
        <v>2.5633613240817674E-2</v>
      </c>
      <c r="W29">
        <v>1600.4882502165101</v>
      </c>
      <c r="X29">
        <v>1637.7265623315891</v>
      </c>
      <c r="Y29">
        <v>120.66489142000211</v>
      </c>
      <c r="Z29" s="13">
        <f t="shared" si="4"/>
        <v>2.3796748803907915E-2</v>
      </c>
      <c r="AA29" s="25">
        <f t="shared" si="4"/>
        <v>4.7617269116509819E-2</v>
      </c>
      <c r="AB29">
        <v>1659.590854130297</v>
      </c>
      <c r="AC29">
        <v>1698.4613054943129</v>
      </c>
      <c r="AD29">
        <v>120.0009532448894</v>
      </c>
      <c r="AE29" s="13">
        <f t="shared" si="5"/>
        <v>6.1603370454891365E-2</v>
      </c>
      <c r="AF29" s="25">
        <f t="shared" si="5"/>
        <v>8.6467933956458159E-2</v>
      </c>
      <c r="AG29">
        <v>1599.00309856739</v>
      </c>
      <c r="AH29">
        <v>1618.278534980353</v>
      </c>
      <c r="AI29">
        <v>120.0088263810612</v>
      </c>
      <c r="AJ29" s="13">
        <f t="shared" si="6"/>
        <v>2.2846730314459943E-2</v>
      </c>
      <c r="AK29" s="25">
        <f t="shared" si="6"/>
        <v>3.5176798422550344E-2</v>
      </c>
    </row>
    <row r="30" spans="1:37" x14ac:dyDescent="0.3">
      <c r="A30" s="11" t="s">
        <v>44</v>
      </c>
      <c r="B30" s="12">
        <f t="shared" si="7"/>
        <v>1877.8741904329991</v>
      </c>
      <c r="C30">
        <v>1724.3309952740719</v>
      </c>
      <c r="D30">
        <v>1902.5615778933691</v>
      </c>
      <c r="E30">
        <v>9.3679271509646847E-2</v>
      </c>
      <c r="F30">
        <v>120.06498599052431</v>
      </c>
      <c r="G30" s="13">
        <f t="shared" si="0"/>
        <v>1.3146454424978074E-2</v>
      </c>
      <c r="H30">
        <v>1825.356318444595</v>
      </c>
      <c r="I30">
        <v>1880.642786693242</v>
      </c>
      <c r="J30" s="6">
        <v>2.9397644592494599E-2</v>
      </c>
      <c r="K30">
        <v>3600.0138139724731</v>
      </c>
      <c r="L30" s="13">
        <f t="shared" si="1"/>
        <v>1.4743246775251481E-3</v>
      </c>
      <c r="M30">
        <v>1877.8741904329991</v>
      </c>
      <c r="N30">
        <v>1888.4824288269051</v>
      </c>
      <c r="O30">
        <v>120.6805555273953</v>
      </c>
      <c r="P30" s="13">
        <f t="shared" si="8"/>
        <v>0</v>
      </c>
      <c r="Q30" s="25">
        <f t="shared" si="2"/>
        <v>5.6490676787351807E-3</v>
      </c>
      <c r="R30">
        <v>1878.569414269555</v>
      </c>
      <c r="S30">
        <v>1890.2905961395179</v>
      </c>
      <c r="T30">
        <v>120.00187776849489</v>
      </c>
      <c r="U30" s="13">
        <f t="shared" si="3"/>
        <v>3.7021853758775644E-4</v>
      </c>
      <c r="V30" s="25">
        <f t="shared" si="3"/>
        <v>6.6119475786904965E-3</v>
      </c>
      <c r="W30">
        <v>1883.1091438941951</v>
      </c>
      <c r="X30">
        <v>1906.952121778859</v>
      </c>
      <c r="Y30">
        <v>120.7017151847016</v>
      </c>
      <c r="Z30" s="13">
        <f t="shared" si="4"/>
        <v>2.7877019066910739E-3</v>
      </c>
      <c r="AA30" s="25">
        <f t="shared" si="4"/>
        <v>1.5484493846286465E-2</v>
      </c>
      <c r="AB30">
        <v>1932.533914965036</v>
      </c>
      <c r="AC30">
        <v>2088.249380060106</v>
      </c>
      <c r="AD30">
        <v>120.0576532784966</v>
      </c>
      <c r="AE30" s="13">
        <f t="shared" si="5"/>
        <v>2.9107234558367077E-2</v>
      </c>
      <c r="AF30" s="25">
        <f t="shared" si="5"/>
        <v>0.11202837266675396</v>
      </c>
      <c r="AG30">
        <v>1903.406774892781</v>
      </c>
      <c r="AH30">
        <v>1914.972014283657</v>
      </c>
      <c r="AI30">
        <v>120.0018930396065</v>
      </c>
      <c r="AJ30" s="13">
        <f t="shared" si="6"/>
        <v>1.3596536226899531E-2</v>
      </c>
      <c r="AK30" s="25">
        <f t="shared" si="6"/>
        <v>1.9755223241075575E-2</v>
      </c>
    </row>
    <row r="31" spans="1:37" x14ac:dyDescent="0.3">
      <c r="A31" s="11" t="s">
        <v>45</v>
      </c>
      <c r="B31" s="12">
        <f t="shared" si="7"/>
        <v>1691.6110898279569</v>
      </c>
      <c r="C31">
        <v>9.0553851381374173</v>
      </c>
      <c r="D31">
        <v>2602.065256318579</v>
      </c>
      <c r="E31">
        <v>0.99651992388886168</v>
      </c>
      <c r="F31">
        <v>120.0321450233459</v>
      </c>
      <c r="G31" s="13">
        <f t="shared" si="0"/>
        <v>0.53821718949786423</v>
      </c>
      <c r="H31">
        <v>1609.575753169868</v>
      </c>
      <c r="I31">
        <v>1691.6110898279569</v>
      </c>
      <c r="J31" s="6">
        <v>4.8495388302539973E-2</v>
      </c>
      <c r="K31">
        <v>3600.044246912003</v>
      </c>
      <c r="L31" s="13">
        <f t="shared" si="1"/>
        <v>0</v>
      </c>
      <c r="M31">
        <v>1831.193178368055</v>
      </c>
      <c r="N31">
        <v>1894.004778084558</v>
      </c>
      <c r="O31">
        <v>120.70678897718319</v>
      </c>
      <c r="P31" s="13">
        <f t="shared" si="8"/>
        <v>8.2514290299606691E-2</v>
      </c>
      <c r="Q31" s="25">
        <f t="shared" si="2"/>
        <v>0.11964551986779967</v>
      </c>
      <c r="R31">
        <v>1812.329101947071</v>
      </c>
      <c r="S31">
        <v>1884.424709481478</v>
      </c>
      <c r="T31">
        <v>120.0462576051999</v>
      </c>
      <c r="U31" s="13">
        <f t="shared" si="3"/>
        <v>7.1362745754635318E-2</v>
      </c>
      <c r="V31" s="25">
        <f t="shared" si="3"/>
        <v>0.11398223906957888</v>
      </c>
      <c r="W31">
        <v>1812.3291019470701</v>
      </c>
      <c r="X31">
        <v>1884.197905034659</v>
      </c>
      <c r="Y31">
        <v>120.6660630434984</v>
      </c>
      <c r="Z31" s="13">
        <f t="shared" si="4"/>
        <v>7.136274575463479E-2</v>
      </c>
      <c r="AA31" s="25">
        <f t="shared" si="4"/>
        <v>0.11384816307056068</v>
      </c>
      <c r="AB31">
        <v>1812.3291019470701</v>
      </c>
      <c r="AC31">
        <v>1876.457908863488</v>
      </c>
      <c r="AD31">
        <v>120.0011577159981</v>
      </c>
      <c r="AE31" s="13">
        <f t="shared" si="5"/>
        <v>7.136274575463479E-2</v>
      </c>
      <c r="AF31" s="25">
        <f t="shared" si="5"/>
        <v>0.10927264555491339</v>
      </c>
      <c r="AG31">
        <v>1848.940506413529</v>
      </c>
      <c r="AH31">
        <v>1878.89187244819</v>
      </c>
      <c r="AI31">
        <v>120.08602002449329</v>
      </c>
      <c r="AJ31" s="13">
        <f t="shared" si="6"/>
        <v>9.3005666332899861E-2</v>
      </c>
      <c r="AK31" s="25">
        <f t="shared" si="6"/>
        <v>0.11071148903338077</v>
      </c>
    </row>
    <row r="32" spans="1:37" x14ac:dyDescent="0.3">
      <c r="A32" s="11" t="s">
        <v>46</v>
      </c>
      <c r="B32" s="12">
        <f t="shared" si="7"/>
        <v>1929.192347257944</v>
      </c>
      <c r="C32">
        <v>1785.689969182172</v>
      </c>
      <c r="D32">
        <v>1939.5782198809541</v>
      </c>
      <c r="E32">
        <v>7.9341090305822481E-2</v>
      </c>
      <c r="F32">
        <v>120.0383949279785</v>
      </c>
      <c r="G32" s="13">
        <f t="shared" si="0"/>
        <v>5.3835340150358907E-3</v>
      </c>
      <c r="H32">
        <v>1880.0022178040181</v>
      </c>
      <c r="I32">
        <v>1929.192347257944</v>
      </c>
      <c r="J32" s="6">
        <v>2.549778383883923E-2</v>
      </c>
      <c r="K32">
        <v>3600.0189261436458</v>
      </c>
      <c r="L32" s="13">
        <f t="shared" si="1"/>
        <v>0</v>
      </c>
      <c r="M32">
        <v>1940.8361812856981</v>
      </c>
      <c r="N32">
        <v>1956.0337948725271</v>
      </c>
      <c r="O32">
        <v>120.67935824408779</v>
      </c>
      <c r="P32" s="13">
        <f t="shared" si="8"/>
        <v>6.0356003611065868E-3</v>
      </c>
      <c r="Q32" s="25">
        <f t="shared" si="2"/>
        <v>1.3913308153401175E-2</v>
      </c>
      <c r="R32">
        <v>1936.341984723821</v>
      </c>
      <c r="S32">
        <v>1952.2006104551781</v>
      </c>
      <c r="T32">
        <v>120.001246120478</v>
      </c>
      <c r="U32" s="13">
        <f t="shared" si="3"/>
        <v>3.706026242556467E-3</v>
      </c>
      <c r="V32" s="25">
        <f t="shared" si="3"/>
        <v>1.1926370758176019E-2</v>
      </c>
      <c r="W32">
        <v>1945.8690895409929</v>
      </c>
      <c r="X32">
        <v>1964.093214184308</v>
      </c>
      <c r="Y32">
        <v>120.70871859489129</v>
      </c>
      <c r="Z32" s="13">
        <f t="shared" si="4"/>
        <v>8.6444165646584834E-3</v>
      </c>
      <c r="AA32" s="25">
        <f t="shared" si="4"/>
        <v>1.8090921299771006E-2</v>
      </c>
      <c r="AB32">
        <v>1987.42087489304</v>
      </c>
      <c r="AC32">
        <v>2017.123980767574</v>
      </c>
      <c r="AD32">
        <v>120.00091327469561</v>
      </c>
      <c r="AE32" s="13">
        <f t="shared" si="5"/>
        <v>3.0182852279016716E-2</v>
      </c>
      <c r="AF32" s="25">
        <f t="shared" si="5"/>
        <v>4.5579505659252485E-2</v>
      </c>
      <c r="AG32">
        <v>1961.9675328610831</v>
      </c>
      <c r="AH32">
        <v>1976.001980983222</v>
      </c>
      <c r="AI32">
        <v>120.0070552959107</v>
      </c>
      <c r="AJ32" s="13">
        <f t="shared" si="6"/>
        <v>1.6989070918575894E-2</v>
      </c>
      <c r="AK32" s="25">
        <f t="shared" si="6"/>
        <v>2.4263849994952978E-2</v>
      </c>
    </row>
    <row r="33" spans="1:37" x14ac:dyDescent="0.3">
      <c r="A33" s="11" t="s">
        <v>47</v>
      </c>
      <c r="B33" s="12">
        <f t="shared" si="7"/>
        <v>1798.8761959586011</v>
      </c>
      <c r="C33">
        <v>1687.40305941939</v>
      </c>
      <c r="D33">
        <v>1821.797237743483</v>
      </c>
      <c r="E33">
        <v>7.3770107638628596E-2</v>
      </c>
      <c r="F33">
        <v>120.02060079574581</v>
      </c>
      <c r="G33" s="13">
        <f t="shared" si="0"/>
        <v>1.274186730380718E-2</v>
      </c>
      <c r="H33">
        <v>1718.492631562259</v>
      </c>
      <c r="I33">
        <v>1798.8761959586011</v>
      </c>
      <c r="J33" s="6">
        <v>4.4685434482336112E-2</v>
      </c>
      <c r="K33">
        <v>3600.0189249515529</v>
      </c>
      <c r="L33" s="13">
        <f t="shared" si="1"/>
        <v>0</v>
      </c>
      <c r="M33">
        <v>1809.603670028343</v>
      </c>
      <c r="N33">
        <v>1815.582971975386</v>
      </c>
      <c r="O33">
        <v>120.6942966790055</v>
      </c>
      <c r="P33" s="13">
        <f t="shared" si="8"/>
        <v>5.9634309986660037E-3</v>
      </c>
      <c r="Q33" s="25">
        <f t="shared" si="2"/>
        <v>9.2873406487443619E-3</v>
      </c>
      <c r="R33">
        <v>1811.4076062710769</v>
      </c>
      <c r="S33">
        <v>1815.8990296258489</v>
      </c>
      <c r="T33">
        <v>120.00196860500731</v>
      </c>
      <c r="U33" s="13">
        <f t="shared" si="3"/>
        <v>6.9662438919527638E-3</v>
      </c>
      <c r="V33" s="25">
        <f t="shared" si="3"/>
        <v>9.4630379263963438E-3</v>
      </c>
      <c r="W33">
        <v>1811.3201972820909</v>
      </c>
      <c r="X33">
        <v>1814.7384781286071</v>
      </c>
      <c r="Y33">
        <v>120.65699136839829</v>
      </c>
      <c r="Z33" s="13">
        <f t="shared" si="4"/>
        <v>6.9176530054968896E-3</v>
      </c>
      <c r="AA33" s="25">
        <f t="shared" si="4"/>
        <v>8.8178843022341229E-3</v>
      </c>
      <c r="AB33">
        <v>1810.419193897332</v>
      </c>
      <c r="AC33">
        <v>1818.2972622816869</v>
      </c>
      <c r="AD33">
        <v>120.001564629114</v>
      </c>
      <c r="AE33" s="13">
        <f t="shared" si="5"/>
        <v>6.4167828584666678E-3</v>
      </c>
      <c r="AF33" s="25">
        <f t="shared" si="5"/>
        <v>1.0796221755959449E-2</v>
      </c>
      <c r="AG33">
        <v>1814.963715965705</v>
      </c>
      <c r="AH33">
        <v>1816.5929749238369</v>
      </c>
      <c r="AI33">
        <v>120.0027600502595</v>
      </c>
      <c r="AJ33" s="13">
        <f t="shared" si="6"/>
        <v>8.9430946072033696E-3</v>
      </c>
      <c r="AK33" s="25">
        <f t="shared" si="6"/>
        <v>9.8488039393921246E-3</v>
      </c>
    </row>
    <row r="34" spans="1:37" x14ac:dyDescent="0.3">
      <c r="A34" s="11" t="s">
        <v>48</v>
      </c>
      <c r="B34" s="12">
        <f t="shared" si="7"/>
        <v>1621.320750366433</v>
      </c>
      <c r="C34">
        <v>1559.68317005874</v>
      </c>
      <c r="D34">
        <v>1625.4474834058501</v>
      </c>
      <c r="E34">
        <v>4.0459205245629272E-2</v>
      </c>
      <c r="F34">
        <v>120.02029895782471</v>
      </c>
      <c r="G34" s="13">
        <f t="shared" si="0"/>
        <v>2.545290953985771E-3</v>
      </c>
      <c r="H34">
        <v>1593.992479484911</v>
      </c>
      <c r="I34">
        <v>1621.320754024244</v>
      </c>
      <c r="J34" s="6">
        <v>1.685556326316056E-2</v>
      </c>
      <c r="K34">
        <v>3600.0127260684972</v>
      </c>
      <c r="L34" s="13">
        <f t="shared" si="1"/>
        <v>2.2560687145700193E-9</v>
      </c>
      <c r="M34">
        <v>1621.320750366433</v>
      </c>
      <c r="N34">
        <v>1622.274336421061</v>
      </c>
      <c r="O34">
        <v>120.67151568089029</v>
      </c>
      <c r="P34" s="13">
        <f t="shared" si="8"/>
        <v>0</v>
      </c>
      <c r="Q34" s="25">
        <f t="shared" si="2"/>
        <v>5.8815385815080541E-4</v>
      </c>
      <c r="R34">
        <v>1621.3207636107541</v>
      </c>
      <c r="S34">
        <v>1622.4696868353069</v>
      </c>
      <c r="T34">
        <v>120.0009166813048</v>
      </c>
      <c r="U34" s="13">
        <f t="shared" si="3"/>
        <v>8.168846941738117E-9</v>
      </c>
      <c r="V34" s="25">
        <f t="shared" si="3"/>
        <v>7.0864230203322124E-4</v>
      </c>
      <c r="W34">
        <v>1621.8420321300209</v>
      </c>
      <c r="X34">
        <v>1633.5071799140751</v>
      </c>
      <c r="Y34">
        <v>120.68043761019359</v>
      </c>
      <c r="Z34" s="13">
        <f t="shared" si="4"/>
        <v>3.2151674088554502E-4</v>
      </c>
      <c r="AA34" s="25">
        <f t="shared" si="4"/>
        <v>7.5163594525561031E-3</v>
      </c>
      <c r="AB34">
        <v>1623.4670604872149</v>
      </c>
      <c r="AC34">
        <v>1645.141998080491</v>
      </c>
      <c r="AD34">
        <v>120.0020554411924</v>
      </c>
      <c r="AE34" s="13">
        <f t="shared" si="5"/>
        <v>1.3238035227124587E-3</v>
      </c>
      <c r="AF34" s="25">
        <f t="shared" si="5"/>
        <v>1.469249542921979E-2</v>
      </c>
      <c r="AG34">
        <v>1621.3207652235669</v>
      </c>
      <c r="AH34">
        <v>1622.919566165323</v>
      </c>
      <c r="AI34">
        <v>120.0693812165409</v>
      </c>
      <c r="AJ34" s="13">
        <f t="shared" si="6"/>
        <v>9.1635994396661094E-9</v>
      </c>
      <c r="AK34" s="25">
        <f t="shared" si="6"/>
        <v>9.861193712154897E-4</v>
      </c>
    </row>
    <row r="35" spans="1:37" x14ac:dyDescent="0.3">
      <c r="A35" s="11" t="s">
        <v>49</v>
      </c>
      <c r="B35" s="12">
        <f t="shared" si="7"/>
        <v>1379.1631268312781</v>
      </c>
      <c r="C35">
        <v>1295.637120920519</v>
      </c>
      <c r="D35">
        <v>1380.8930236229551</v>
      </c>
      <c r="E35">
        <v>6.1739686741812128E-2</v>
      </c>
      <c r="F35">
        <v>120.1252589225769</v>
      </c>
      <c r="G35" s="13">
        <f t="shared" ref="G35:G62" si="9">(D35-$B35)/$B35</f>
        <v>1.2543090501930319E-3</v>
      </c>
      <c r="H35">
        <v>1335.945132294883</v>
      </c>
      <c r="I35">
        <v>1379.8762260805349</v>
      </c>
      <c r="J35" s="6">
        <v>3.1836981430164023E-2</v>
      </c>
      <c r="K35">
        <v>3600.0172219276428</v>
      </c>
      <c r="L35" s="13">
        <f t="shared" ref="L35:L62" si="10">(I35-$B35)/$B35</f>
        <v>5.1705214226198978E-4</v>
      </c>
      <c r="M35">
        <v>1379.8762489553169</v>
      </c>
      <c r="N35">
        <v>1380.248579422856</v>
      </c>
      <c r="O35">
        <v>120.66659250057999</v>
      </c>
      <c r="P35" s="13">
        <f t="shared" si="8"/>
        <v>5.1706872824918511E-4</v>
      </c>
      <c r="Q35" s="25">
        <f t="shared" si="2"/>
        <v>7.8703713176541106E-4</v>
      </c>
      <c r="R35">
        <v>1379.8762493182251</v>
      </c>
      <c r="S35">
        <v>1380.37871118467</v>
      </c>
      <c r="T35">
        <v>120.0009694880049</v>
      </c>
      <c r="U35" s="13">
        <f t="shared" si="3"/>
        <v>5.1706899138569194E-4</v>
      </c>
      <c r="V35" s="25">
        <f t="shared" si="3"/>
        <v>8.813927299411063E-4</v>
      </c>
      <c r="W35">
        <v>1379.8762420673499</v>
      </c>
      <c r="X35">
        <v>1381.1593696785681</v>
      </c>
      <c r="Y35">
        <v>120.6670644054946</v>
      </c>
      <c r="Z35" s="13">
        <f t="shared" si="4"/>
        <v>5.1706373394009067E-4</v>
      </c>
      <c r="AA35" s="25">
        <f t="shared" si="4"/>
        <v>1.4474305529589399E-3</v>
      </c>
      <c r="AB35">
        <v>1390.500423333689</v>
      </c>
      <c r="AC35">
        <v>1398.6555897282569</v>
      </c>
      <c r="AD35">
        <v>120.0025129875052</v>
      </c>
      <c r="AE35" s="13">
        <f t="shared" si="5"/>
        <v>8.2204173544424379E-3</v>
      </c>
      <c r="AF35" s="25">
        <f t="shared" si="5"/>
        <v>1.4133544116542704E-2</v>
      </c>
      <c r="AG35">
        <v>1379.1631268312781</v>
      </c>
      <c r="AH35">
        <v>1380.201415248715</v>
      </c>
      <c r="AI35">
        <v>120.00385078378019</v>
      </c>
      <c r="AJ35" s="13">
        <f t="shared" si="6"/>
        <v>0</v>
      </c>
      <c r="AK35" s="25">
        <f t="shared" si="6"/>
        <v>7.5283945549097387E-4</v>
      </c>
    </row>
    <row r="36" spans="1:37" x14ac:dyDescent="0.3">
      <c r="A36" s="11" t="s">
        <v>50</v>
      </c>
      <c r="B36" s="12">
        <f t="shared" si="7"/>
        <v>1767.8260827063129</v>
      </c>
      <c r="C36">
        <v>1591.325190642556</v>
      </c>
      <c r="D36">
        <v>1835.7203550922129</v>
      </c>
      <c r="E36">
        <v>0.13313311244368661</v>
      </c>
      <c r="F36">
        <v>120.0369980335236</v>
      </c>
      <c r="G36" s="13">
        <f t="shared" si="9"/>
        <v>3.8405515706591807E-2</v>
      </c>
      <c r="H36">
        <v>1679.3076552842051</v>
      </c>
      <c r="I36">
        <v>1767.8260827063129</v>
      </c>
      <c r="J36" s="6">
        <v>5.0071909385225037E-2</v>
      </c>
      <c r="K36">
        <v>3600.0136961936951</v>
      </c>
      <c r="L36" s="13">
        <f t="shared" si="10"/>
        <v>0</v>
      </c>
      <c r="M36">
        <v>1810.4268294700701</v>
      </c>
      <c r="N36">
        <v>1822.343686911641</v>
      </c>
      <c r="O36">
        <v>120.6824455152033</v>
      </c>
      <c r="P36" s="13">
        <f t="shared" si="8"/>
        <v>2.4097815492427222E-2</v>
      </c>
      <c r="Q36" s="25">
        <f t="shared" si="2"/>
        <v>3.0838782580845679E-2</v>
      </c>
      <c r="R36">
        <v>1786.5582922137339</v>
      </c>
      <c r="S36">
        <v>1811.974960492026</v>
      </c>
      <c r="T36">
        <v>120.00136882759401</v>
      </c>
      <c r="U36" s="13">
        <f t="shared" si="3"/>
        <v>1.0596183465482299E-2</v>
      </c>
      <c r="V36" s="25">
        <f t="shared" si="3"/>
        <v>2.4973541355452111E-2</v>
      </c>
      <c r="W36">
        <v>1824.0091901297101</v>
      </c>
      <c r="X36">
        <v>1914.08580101591</v>
      </c>
      <c r="Y36">
        <v>120.68472064400559</v>
      </c>
      <c r="Z36" s="13">
        <f t="shared" si="4"/>
        <v>3.1780901963720361E-2</v>
      </c>
      <c r="AA36" s="25">
        <f t="shared" si="4"/>
        <v>8.2734223541770763E-2</v>
      </c>
      <c r="AB36">
        <v>1853.0000006692139</v>
      </c>
      <c r="AC36">
        <v>1978.3675716271759</v>
      </c>
      <c r="AD36">
        <v>120.0333938317024</v>
      </c>
      <c r="AE36" s="13">
        <f t="shared" si="5"/>
        <v>4.818003241162204E-2</v>
      </c>
      <c r="AF36" s="25">
        <f t="shared" si="5"/>
        <v>0.11909626799857553</v>
      </c>
      <c r="AG36">
        <v>1822.889333930681</v>
      </c>
      <c r="AH36">
        <v>1877.490375835815</v>
      </c>
      <c r="AI36">
        <v>120.14643690567461</v>
      </c>
      <c r="AJ36" s="13">
        <f t="shared" si="6"/>
        <v>3.1147436822559688E-2</v>
      </c>
      <c r="AK36" s="25">
        <f t="shared" si="6"/>
        <v>6.2033417315361841E-2</v>
      </c>
    </row>
    <row r="37" spans="1:37" x14ac:dyDescent="0.3">
      <c r="A37" s="11" t="s">
        <v>51</v>
      </c>
      <c r="B37" s="12">
        <f t="shared" si="7"/>
        <v>2127.257336268372</v>
      </c>
      <c r="C37">
        <v>2103.5825815457001</v>
      </c>
      <c r="D37">
        <v>2129.292130860631</v>
      </c>
      <c r="E37">
        <v>1.207422360807741E-2</v>
      </c>
      <c r="F37">
        <v>120.0187659263611</v>
      </c>
      <c r="G37" s="13">
        <f t="shared" si="9"/>
        <v>9.5653429303876999E-4</v>
      </c>
      <c r="H37">
        <v>2127.0461216525719</v>
      </c>
      <c r="I37">
        <v>2127.2573369672969</v>
      </c>
      <c r="J37" s="6">
        <v>9.9289968850314609E-5</v>
      </c>
      <c r="K37">
        <v>2740.776646137238</v>
      </c>
      <c r="L37" s="13">
        <f t="shared" si="10"/>
        <v>3.2855679401050018E-10</v>
      </c>
      <c r="M37">
        <v>2127.2573369672969</v>
      </c>
      <c r="N37">
        <v>2129.3704173335782</v>
      </c>
      <c r="O37">
        <v>120.6857477579964</v>
      </c>
      <c r="P37" s="13">
        <f t="shared" si="8"/>
        <v>3.2855679401050018E-10</v>
      </c>
      <c r="Q37" s="25">
        <f t="shared" si="2"/>
        <v>9.9333589273827494E-4</v>
      </c>
      <c r="R37">
        <v>2127.257336268372</v>
      </c>
      <c r="S37">
        <v>2127.6642956760711</v>
      </c>
      <c r="T37">
        <v>120.0648572472099</v>
      </c>
      <c r="U37" s="13">
        <f t="shared" si="3"/>
        <v>0</v>
      </c>
      <c r="V37" s="25">
        <f t="shared" si="3"/>
        <v>1.9130708859746705E-4</v>
      </c>
      <c r="W37">
        <v>2127.2573369672969</v>
      </c>
      <c r="X37">
        <v>2133.7537337384701</v>
      </c>
      <c r="Y37">
        <v>120.6909308300004</v>
      </c>
      <c r="Z37" s="13">
        <f t="shared" si="4"/>
        <v>3.2855679401050018E-10</v>
      </c>
      <c r="AA37" s="25">
        <f t="shared" si="4"/>
        <v>3.0538841537122653E-3</v>
      </c>
      <c r="AB37">
        <v>2131.2327880224511</v>
      </c>
      <c r="AC37">
        <v>2135.850296969767</v>
      </c>
      <c r="AD37">
        <v>120.0022893529094</v>
      </c>
      <c r="AE37" s="13">
        <f t="shared" si="5"/>
        <v>1.8688156276630151E-3</v>
      </c>
      <c r="AF37" s="25">
        <f t="shared" si="5"/>
        <v>4.0394551965531027E-3</v>
      </c>
      <c r="AG37">
        <v>2131.2327880224511</v>
      </c>
      <c r="AH37">
        <v>2135.8325925248209</v>
      </c>
      <c r="AI37">
        <v>120.23173492820931</v>
      </c>
      <c r="AJ37" s="13">
        <f t="shared" si="6"/>
        <v>1.8688156276630151E-3</v>
      </c>
      <c r="AK37" s="25">
        <f t="shared" si="6"/>
        <v>4.0311325340128459E-3</v>
      </c>
    </row>
    <row r="38" spans="1:37" x14ac:dyDescent="0.3">
      <c r="A38" s="11" t="s">
        <v>52</v>
      </c>
      <c r="B38" s="12">
        <f t="shared" si="7"/>
        <v>1592.746711899995</v>
      </c>
      <c r="C38">
        <v>0</v>
      </c>
      <c r="D38">
        <v>2312.1114204134469</v>
      </c>
      <c r="E38">
        <v>1</v>
      </c>
      <c r="F38">
        <v>120.0662460327148</v>
      </c>
      <c r="G38" s="13">
        <f t="shared" si="9"/>
        <v>0.45165041191974481</v>
      </c>
      <c r="H38">
        <v>1509.221013384476</v>
      </c>
      <c r="I38">
        <v>1592.746711899995</v>
      </c>
      <c r="J38" s="6">
        <v>5.2441293955571858E-2</v>
      </c>
      <c r="K38">
        <v>3600.0184888839722</v>
      </c>
      <c r="L38" s="13">
        <f t="shared" si="10"/>
        <v>0</v>
      </c>
      <c r="M38">
        <v>1769.2550040825331</v>
      </c>
      <c r="N38">
        <v>1810.7246095473449</v>
      </c>
      <c r="O38">
        <v>120.6990314265888</v>
      </c>
      <c r="P38" s="13">
        <f t="shared" si="8"/>
        <v>0.11082006377020268</v>
      </c>
      <c r="Q38" s="25">
        <f t="shared" si="2"/>
        <v>0.13685659874150549</v>
      </c>
      <c r="R38">
        <v>1753.3251225470319</v>
      </c>
      <c r="S38">
        <v>1795.6820033190349</v>
      </c>
      <c r="T38">
        <v>120.6412637083093</v>
      </c>
      <c r="U38" s="13">
        <f t="shared" si="3"/>
        <v>0.10081854788793264</v>
      </c>
      <c r="V38" s="25">
        <f t="shared" si="3"/>
        <v>0.12741215530557112</v>
      </c>
      <c r="W38">
        <v>1753.3251225470319</v>
      </c>
      <c r="X38">
        <v>1794.980988132105</v>
      </c>
      <c r="Y38">
        <v>120.6573478517064</v>
      </c>
      <c r="Z38" s="13">
        <f t="shared" si="4"/>
        <v>0.10081854788793264</v>
      </c>
      <c r="AA38" s="25">
        <f t="shared" si="4"/>
        <v>0.12697202557138779</v>
      </c>
      <c r="AB38">
        <v>1745.797371151539</v>
      </c>
      <c r="AC38">
        <v>1786.3615614907681</v>
      </c>
      <c r="AD38">
        <v>120.4860392662988</v>
      </c>
      <c r="AE38" s="13">
        <f t="shared" si="5"/>
        <v>9.6092277640911966E-2</v>
      </c>
      <c r="AF38" s="25">
        <f t="shared" si="5"/>
        <v>0.12156035114949881</v>
      </c>
      <c r="AG38">
        <v>1725.7288592332779</v>
      </c>
      <c r="AH38">
        <v>1771.408907863062</v>
      </c>
      <c r="AI38">
        <v>120.084322554525</v>
      </c>
      <c r="AJ38" s="13">
        <f t="shared" si="6"/>
        <v>8.3492338323303064E-2</v>
      </c>
      <c r="AK38" s="25">
        <f t="shared" si="6"/>
        <v>0.11217238411369253</v>
      </c>
    </row>
    <row r="39" spans="1:37" x14ac:dyDescent="0.3">
      <c r="A39" s="11" t="s">
        <v>53</v>
      </c>
      <c r="B39" s="12">
        <f t="shared" si="7"/>
        <v>1689.372882223666</v>
      </c>
      <c r="C39">
        <v>1414.4620458739039</v>
      </c>
      <c r="D39">
        <v>2569.081111013862</v>
      </c>
      <c r="E39">
        <v>0.44942880946421387</v>
      </c>
      <c r="F39">
        <v>120.06040501594541</v>
      </c>
      <c r="G39" s="13">
        <f t="shared" si="9"/>
        <v>0.52073064392525648</v>
      </c>
      <c r="H39">
        <v>1561.9371596440301</v>
      </c>
      <c r="I39">
        <v>1689.372882223666</v>
      </c>
      <c r="J39" s="6">
        <v>7.5433744628300103E-2</v>
      </c>
      <c r="K39">
        <v>3605.4547560215001</v>
      </c>
      <c r="L39" s="13">
        <f t="shared" si="10"/>
        <v>0</v>
      </c>
      <c r="M39">
        <v>1843.5786339479521</v>
      </c>
      <c r="N39">
        <v>1943.6547644211951</v>
      </c>
      <c r="O39">
        <v>120.69620904269981</v>
      </c>
      <c r="P39" s="13">
        <f t="shared" si="8"/>
        <v>9.1279878673860393E-2</v>
      </c>
      <c r="Q39" s="25">
        <f t="shared" si="2"/>
        <v>0.15051850593388605</v>
      </c>
      <c r="R39">
        <v>1828.7040450255811</v>
      </c>
      <c r="S39">
        <v>1917.5802061848799</v>
      </c>
      <c r="T39">
        <v>120.0684161835059</v>
      </c>
      <c r="U39" s="13">
        <f t="shared" si="3"/>
        <v>8.2475079520939173E-2</v>
      </c>
      <c r="V39" s="25">
        <f t="shared" si="3"/>
        <v>0.13508404589804476</v>
      </c>
      <c r="W39">
        <v>1828.704045025582</v>
      </c>
      <c r="X39">
        <v>1917.580206184879</v>
      </c>
      <c r="Y39">
        <v>120.663582222705</v>
      </c>
      <c r="Z39" s="13">
        <f t="shared" si="4"/>
        <v>8.2475079520939715E-2</v>
      </c>
      <c r="AA39" s="25">
        <f t="shared" si="4"/>
        <v>0.13508404589804424</v>
      </c>
      <c r="AB39">
        <v>1826.1383248048551</v>
      </c>
      <c r="AC39">
        <v>1898.2608131271841</v>
      </c>
      <c r="AD39">
        <v>120.034009509912</v>
      </c>
      <c r="AE39" s="13">
        <f t="shared" si="5"/>
        <v>8.0956338307721157E-2</v>
      </c>
      <c r="AF39" s="25">
        <f t="shared" si="5"/>
        <v>0.12364820881258952</v>
      </c>
      <c r="AG39">
        <v>1866.116836982724</v>
      </c>
      <c r="AH39">
        <v>1906.7821880320521</v>
      </c>
      <c r="AI39">
        <v>120.0305694842711</v>
      </c>
      <c r="AJ39" s="13">
        <f t="shared" si="6"/>
        <v>0.10462104406838571</v>
      </c>
      <c r="AK39" s="25">
        <f t="shared" si="6"/>
        <v>0.12869231422858957</v>
      </c>
    </row>
    <row r="40" spans="1:37" x14ac:dyDescent="0.3">
      <c r="A40" s="11" t="s">
        <v>54</v>
      </c>
      <c r="B40" s="12">
        <f t="shared" si="7"/>
        <v>1954.313582766225</v>
      </c>
      <c r="C40">
        <v>1876.868168942626</v>
      </c>
      <c r="D40">
        <v>1980.83278417974</v>
      </c>
      <c r="E40">
        <v>5.2485306214358297E-2</v>
      </c>
      <c r="F40">
        <v>120.01933789253231</v>
      </c>
      <c r="G40" s="13">
        <f t="shared" si="9"/>
        <v>1.3569573300503047E-2</v>
      </c>
      <c r="H40">
        <v>1913.048849597229</v>
      </c>
      <c r="I40">
        <v>1958.5768137932009</v>
      </c>
      <c r="J40" s="6">
        <v>2.3245432027654681E-2</v>
      </c>
      <c r="K40">
        <v>3600.013200044632</v>
      </c>
      <c r="L40" s="13">
        <f t="shared" si="10"/>
        <v>2.1814467568411415E-3</v>
      </c>
      <c r="M40">
        <v>1964.3562671908171</v>
      </c>
      <c r="N40">
        <v>1969.291626114195</v>
      </c>
      <c r="O40">
        <v>120.6634268969006</v>
      </c>
      <c r="P40" s="13">
        <f t="shared" si="8"/>
        <v>5.138727230446445E-3</v>
      </c>
      <c r="Q40" s="25">
        <f t="shared" si="2"/>
        <v>7.6640941761093456E-3</v>
      </c>
      <c r="R40">
        <v>1960.18601972017</v>
      </c>
      <c r="S40">
        <v>1966.754193396413</v>
      </c>
      <c r="T40">
        <v>120.0010972914868</v>
      </c>
      <c r="U40" s="13">
        <f t="shared" si="3"/>
        <v>3.0048591002641866E-3</v>
      </c>
      <c r="V40" s="25">
        <f t="shared" si="3"/>
        <v>6.3657187566485956E-3</v>
      </c>
      <c r="W40">
        <v>1961.3521438458349</v>
      </c>
      <c r="X40">
        <v>1966.672425901329</v>
      </c>
      <c r="Y40">
        <v>120.6886444402044</v>
      </c>
      <c r="Z40" s="13">
        <f t="shared" si="4"/>
        <v>3.6015515328135113E-3</v>
      </c>
      <c r="AA40" s="25">
        <f t="shared" si="4"/>
        <v>6.3238792607738931E-3</v>
      </c>
      <c r="AB40">
        <v>1959.170832538199</v>
      </c>
      <c r="AC40">
        <v>1984.9192651920209</v>
      </c>
      <c r="AD40">
        <v>120.000827746198</v>
      </c>
      <c r="AE40" s="13">
        <f t="shared" si="5"/>
        <v>2.4853993825795537E-3</v>
      </c>
      <c r="AF40" s="25">
        <f t="shared" si="5"/>
        <v>1.5660579088067991E-2</v>
      </c>
      <c r="AG40">
        <v>1954.313582766225</v>
      </c>
      <c r="AH40">
        <v>1968.6672625723311</v>
      </c>
      <c r="AI40">
        <v>120.00519876154139</v>
      </c>
      <c r="AJ40" s="13">
        <f t="shared" si="6"/>
        <v>0</v>
      </c>
      <c r="AK40" s="25">
        <f t="shared" si="6"/>
        <v>7.3446144634523149E-3</v>
      </c>
    </row>
    <row r="41" spans="1:37" x14ac:dyDescent="0.3">
      <c r="A41" s="11" t="s">
        <v>55</v>
      </c>
      <c r="B41" s="12">
        <f t="shared" si="7"/>
        <v>1921.1103574165049</v>
      </c>
      <c r="C41">
        <v>1688.118570810879</v>
      </c>
      <c r="D41">
        <v>2020.3712045399279</v>
      </c>
      <c r="E41">
        <v>0.1644512815181936</v>
      </c>
      <c r="F41">
        <v>120.0397510528564</v>
      </c>
      <c r="G41" s="13">
        <f t="shared" si="9"/>
        <v>5.1668477419958447E-2</v>
      </c>
      <c r="H41">
        <v>1810.135140969473</v>
      </c>
      <c r="I41">
        <v>1922.866720226044</v>
      </c>
      <c r="J41" s="6">
        <v>5.8626829447294117E-2</v>
      </c>
      <c r="K41">
        <v>3600.0156948566441</v>
      </c>
      <c r="L41" s="13">
        <f t="shared" si="10"/>
        <v>9.1424357937509903E-4</v>
      </c>
      <c r="M41">
        <v>1921.1103574165049</v>
      </c>
      <c r="N41">
        <v>1937.9535598349671</v>
      </c>
      <c r="O41">
        <v>120.7031483819999</v>
      </c>
      <c r="P41" s="13">
        <f t="shared" si="8"/>
        <v>0</v>
      </c>
      <c r="Q41" s="25">
        <f t="shared" si="2"/>
        <v>8.7674309564978788E-3</v>
      </c>
      <c r="R41">
        <v>1924.3487317611589</v>
      </c>
      <c r="S41">
        <v>1938.73335795818</v>
      </c>
      <c r="T41">
        <v>120.00325562970249</v>
      </c>
      <c r="U41" s="13">
        <f t="shared" si="3"/>
        <v>1.685678457852307E-3</v>
      </c>
      <c r="V41" s="25">
        <f t="shared" si="3"/>
        <v>9.1733410699916078E-3</v>
      </c>
      <c r="W41">
        <v>1935.270255172054</v>
      </c>
      <c r="X41">
        <v>1951.3394703996751</v>
      </c>
      <c r="Y41">
        <v>120.770869977196</v>
      </c>
      <c r="Z41" s="13">
        <f t="shared" si="4"/>
        <v>7.3706841987938726E-3</v>
      </c>
      <c r="AA41" s="25">
        <f t="shared" si="4"/>
        <v>1.5735229819812128E-2</v>
      </c>
      <c r="AB41">
        <v>2024.413045945334</v>
      </c>
      <c r="AC41">
        <v>2144.821340193454</v>
      </c>
      <c r="AD41">
        <v>120.00119728990251</v>
      </c>
      <c r="AE41" s="13">
        <f t="shared" si="5"/>
        <v>5.3772386437887822E-2</v>
      </c>
      <c r="AF41" s="25">
        <f t="shared" si="5"/>
        <v>0.1164487932269513</v>
      </c>
      <c r="AG41">
        <v>1937.6964450302951</v>
      </c>
      <c r="AH41">
        <v>1963.296515718341</v>
      </c>
      <c r="AI41">
        <v>120.0069309717976</v>
      </c>
      <c r="AJ41" s="13">
        <f t="shared" si="6"/>
        <v>8.6335943949076357E-3</v>
      </c>
      <c r="AK41" s="25">
        <f t="shared" si="6"/>
        <v>2.1959258164933153E-2</v>
      </c>
    </row>
    <row r="42" spans="1:37" x14ac:dyDescent="0.3">
      <c r="A42" s="11" t="s">
        <v>56</v>
      </c>
      <c r="B42" s="12">
        <f t="shared" si="7"/>
        <v>1749.945412720683</v>
      </c>
      <c r="C42">
        <v>1496.637390760407</v>
      </c>
      <c r="D42">
        <v>1933.062767496798</v>
      </c>
      <c r="E42">
        <v>0.22576885969488469</v>
      </c>
      <c r="F42">
        <v>120.0446000099182</v>
      </c>
      <c r="G42" s="13">
        <f t="shared" si="9"/>
        <v>0.10464175250553558</v>
      </c>
      <c r="H42">
        <v>1660.459584723144</v>
      </c>
      <c r="I42">
        <v>1749.945412720683</v>
      </c>
      <c r="J42" s="6">
        <v>5.1136353938271123E-2</v>
      </c>
      <c r="K42">
        <v>3600.7624409198761</v>
      </c>
      <c r="L42" s="13">
        <f t="shared" si="10"/>
        <v>0</v>
      </c>
      <c r="M42">
        <v>1816.7071054208479</v>
      </c>
      <c r="N42">
        <v>1828.0137396020559</v>
      </c>
      <c r="O42">
        <v>120.69221217259761</v>
      </c>
      <c r="P42" s="13">
        <f t="shared" si="8"/>
        <v>3.8150728711228168E-2</v>
      </c>
      <c r="Q42" s="25">
        <f t="shared" si="2"/>
        <v>4.4611864069518732E-2</v>
      </c>
      <c r="R42">
        <v>1794.1217147823329</v>
      </c>
      <c r="S42">
        <v>1823.7254847919501</v>
      </c>
      <c r="T42">
        <v>120.00186222090851</v>
      </c>
      <c r="U42" s="13">
        <f t="shared" si="3"/>
        <v>2.524438861951012E-2</v>
      </c>
      <c r="V42" s="25">
        <f t="shared" si="3"/>
        <v>4.2161356311428838E-2</v>
      </c>
      <c r="W42">
        <v>1901.4146258677381</v>
      </c>
      <c r="X42">
        <v>1945.9909307786061</v>
      </c>
      <c r="Y42">
        <v>120.65820496509551</v>
      </c>
      <c r="Z42" s="13">
        <f t="shared" si="4"/>
        <v>8.6556536018779148E-2</v>
      </c>
      <c r="AA42" s="25">
        <f t="shared" si="4"/>
        <v>0.11202950482502558</v>
      </c>
      <c r="AB42">
        <v>1899.9560222484661</v>
      </c>
      <c r="AC42">
        <v>1942.3895967513679</v>
      </c>
      <c r="AD42">
        <v>121.3548558167065</v>
      </c>
      <c r="AE42" s="13">
        <f t="shared" si="5"/>
        <v>8.5723022236766769E-2</v>
      </c>
      <c r="AF42" s="25">
        <f t="shared" si="5"/>
        <v>0.10997153547291927</v>
      </c>
      <c r="AG42">
        <v>1783.475075839807</v>
      </c>
      <c r="AH42">
        <v>1814.446648151622</v>
      </c>
      <c r="AI42">
        <v>120.1052282210439</v>
      </c>
      <c r="AJ42" s="13">
        <f t="shared" si="6"/>
        <v>1.9160405162007118E-2</v>
      </c>
      <c r="AK42" s="25">
        <f t="shared" si="6"/>
        <v>3.685899855050756E-2</v>
      </c>
    </row>
    <row r="43" spans="1:37" x14ac:dyDescent="0.3">
      <c r="A43" s="11" t="s">
        <v>57</v>
      </c>
      <c r="B43" s="12">
        <f t="shared" si="7"/>
        <v>1743.2231272402271</v>
      </c>
      <c r="C43">
        <v>1457.3234224887799</v>
      </c>
      <c r="D43">
        <v>2032.1953815690081</v>
      </c>
      <c r="E43">
        <v>0.28288222889099518</v>
      </c>
      <c r="F43">
        <v>120.0368180274963</v>
      </c>
      <c r="G43" s="13">
        <f t="shared" si="9"/>
        <v>0.16576894249118049</v>
      </c>
      <c r="H43">
        <v>1650.1273831287231</v>
      </c>
      <c r="I43">
        <v>1743.2231272402271</v>
      </c>
      <c r="J43" s="6">
        <v>5.3404376443127191E-2</v>
      </c>
      <c r="K43">
        <v>3600.5162169933319</v>
      </c>
      <c r="L43" s="13">
        <f t="shared" si="10"/>
        <v>0</v>
      </c>
      <c r="M43">
        <v>1919.92245345623</v>
      </c>
      <c r="N43">
        <v>2048.6153271712201</v>
      </c>
      <c r="O43">
        <v>120.71379430391239</v>
      </c>
      <c r="P43" s="13">
        <f t="shared" si="8"/>
        <v>0.1013635738620238</v>
      </c>
      <c r="Q43" s="25">
        <f t="shared" si="2"/>
        <v>0.1751882447856648</v>
      </c>
      <c r="R43">
        <v>1875.701665171274</v>
      </c>
      <c r="S43">
        <v>2023.3525939991259</v>
      </c>
      <c r="T43">
        <v>120.1704066189937</v>
      </c>
      <c r="U43" s="13">
        <f t="shared" si="3"/>
        <v>7.5996317316406617E-2</v>
      </c>
      <c r="V43" s="25">
        <f t="shared" si="3"/>
        <v>0.16069627713256884</v>
      </c>
      <c r="W43">
        <v>1903.464436355466</v>
      </c>
      <c r="X43">
        <v>2044.4743461092321</v>
      </c>
      <c r="Y43">
        <v>120.6730081389076</v>
      </c>
      <c r="Z43" s="13">
        <f t="shared" si="4"/>
        <v>9.1922431851236358E-2</v>
      </c>
      <c r="AA43" s="25">
        <f t="shared" si="4"/>
        <v>0.17281277087341598</v>
      </c>
      <c r="AB43">
        <v>1894.259600493803</v>
      </c>
      <c r="AC43">
        <v>2034.6107639710769</v>
      </c>
      <c r="AD43">
        <v>120.00749567660969</v>
      </c>
      <c r="AE43" s="13">
        <f t="shared" si="5"/>
        <v>8.6642077479024929E-2</v>
      </c>
      <c r="AF43" s="25">
        <f t="shared" si="5"/>
        <v>0.16715452667964451</v>
      </c>
      <c r="AG43">
        <v>1942.600865519322</v>
      </c>
      <c r="AH43">
        <v>1998.749905820511</v>
      </c>
      <c r="AI43">
        <v>120.04743309132751</v>
      </c>
      <c r="AJ43" s="13">
        <f t="shared" si="6"/>
        <v>0.1143730456322815</v>
      </c>
      <c r="AK43" s="25">
        <f t="shared" si="6"/>
        <v>0.1465829443100721</v>
      </c>
    </row>
    <row r="44" spans="1:37" x14ac:dyDescent="0.3">
      <c r="A44" s="11" t="s">
        <v>58</v>
      </c>
      <c r="B44" s="12">
        <f t="shared" si="7"/>
        <v>1819.4718739761299</v>
      </c>
      <c r="C44">
        <v>1723.606080957537</v>
      </c>
      <c r="D44">
        <v>1832.2861697155181</v>
      </c>
      <c r="E44">
        <v>5.931392735167236E-2</v>
      </c>
      <c r="F44">
        <v>120.058944940567</v>
      </c>
      <c r="G44" s="13">
        <f t="shared" si="9"/>
        <v>7.042865527448261E-3</v>
      </c>
      <c r="H44">
        <v>1755.7793075595621</v>
      </c>
      <c r="I44">
        <v>1827.1837912210019</v>
      </c>
      <c r="J44" s="6">
        <v>3.9078982642311903E-2</v>
      </c>
      <c r="K44">
        <v>3600.0133910179138</v>
      </c>
      <c r="L44" s="13">
        <f t="shared" si="10"/>
        <v>4.2385471054405309E-3</v>
      </c>
      <c r="M44">
        <v>1821.1426940451429</v>
      </c>
      <c r="N44">
        <v>1827.7942911174389</v>
      </c>
      <c r="O44">
        <v>120.6726173961128</v>
      </c>
      <c r="P44" s="13">
        <f t="shared" si="8"/>
        <v>9.1829947629895679E-4</v>
      </c>
      <c r="Q44" s="25">
        <f t="shared" si="2"/>
        <v>4.5740839747754978E-3</v>
      </c>
      <c r="R44">
        <v>1819.822329248384</v>
      </c>
      <c r="S44">
        <v>1824.566149624842</v>
      </c>
      <c r="T44">
        <v>120.00084159390531</v>
      </c>
      <c r="U44" s="13">
        <f t="shared" si="3"/>
        <v>1.9261373438447793E-4</v>
      </c>
      <c r="V44" s="25">
        <f t="shared" si="3"/>
        <v>2.7998650166432089E-3</v>
      </c>
      <c r="W44">
        <v>1819.4718739761299</v>
      </c>
      <c r="X44">
        <v>1830.388171463492</v>
      </c>
      <c r="Y44">
        <v>120.6983876775077</v>
      </c>
      <c r="Z44" s="13">
        <f t="shared" si="4"/>
        <v>0</v>
      </c>
      <c r="AA44" s="25">
        <f t="shared" si="4"/>
        <v>5.9997066420743464E-3</v>
      </c>
      <c r="AB44">
        <v>1831.8552158422949</v>
      </c>
      <c r="AC44">
        <v>1854.9789152206911</v>
      </c>
      <c r="AD44">
        <v>120.00084776430739</v>
      </c>
      <c r="AE44" s="13">
        <f t="shared" si="5"/>
        <v>6.8060089541826258E-3</v>
      </c>
      <c r="AF44" s="25">
        <f t="shared" si="5"/>
        <v>1.9515026174582666E-2</v>
      </c>
      <c r="AG44">
        <v>1831.332604193301</v>
      </c>
      <c r="AH44">
        <v>1838.668811127503</v>
      </c>
      <c r="AI44">
        <v>120.0021076746285</v>
      </c>
      <c r="AJ44" s="13">
        <f t="shared" si="6"/>
        <v>6.5187763475846238E-3</v>
      </c>
      <c r="AK44" s="25">
        <f t="shared" si="6"/>
        <v>1.0550829296097653E-2</v>
      </c>
    </row>
    <row r="45" spans="1:37" x14ac:dyDescent="0.3">
      <c r="A45" s="11" t="s">
        <v>59</v>
      </c>
      <c r="B45" s="12">
        <f t="shared" si="7"/>
        <v>1358.410761170519</v>
      </c>
      <c r="C45">
        <v>1167.7891852416999</v>
      </c>
      <c r="D45">
        <v>1379.3020394658411</v>
      </c>
      <c r="E45">
        <v>0.15334774267864701</v>
      </c>
      <c r="F45">
        <v>120.29737997055049</v>
      </c>
      <c r="G45" s="13">
        <f t="shared" si="9"/>
        <v>1.5379205533766848E-2</v>
      </c>
      <c r="H45">
        <v>1262.6862706642321</v>
      </c>
      <c r="I45">
        <v>1360.676379525971</v>
      </c>
      <c r="J45" s="6">
        <v>7.2015734480432192E-2</v>
      </c>
      <c r="K45">
        <v>3600.0290999412541</v>
      </c>
      <c r="L45" s="13">
        <f t="shared" si="10"/>
        <v>1.6678448229457414E-3</v>
      </c>
      <c r="M45">
        <v>1359.1134806107809</v>
      </c>
      <c r="N45">
        <v>1367.1035416689349</v>
      </c>
      <c r="O45">
        <v>120.68844718351031</v>
      </c>
      <c r="P45" s="13">
        <f t="shared" si="8"/>
        <v>5.173099774742827E-4</v>
      </c>
      <c r="Q45" s="25">
        <f t="shared" si="2"/>
        <v>6.39922823559311E-3</v>
      </c>
      <c r="R45">
        <v>1358.410761170519</v>
      </c>
      <c r="S45">
        <v>1368.8027114917099</v>
      </c>
      <c r="T45">
        <v>120.00155410651929</v>
      </c>
      <c r="U45" s="13">
        <f t="shared" si="3"/>
        <v>0</v>
      </c>
      <c r="V45" s="25">
        <f t="shared" si="3"/>
        <v>7.6500795033723071E-3</v>
      </c>
      <c r="W45">
        <v>1382.6831591979251</v>
      </c>
      <c r="X45">
        <v>1464.066915608824</v>
      </c>
      <c r="Y45">
        <v>120.69365130309011</v>
      </c>
      <c r="Z45" s="13">
        <f t="shared" si="4"/>
        <v>1.7868231555005495E-2</v>
      </c>
      <c r="AA45" s="25">
        <f t="shared" si="4"/>
        <v>7.7779238400072004E-2</v>
      </c>
      <c r="AB45">
        <v>1440.377433526696</v>
      </c>
      <c r="AC45">
        <v>1492.9737429448701</v>
      </c>
      <c r="AD45">
        <v>120.01671430619319</v>
      </c>
      <c r="AE45" s="13">
        <f t="shared" si="5"/>
        <v>6.0340122957762608E-2</v>
      </c>
      <c r="AF45" s="25">
        <f t="shared" si="5"/>
        <v>9.905912528136962E-2</v>
      </c>
      <c r="AG45">
        <v>1377.6915490158001</v>
      </c>
      <c r="AH45">
        <v>1424.517276092346</v>
      </c>
      <c r="AI45">
        <v>120.107465690095</v>
      </c>
      <c r="AJ45" s="13">
        <f t="shared" si="6"/>
        <v>1.4193635972573709E-2</v>
      </c>
      <c r="AK45" s="25">
        <f t="shared" si="6"/>
        <v>4.866459896479635E-2</v>
      </c>
    </row>
    <row r="46" spans="1:37" x14ac:dyDescent="0.3">
      <c r="A46" s="11" t="s">
        <v>60</v>
      </c>
      <c r="B46" s="12">
        <f t="shared" si="7"/>
        <v>1576.750271875341</v>
      </c>
      <c r="C46">
        <v>1382.4839819454589</v>
      </c>
      <c r="D46">
        <v>1605.0137960348191</v>
      </c>
      <c r="E46">
        <v>0.13864666748604759</v>
      </c>
      <c r="F46">
        <v>120.0412509441376</v>
      </c>
      <c r="G46" s="13">
        <f t="shared" si="9"/>
        <v>1.7925174749367397E-2</v>
      </c>
      <c r="H46">
        <v>1487.4982613844991</v>
      </c>
      <c r="I46">
        <v>1602.366284020816</v>
      </c>
      <c r="J46" s="6">
        <v>7.1686495017904334E-2</v>
      </c>
      <c r="K46">
        <v>3600.0141379833221</v>
      </c>
      <c r="L46" s="13">
        <f t="shared" si="10"/>
        <v>1.6246080690386092E-2</v>
      </c>
      <c r="M46">
        <v>1594.9038760354999</v>
      </c>
      <c r="N46">
        <v>1601.9733672525581</v>
      </c>
      <c r="O46">
        <v>120.7422863635002</v>
      </c>
      <c r="P46" s="13">
        <f t="shared" si="8"/>
        <v>1.1513303332789377E-2</v>
      </c>
      <c r="Q46" s="25">
        <f t="shared" si="2"/>
        <v>1.5996886651693715E-2</v>
      </c>
      <c r="R46">
        <v>1578.0505669446441</v>
      </c>
      <c r="S46">
        <v>1596.0463922211891</v>
      </c>
      <c r="T46">
        <v>120.0009079502895</v>
      </c>
      <c r="U46" s="13">
        <f t="shared" si="3"/>
        <v>8.2466773115346531E-4</v>
      </c>
      <c r="V46" s="25">
        <f t="shared" si="3"/>
        <v>1.2237905196552034E-2</v>
      </c>
      <c r="W46">
        <v>1576.750271875341</v>
      </c>
      <c r="X46">
        <v>1594.147646735157</v>
      </c>
      <c r="Y46">
        <v>120.6634815778059</v>
      </c>
      <c r="Z46" s="13">
        <f t="shared" si="4"/>
        <v>0</v>
      </c>
      <c r="AA46" s="25">
        <f t="shared" si="4"/>
        <v>1.103369073095134E-2</v>
      </c>
      <c r="AB46">
        <v>1634.555975121498</v>
      </c>
      <c r="AC46">
        <v>1645.984440858284</v>
      </c>
      <c r="AD46">
        <v>120.0010027906159</v>
      </c>
      <c r="AE46" s="13">
        <f t="shared" si="5"/>
        <v>3.6661292708961818E-2</v>
      </c>
      <c r="AF46" s="25">
        <f t="shared" si="5"/>
        <v>4.3909406719554796E-2</v>
      </c>
      <c r="AG46">
        <v>1584.963774296466</v>
      </c>
      <c r="AH46">
        <v>1600.6381634552431</v>
      </c>
      <c r="AI46">
        <v>120.0009560353123</v>
      </c>
      <c r="AJ46" s="13">
        <f t="shared" si="6"/>
        <v>5.2091333470049659E-3</v>
      </c>
      <c r="AK46" s="25">
        <f t="shared" si="6"/>
        <v>1.5150079252239813E-2</v>
      </c>
    </row>
    <row r="47" spans="1:37" x14ac:dyDescent="0.3">
      <c r="A47" s="11" t="s">
        <v>61</v>
      </c>
      <c r="B47" s="12">
        <f t="shared" si="7"/>
        <v>1764.837262657843</v>
      </c>
      <c r="C47">
        <v>1488.190179079666</v>
      </c>
      <c r="D47">
        <v>1912.8175435874371</v>
      </c>
      <c r="E47">
        <v>0.22199052174698969</v>
      </c>
      <c r="F47">
        <v>120.04674291610721</v>
      </c>
      <c r="G47" s="13">
        <f t="shared" si="9"/>
        <v>8.3849250047415669E-2</v>
      </c>
      <c r="H47">
        <v>1658.052459269147</v>
      </c>
      <c r="I47">
        <v>1764.837262657843</v>
      </c>
      <c r="J47" s="6">
        <v>6.0506883919641777E-2</v>
      </c>
      <c r="K47">
        <v>3605.1093261241908</v>
      </c>
      <c r="L47" s="13">
        <f t="shared" si="10"/>
        <v>0</v>
      </c>
      <c r="M47">
        <v>1794.3925594566631</v>
      </c>
      <c r="N47">
        <v>1825.6144979263679</v>
      </c>
      <c r="O47">
        <v>120.7098326510983</v>
      </c>
      <c r="P47" s="13">
        <f t="shared" si="8"/>
        <v>1.6746754742876329E-2</v>
      </c>
      <c r="Q47" s="25">
        <f t="shared" si="2"/>
        <v>3.4437869459416598E-2</v>
      </c>
      <c r="R47">
        <v>1810.0218739426689</v>
      </c>
      <c r="S47">
        <v>1827.964273336612</v>
      </c>
      <c r="T47">
        <v>120.01472899530199</v>
      </c>
      <c r="U47" s="13">
        <f t="shared" si="3"/>
        <v>2.5602706969580828E-2</v>
      </c>
      <c r="V47" s="25">
        <f t="shared" si="3"/>
        <v>3.576930973437166E-2</v>
      </c>
      <c r="W47">
        <v>1835.946661938224</v>
      </c>
      <c r="X47">
        <v>1888.402710736766</v>
      </c>
      <c r="Y47">
        <v>120.6607272530091</v>
      </c>
      <c r="Z47" s="13">
        <f t="shared" si="4"/>
        <v>4.0292326541933016E-2</v>
      </c>
      <c r="AA47" s="25">
        <f t="shared" si="4"/>
        <v>7.0015208027075324E-2</v>
      </c>
      <c r="AB47">
        <v>1832.766679142602</v>
      </c>
      <c r="AC47">
        <v>1874.1086178077021</v>
      </c>
      <c r="AD47">
        <v>120.0036521015107</v>
      </c>
      <c r="AE47" s="13">
        <f t="shared" si="5"/>
        <v>3.8490470437176405E-2</v>
      </c>
      <c r="AF47" s="25">
        <f t="shared" si="5"/>
        <v>6.1915825023603918E-2</v>
      </c>
      <c r="AG47">
        <v>1767.870035231957</v>
      </c>
      <c r="AH47">
        <v>1781.558632134504</v>
      </c>
      <c r="AI47">
        <v>120.0143332153559</v>
      </c>
      <c r="AJ47" s="13">
        <f t="shared" si="6"/>
        <v>1.7184431892301806E-3</v>
      </c>
      <c r="AK47" s="25">
        <f t="shared" si="6"/>
        <v>9.4747373202437226E-3</v>
      </c>
    </row>
    <row r="48" spans="1:37" x14ac:dyDescent="0.3">
      <c r="A48" s="11" t="s">
        <v>62</v>
      </c>
      <c r="B48" s="12">
        <f t="shared" si="7"/>
        <v>1493.0384981545819</v>
      </c>
      <c r="C48">
        <v>0</v>
      </c>
      <c r="D48">
        <v>2136.4602275892062</v>
      </c>
      <c r="E48">
        <v>1</v>
      </c>
      <c r="F48">
        <v>120.03469300270081</v>
      </c>
      <c r="G48" s="13">
        <f t="shared" si="9"/>
        <v>0.43094784912103956</v>
      </c>
      <c r="H48">
        <v>1363.99520823336</v>
      </c>
      <c r="I48">
        <v>1493.0384981545819</v>
      </c>
      <c r="J48" s="6">
        <v>8.6429981598411781E-2</v>
      </c>
      <c r="K48">
        <v>3600.0231499671941</v>
      </c>
      <c r="L48" s="13">
        <f t="shared" si="10"/>
        <v>0</v>
      </c>
      <c r="M48">
        <v>1564.9136741345701</v>
      </c>
      <c r="N48">
        <v>1624.5687495944701</v>
      </c>
      <c r="O48">
        <v>120.67268268719781</v>
      </c>
      <c r="P48" s="13">
        <f t="shared" si="8"/>
        <v>4.8140202726739446E-2</v>
      </c>
      <c r="Q48" s="25">
        <f t="shared" si="2"/>
        <v>8.8095686482606794E-2</v>
      </c>
      <c r="R48">
        <v>1552.014214216111</v>
      </c>
      <c r="S48">
        <v>1620.419318574927</v>
      </c>
      <c r="T48">
        <v>120.1110318454157</v>
      </c>
      <c r="U48" s="13">
        <f t="shared" si="3"/>
        <v>3.950046575116712E-2</v>
      </c>
      <c r="V48" s="25">
        <f t="shared" si="3"/>
        <v>8.531650093268843E-2</v>
      </c>
      <c r="W48">
        <v>1552.0142142161101</v>
      </c>
      <c r="X48">
        <v>1620.4193185749259</v>
      </c>
      <c r="Y48">
        <v>120.6669376901002</v>
      </c>
      <c r="Z48" s="13">
        <f t="shared" si="4"/>
        <v>3.9500465751166509E-2</v>
      </c>
      <c r="AA48" s="25">
        <f t="shared" si="4"/>
        <v>8.5316500932687667E-2</v>
      </c>
      <c r="AB48">
        <v>1552.0142142161101</v>
      </c>
      <c r="AC48">
        <v>1615.5368544478829</v>
      </c>
      <c r="AD48">
        <v>120.0019854216021</v>
      </c>
      <c r="AE48" s="13">
        <f t="shared" si="5"/>
        <v>3.9500465751166509E-2</v>
      </c>
      <c r="AF48" s="25">
        <f t="shared" si="5"/>
        <v>8.204634806450789E-2</v>
      </c>
      <c r="AG48">
        <v>1540.764940262058</v>
      </c>
      <c r="AH48">
        <v>1604.584698292633</v>
      </c>
      <c r="AI48">
        <v>120.1529195630923</v>
      </c>
      <c r="AJ48" s="13">
        <f t="shared" si="6"/>
        <v>3.1965982234528199E-2</v>
      </c>
      <c r="AK48" s="25">
        <f t="shared" si="6"/>
        <v>7.4710866649402435E-2</v>
      </c>
    </row>
    <row r="49" spans="1:37" x14ac:dyDescent="0.3">
      <c r="A49" s="11" t="s">
        <v>63</v>
      </c>
      <c r="B49" s="12">
        <f t="shared" si="7"/>
        <v>2070.1237633493261</v>
      </c>
      <c r="C49">
        <v>2036.6800167905981</v>
      </c>
      <c r="D49">
        <v>2072.5301642970212</v>
      </c>
      <c r="E49">
        <v>1.7297768748559129E-2</v>
      </c>
      <c r="F49">
        <v>120.01514887809751</v>
      </c>
      <c r="G49" s="13">
        <f t="shared" si="9"/>
        <v>1.1624430337448743E-3</v>
      </c>
      <c r="H49">
        <v>2054.811386458684</v>
      </c>
      <c r="I49">
        <v>2070.1237633493261</v>
      </c>
      <c r="J49" s="6">
        <v>7.3968412718799052E-3</v>
      </c>
      <c r="K49">
        <v>3600.0201148986821</v>
      </c>
      <c r="L49" s="13">
        <f t="shared" si="10"/>
        <v>0</v>
      </c>
      <c r="M49">
        <v>2070.1323909231928</v>
      </c>
      <c r="N49">
        <v>2070.372168260576</v>
      </c>
      <c r="O49">
        <v>120.70076092159729</v>
      </c>
      <c r="P49" s="13">
        <f t="shared" si="8"/>
        <v>4.1676609000430411E-6</v>
      </c>
      <c r="Q49" s="25">
        <f t="shared" si="2"/>
        <v>1.199951981847019E-4</v>
      </c>
      <c r="R49">
        <v>2070.1323909231928</v>
      </c>
      <c r="S49">
        <v>2070.851722935342</v>
      </c>
      <c r="T49">
        <v>120.0007534140022</v>
      </c>
      <c r="U49" s="13">
        <f t="shared" si="3"/>
        <v>4.1676609000430411E-6</v>
      </c>
      <c r="V49" s="25">
        <f t="shared" si="3"/>
        <v>3.5165027275379997E-4</v>
      </c>
      <c r="W49">
        <v>2070.1323909231928</v>
      </c>
      <c r="X49">
        <v>2070.6119455979592</v>
      </c>
      <c r="Y49">
        <v>120.6781856205023</v>
      </c>
      <c r="Z49" s="13">
        <f t="shared" si="4"/>
        <v>4.1676609000430411E-6</v>
      </c>
      <c r="AA49" s="25">
        <f t="shared" si="4"/>
        <v>2.3582273546936077E-4</v>
      </c>
      <c r="AB49">
        <v>2070.1323909231928</v>
      </c>
      <c r="AC49">
        <v>2070.6119455979592</v>
      </c>
      <c r="AD49">
        <v>120.00349395400259</v>
      </c>
      <c r="AE49" s="13">
        <f t="shared" si="5"/>
        <v>4.1676609000430411E-6</v>
      </c>
      <c r="AF49" s="25">
        <f t="shared" si="5"/>
        <v>2.3582273546936077E-4</v>
      </c>
      <c r="AG49">
        <v>2070.1323909231928</v>
      </c>
      <c r="AH49">
        <v>2071.5710549474902</v>
      </c>
      <c r="AI49">
        <v>120.1429179294035</v>
      </c>
      <c r="AJ49" s="13">
        <f t="shared" si="6"/>
        <v>4.1676609000430411E-6</v>
      </c>
      <c r="AK49" s="25">
        <f t="shared" si="6"/>
        <v>6.9913288460711758E-4</v>
      </c>
    </row>
    <row r="50" spans="1:37" x14ac:dyDescent="0.3">
      <c r="A50" s="11" t="s">
        <v>64</v>
      </c>
      <c r="B50" s="12">
        <f t="shared" si="7"/>
        <v>1317.4766971557251</v>
      </c>
      <c r="C50">
        <v>0</v>
      </c>
      <c r="D50">
        <v>1785.670136033566</v>
      </c>
      <c r="E50">
        <v>1</v>
      </c>
      <c r="F50">
        <v>120.0284512042999</v>
      </c>
      <c r="G50" s="13">
        <f t="shared" si="9"/>
        <v>0.35537132450889997</v>
      </c>
      <c r="H50">
        <v>1204.209636478827</v>
      </c>
      <c r="I50">
        <v>1317.4766971557251</v>
      </c>
      <c r="J50" s="6">
        <v>8.5972724163870778E-2</v>
      </c>
      <c r="K50">
        <v>3600.0201210975652</v>
      </c>
      <c r="L50" s="13">
        <f t="shared" si="10"/>
        <v>0</v>
      </c>
      <c r="M50">
        <v>1375.9182205215361</v>
      </c>
      <c r="N50">
        <v>1411.885176601746</v>
      </c>
      <c r="O50">
        <v>120.6777260845993</v>
      </c>
      <c r="P50" s="13">
        <f t="shared" si="8"/>
        <v>4.4358677077157627E-2</v>
      </c>
      <c r="Q50" s="25">
        <f t="shared" si="2"/>
        <v>7.1658557339069118E-2</v>
      </c>
      <c r="R50">
        <v>1375.750368656199</v>
      </c>
      <c r="S50">
        <v>1402.663608595408</v>
      </c>
      <c r="T50">
        <v>120.03958249000129</v>
      </c>
      <c r="U50" s="13">
        <f t="shared" si="3"/>
        <v>4.4231273028418519E-2</v>
      </c>
      <c r="V50" s="25">
        <f t="shared" si="3"/>
        <v>6.4659140934781853E-2</v>
      </c>
      <c r="W50">
        <v>1375.7503686562011</v>
      </c>
      <c r="X50">
        <v>1401.815864716664</v>
      </c>
      <c r="Y50">
        <v>120.69046076269591</v>
      </c>
      <c r="Z50" s="13">
        <f t="shared" si="4"/>
        <v>4.4231273028420073E-2</v>
      </c>
      <c r="AA50" s="25">
        <f t="shared" si="4"/>
        <v>6.4015680689470333E-2</v>
      </c>
      <c r="AB50">
        <v>1375.750368656199</v>
      </c>
      <c r="AC50">
        <v>1395.961209240417</v>
      </c>
      <c r="AD50">
        <v>120.0530151865911</v>
      </c>
      <c r="AE50" s="13">
        <f t="shared" si="5"/>
        <v>4.4231273028418519E-2</v>
      </c>
      <c r="AF50" s="25">
        <f t="shared" si="5"/>
        <v>5.9571840818232767E-2</v>
      </c>
      <c r="AG50">
        <v>1364.946866841884</v>
      </c>
      <c r="AH50">
        <v>1395.1948136923211</v>
      </c>
      <c r="AI50">
        <v>120.05176219884309</v>
      </c>
      <c r="AJ50" s="13">
        <f t="shared" si="6"/>
        <v>3.6031126613959338E-2</v>
      </c>
      <c r="AK50" s="25">
        <f t="shared" si="6"/>
        <v>5.8990126128515293E-2</v>
      </c>
    </row>
    <row r="51" spans="1:37" x14ac:dyDescent="0.3">
      <c r="A51" s="11" t="s">
        <v>65</v>
      </c>
      <c r="B51" s="12">
        <f t="shared" si="7"/>
        <v>1792.5822694989499</v>
      </c>
      <c r="C51">
        <v>1467.9820592927631</v>
      </c>
      <c r="D51">
        <v>2022.208991524185</v>
      </c>
      <c r="E51">
        <v>0.27407005633660458</v>
      </c>
      <c r="F51">
        <v>120.3926348686218</v>
      </c>
      <c r="G51" s="13">
        <f t="shared" si="9"/>
        <v>0.12809828922910116</v>
      </c>
      <c r="H51">
        <v>1678.1029418677399</v>
      </c>
      <c r="I51">
        <v>1792.5822694989499</v>
      </c>
      <c r="J51" s="6">
        <v>6.3862802605544056E-2</v>
      </c>
      <c r="K51">
        <v>3600.655794858932</v>
      </c>
      <c r="L51" s="13">
        <f t="shared" si="10"/>
        <v>0</v>
      </c>
      <c r="M51">
        <v>1927.967599815574</v>
      </c>
      <c r="N51">
        <v>2032.262574545683</v>
      </c>
      <c r="O51">
        <v>120.68855331858499</v>
      </c>
      <c r="P51" s="13">
        <f t="shared" si="8"/>
        <v>7.5525309281601907E-2</v>
      </c>
      <c r="Q51" s="25">
        <f t="shared" si="2"/>
        <v>0.13370672527834768</v>
      </c>
      <c r="R51">
        <v>1923.108208307335</v>
      </c>
      <c r="S51">
        <v>2004.773503780767</v>
      </c>
      <c r="T51">
        <v>120.08062637439581</v>
      </c>
      <c r="U51" s="13">
        <f t="shared" si="3"/>
        <v>7.2814476093679498E-2</v>
      </c>
      <c r="V51" s="25">
        <f t="shared" si="3"/>
        <v>0.1183718247649115</v>
      </c>
      <c r="W51">
        <v>1923.108208307335</v>
      </c>
      <c r="X51">
        <v>2004.6105493632599</v>
      </c>
      <c r="Y51">
        <v>120.6863301208883</v>
      </c>
      <c r="Z51" s="13">
        <f t="shared" si="4"/>
        <v>7.2814476093679498E-2</v>
      </c>
      <c r="AA51" s="25">
        <f t="shared" si="4"/>
        <v>0.11828091991759722</v>
      </c>
      <c r="AB51">
        <v>1906.589592974625</v>
      </c>
      <c r="AC51">
        <v>1987.8058526304501</v>
      </c>
      <c r="AD51">
        <v>120.03972880038781</v>
      </c>
      <c r="AE51" s="13">
        <f t="shared" si="5"/>
        <v>6.3599492985915579E-2</v>
      </c>
      <c r="AF51" s="25">
        <f t="shared" si="5"/>
        <v>0.10890634502709194</v>
      </c>
      <c r="AG51">
        <v>1892.373724217214</v>
      </c>
      <c r="AH51">
        <v>1982.7720475854751</v>
      </c>
      <c r="AI51">
        <v>120.05125561784951</v>
      </c>
      <c r="AJ51" s="13">
        <f t="shared" si="6"/>
        <v>5.5669107307502859E-2</v>
      </c>
      <c r="AK51" s="25">
        <f t="shared" si="6"/>
        <v>0.10609821447117497</v>
      </c>
    </row>
    <row r="52" spans="1:37" x14ac:dyDescent="0.3">
      <c r="A52" s="11" t="s">
        <v>66</v>
      </c>
      <c r="B52" s="12">
        <f t="shared" si="7"/>
        <v>1572.958063558955</v>
      </c>
      <c r="C52">
        <v>1356.0802859672881</v>
      </c>
      <c r="D52">
        <v>1648.511764458902</v>
      </c>
      <c r="E52">
        <v>0.17739119901737499</v>
      </c>
      <c r="F52">
        <v>120.0377080440521</v>
      </c>
      <c r="G52" s="13">
        <f t="shared" si="9"/>
        <v>4.8032876813638721E-2</v>
      </c>
      <c r="H52">
        <v>1448.06275901858</v>
      </c>
      <c r="I52">
        <v>1572.958063558955</v>
      </c>
      <c r="J52" s="6">
        <v>7.9401547589760715E-2</v>
      </c>
      <c r="K52">
        <v>3600.014750957489</v>
      </c>
      <c r="L52" s="13">
        <f t="shared" si="10"/>
        <v>0</v>
      </c>
      <c r="M52">
        <v>1600.1776024295771</v>
      </c>
      <c r="N52">
        <v>1610.7724217062421</v>
      </c>
      <c r="O52">
        <v>120.6903434379085</v>
      </c>
      <c r="P52" s="13">
        <f t="shared" si="8"/>
        <v>1.7304681861025246E-2</v>
      </c>
      <c r="Q52" s="25">
        <f t="shared" si="2"/>
        <v>2.4040283732503828E-2</v>
      </c>
      <c r="R52">
        <v>1587.3715893380811</v>
      </c>
      <c r="S52">
        <v>1609.399372704595</v>
      </c>
      <c r="T52">
        <v>120.0026755935978</v>
      </c>
      <c r="U52" s="13">
        <f t="shared" si="3"/>
        <v>9.163324892790984E-3</v>
      </c>
      <c r="V52" s="25">
        <f t="shared" si="3"/>
        <v>2.3167374890585634E-2</v>
      </c>
      <c r="W52">
        <v>1613.5493987085069</v>
      </c>
      <c r="X52">
        <v>1620.3834550586689</v>
      </c>
      <c r="Y52">
        <v>120.6632100724906</v>
      </c>
      <c r="Z52" s="13">
        <f t="shared" si="4"/>
        <v>2.5805732581141091E-2</v>
      </c>
      <c r="AA52" s="25">
        <f t="shared" si="4"/>
        <v>3.0150448761748806E-2</v>
      </c>
      <c r="AB52">
        <v>1609.9977317421431</v>
      </c>
      <c r="AC52">
        <v>1644.130613267384</v>
      </c>
      <c r="AD52">
        <v>120.46729957091161</v>
      </c>
      <c r="AE52" s="13">
        <f t="shared" si="5"/>
        <v>2.3547778571656613E-2</v>
      </c>
      <c r="AF52" s="25">
        <f t="shared" si="5"/>
        <v>4.52475824736197E-2</v>
      </c>
      <c r="AG52">
        <v>1587.3704101853291</v>
      </c>
      <c r="AH52">
        <v>1600.9921690442491</v>
      </c>
      <c r="AI52">
        <v>120.00474061081189</v>
      </c>
      <c r="AJ52" s="13">
        <f t="shared" si="6"/>
        <v>9.1625752524926701E-3</v>
      </c>
      <c r="AK52" s="25">
        <f t="shared" si="6"/>
        <v>1.7822538397409295E-2</v>
      </c>
    </row>
    <row r="53" spans="1:37" x14ac:dyDescent="0.3">
      <c r="A53" s="11" t="s">
        <v>67</v>
      </c>
      <c r="B53" s="12">
        <f t="shared" si="7"/>
        <v>1556.3379566002709</v>
      </c>
      <c r="C53">
        <v>1350.9855931325019</v>
      </c>
      <c r="D53">
        <v>1695.169152021334</v>
      </c>
      <c r="E53">
        <v>0.20303788473169401</v>
      </c>
      <c r="F53">
        <v>120.03692889213561</v>
      </c>
      <c r="G53" s="13">
        <f t="shared" si="9"/>
        <v>8.9203758626006699E-2</v>
      </c>
      <c r="H53">
        <v>1437.112827226171</v>
      </c>
      <c r="I53">
        <v>1556.3379566002709</v>
      </c>
      <c r="J53" s="6">
        <v>7.6606195247297074E-2</v>
      </c>
      <c r="K53">
        <v>3600.0568821430211</v>
      </c>
      <c r="L53" s="13">
        <f t="shared" si="10"/>
        <v>0</v>
      </c>
      <c r="M53">
        <v>1590.5235721707461</v>
      </c>
      <c r="N53">
        <v>1614.9032274537201</v>
      </c>
      <c r="O53">
        <v>120.669966973504</v>
      </c>
      <c r="P53" s="13">
        <f t="shared" si="8"/>
        <v>2.1965419159442508E-2</v>
      </c>
      <c r="Q53" s="25">
        <f t="shared" si="2"/>
        <v>3.7630175762969627E-2</v>
      </c>
      <c r="R53">
        <v>1605.458287995124</v>
      </c>
      <c r="S53">
        <v>1613.6518192771639</v>
      </c>
      <c r="T53">
        <v>120.0011368263804</v>
      </c>
      <c r="U53" s="13">
        <f t="shared" si="3"/>
        <v>3.1561481352130993E-2</v>
      </c>
      <c r="V53" s="25">
        <f t="shared" si="3"/>
        <v>3.6826103503953454E-2</v>
      </c>
      <c r="W53">
        <v>1605.7761090584011</v>
      </c>
      <c r="X53">
        <v>1617.6583383246459</v>
      </c>
      <c r="Y53">
        <v>120.671644123696</v>
      </c>
      <c r="Z53" s="13">
        <f t="shared" si="4"/>
        <v>3.1765692180459895E-2</v>
      </c>
      <c r="AA53" s="25">
        <f t="shared" si="4"/>
        <v>3.9400428078182836E-2</v>
      </c>
      <c r="AB53">
        <v>1612.057798492759</v>
      </c>
      <c r="AC53">
        <v>1645.8478857362691</v>
      </c>
      <c r="AD53">
        <v>120.00101188471891</v>
      </c>
      <c r="AE53" s="13">
        <f t="shared" si="5"/>
        <v>3.5801891007146598E-2</v>
      </c>
      <c r="AF53" s="25">
        <f t="shared" si="5"/>
        <v>5.7513169781920219E-2</v>
      </c>
      <c r="AG53">
        <v>1585.3938215572059</v>
      </c>
      <c r="AH53">
        <v>1603.7847854104771</v>
      </c>
      <c r="AI53">
        <v>120.00331694567581</v>
      </c>
      <c r="AJ53" s="13">
        <f t="shared" si="6"/>
        <v>1.8669380152114164E-2</v>
      </c>
      <c r="AK53" s="25">
        <f t="shared" si="6"/>
        <v>3.048619909897397E-2</v>
      </c>
    </row>
    <row r="54" spans="1:37" x14ac:dyDescent="0.3">
      <c r="A54" s="11" t="s">
        <v>68</v>
      </c>
      <c r="B54" s="12">
        <f t="shared" si="7"/>
        <v>1780.476156096061</v>
      </c>
      <c r="C54">
        <v>1473.044535790787</v>
      </c>
      <c r="D54">
        <v>2061.0234969390171</v>
      </c>
      <c r="E54">
        <v>0.28528493829472679</v>
      </c>
      <c r="F54">
        <v>120.0584669113159</v>
      </c>
      <c r="G54" s="13">
        <f t="shared" si="9"/>
        <v>0.15756871547108769</v>
      </c>
      <c r="H54">
        <v>1669.4732842858759</v>
      </c>
      <c r="I54">
        <v>1780.476156096061</v>
      </c>
      <c r="J54" s="6">
        <v>6.2344486574633623E-2</v>
      </c>
      <c r="K54">
        <v>3600.0453550815578</v>
      </c>
      <c r="L54" s="13">
        <f t="shared" si="10"/>
        <v>0</v>
      </c>
      <c r="M54">
        <v>1876.47654967069</v>
      </c>
      <c r="N54">
        <v>1899.1876210405869</v>
      </c>
      <c r="O54">
        <v>120.69923266260299</v>
      </c>
      <c r="P54" s="13">
        <f t="shared" si="8"/>
        <v>5.391838202715564E-2</v>
      </c>
      <c r="Q54" s="25">
        <f t="shared" si="2"/>
        <v>6.6673998715499311E-2</v>
      </c>
      <c r="R54">
        <v>1884.9310560469989</v>
      </c>
      <c r="S54">
        <v>1899.399846110578</v>
      </c>
      <c r="T54">
        <v>120.0513133930974</v>
      </c>
      <c r="U54" s="13">
        <f t="shared" si="3"/>
        <v>5.8666834483180996E-2</v>
      </c>
      <c r="V54" s="25">
        <f t="shared" si="3"/>
        <v>6.6793194397656824E-2</v>
      </c>
      <c r="W54">
        <v>1896.49947546265</v>
      </c>
      <c r="X54">
        <v>1990.3609150017071</v>
      </c>
      <c r="Y54">
        <v>120.6859826919914</v>
      </c>
      <c r="Z54" s="13">
        <f t="shared" si="4"/>
        <v>6.5164208444659047E-2</v>
      </c>
      <c r="AA54" s="25">
        <f t="shared" si="4"/>
        <v>0.11788125226335371</v>
      </c>
      <c r="AB54">
        <v>1890.722114033051</v>
      </c>
      <c r="AC54">
        <v>1970.9623363251969</v>
      </c>
      <c r="AD54">
        <v>120.0140550360957</v>
      </c>
      <c r="AE54" s="13">
        <f t="shared" si="5"/>
        <v>6.1919367782334915E-2</v>
      </c>
      <c r="AF54" s="25">
        <f t="shared" si="5"/>
        <v>0.10698608884872858</v>
      </c>
      <c r="AG54">
        <v>1905.94493669288</v>
      </c>
      <c r="AH54">
        <v>1968.6474331232589</v>
      </c>
      <c r="AI54">
        <v>120.11473615719009</v>
      </c>
      <c r="AJ54" s="13">
        <f t="shared" si="6"/>
        <v>7.0469228227086483E-2</v>
      </c>
      <c r="AK54" s="25">
        <f t="shared" si="6"/>
        <v>0.10568592922906046</v>
      </c>
    </row>
    <row r="55" spans="1:37" x14ac:dyDescent="0.3">
      <c r="A55" s="11" t="s">
        <v>69</v>
      </c>
      <c r="B55" s="12">
        <f t="shared" si="7"/>
        <v>1597.7114814474851</v>
      </c>
      <c r="C55">
        <v>1466.0745063191471</v>
      </c>
      <c r="D55">
        <v>1646.375561478907</v>
      </c>
      <c r="E55">
        <v>0.10951392827879319</v>
      </c>
      <c r="F55">
        <v>120.0178968906403</v>
      </c>
      <c r="G55" s="13">
        <f t="shared" si="9"/>
        <v>3.0458615711601151E-2</v>
      </c>
      <c r="H55">
        <v>1530.8191226431511</v>
      </c>
      <c r="I55">
        <v>1597.7114814474851</v>
      </c>
      <c r="J55" s="6">
        <v>4.1867608501961917E-2</v>
      </c>
      <c r="K55">
        <v>3600.0135869979858</v>
      </c>
      <c r="L55" s="13">
        <f t="shared" si="10"/>
        <v>0</v>
      </c>
      <c r="M55">
        <v>1625.6131322065689</v>
      </c>
      <c r="N55">
        <v>1635.029852554831</v>
      </c>
      <c r="O55">
        <v>120.6973641821009</v>
      </c>
      <c r="P55" s="13">
        <f t="shared" si="8"/>
        <v>1.7463510203860888E-2</v>
      </c>
      <c r="Q55" s="25">
        <f t="shared" si="2"/>
        <v>2.3357390580642529E-2</v>
      </c>
      <c r="R55">
        <v>1614.082822341343</v>
      </c>
      <c r="S55">
        <v>1628.4269877697029</v>
      </c>
      <c r="T55">
        <v>120.0010094824072</v>
      </c>
      <c r="U55" s="13">
        <f t="shared" si="3"/>
        <v>1.0246744223823125E-2</v>
      </c>
      <c r="V55" s="25">
        <f t="shared" si="3"/>
        <v>1.9224688987269707E-2</v>
      </c>
      <c r="W55">
        <v>1632.335030941422</v>
      </c>
      <c r="X55">
        <v>1686.511971920813</v>
      </c>
      <c r="Y55">
        <v>120.65541889689629</v>
      </c>
      <c r="Z55" s="13">
        <f t="shared" si="4"/>
        <v>2.1670714578935678E-2</v>
      </c>
      <c r="AA55" s="25">
        <f t="shared" si="4"/>
        <v>5.5579803678244222E-2</v>
      </c>
      <c r="AB55">
        <v>1710.142622167645</v>
      </c>
      <c r="AC55">
        <v>1786.7193772683961</v>
      </c>
      <c r="AD55">
        <v>120.00095497610749</v>
      </c>
      <c r="AE55" s="13">
        <f t="shared" si="5"/>
        <v>7.0370115021205326E-2</v>
      </c>
      <c r="AF55" s="25">
        <f t="shared" si="5"/>
        <v>0.11829914099989741</v>
      </c>
      <c r="AG55">
        <v>1622.4114636047259</v>
      </c>
      <c r="AH55">
        <v>1644.669719071469</v>
      </c>
      <c r="AI55">
        <v>120.00091879619281</v>
      </c>
      <c r="AJ55" s="13">
        <f t="shared" si="6"/>
        <v>1.5459601088216045E-2</v>
      </c>
      <c r="AK55" s="25">
        <f t="shared" si="6"/>
        <v>2.9390937080480239E-2</v>
      </c>
    </row>
    <row r="56" spans="1:37" x14ac:dyDescent="0.3">
      <c r="A56" s="11" t="s">
        <v>70</v>
      </c>
      <c r="B56" s="12">
        <f t="shared" si="7"/>
        <v>1913.2160301093511</v>
      </c>
      <c r="C56">
        <v>1590.3449152255439</v>
      </c>
      <c r="D56">
        <v>2141.6045389346341</v>
      </c>
      <c r="E56">
        <v>0.2574049567448719</v>
      </c>
      <c r="F56">
        <v>120.0213451385498</v>
      </c>
      <c r="G56" s="13">
        <f t="shared" si="9"/>
        <v>0.11937413508511598</v>
      </c>
      <c r="H56">
        <v>1801.0241781799721</v>
      </c>
      <c r="I56">
        <v>1914.169941780219</v>
      </c>
      <c r="J56" s="6">
        <v>5.9109570749511571E-2</v>
      </c>
      <c r="K56">
        <v>3600.0143768787379</v>
      </c>
      <c r="L56" s="13">
        <f t="shared" si="10"/>
        <v>4.9859067447463774E-4</v>
      </c>
      <c r="M56">
        <v>1930.6925481308249</v>
      </c>
      <c r="N56">
        <v>1949.769698294941</v>
      </c>
      <c r="O56">
        <v>120.69038145238299</v>
      </c>
      <c r="P56" s="13">
        <f t="shared" si="8"/>
        <v>9.1346286809414375E-3</v>
      </c>
      <c r="Q56" s="25">
        <f t="shared" si="2"/>
        <v>1.9105875975490686E-2</v>
      </c>
      <c r="R56">
        <v>1913.2160301093511</v>
      </c>
      <c r="S56">
        <v>1944.762842055869</v>
      </c>
      <c r="T56">
        <v>120.001058146701</v>
      </c>
      <c r="U56" s="13">
        <f t="shared" si="3"/>
        <v>0</v>
      </c>
      <c r="V56" s="25">
        <f t="shared" si="3"/>
        <v>1.6488891714290525E-2</v>
      </c>
      <c r="W56">
        <v>2045.2394060592881</v>
      </c>
      <c r="X56">
        <v>2104.8603347650001</v>
      </c>
      <c r="Y56">
        <v>120.68235656749459</v>
      </c>
      <c r="Z56" s="13">
        <f t="shared" si="4"/>
        <v>6.90059950743728E-2</v>
      </c>
      <c r="AA56" s="25">
        <f t="shared" si="4"/>
        <v>0.10016866973704763</v>
      </c>
      <c r="AB56">
        <v>2075.0508708130469</v>
      </c>
      <c r="AC56">
        <v>2206.0912750559528</v>
      </c>
      <c r="AD56">
        <v>120.01534132799129</v>
      </c>
      <c r="AE56" s="13">
        <f t="shared" si="5"/>
        <v>8.458785529538243E-2</v>
      </c>
      <c r="AF56" s="25">
        <f t="shared" si="5"/>
        <v>0.15308007059185169</v>
      </c>
      <c r="AG56">
        <v>1928.025554522058</v>
      </c>
      <c r="AH56">
        <v>1963.081473577399</v>
      </c>
      <c r="AI56">
        <v>120.0013903153129</v>
      </c>
      <c r="AJ56" s="13">
        <f t="shared" si="6"/>
        <v>7.7406441194518057E-3</v>
      </c>
      <c r="AK56" s="25">
        <f t="shared" si="6"/>
        <v>2.6063676387447918E-2</v>
      </c>
    </row>
    <row r="57" spans="1:37" x14ac:dyDescent="0.3">
      <c r="A57" s="11" t="s">
        <v>71</v>
      </c>
      <c r="B57" s="12">
        <f t="shared" si="7"/>
        <v>1359.39001313982</v>
      </c>
      <c r="C57">
        <v>1101.647886998077</v>
      </c>
      <c r="D57">
        <v>1510.441124741574</v>
      </c>
      <c r="E57">
        <v>0.27064493348818047</v>
      </c>
      <c r="F57">
        <v>120.0761868953705</v>
      </c>
      <c r="G57" s="13">
        <f t="shared" si="9"/>
        <v>0.11111683191850669</v>
      </c>
      <c r="H57">
        <v>1236.06183877528</v>
      </c>
      <c r="I57">
        <v>1359.39001313982</v>
      </c>
      <c r="J57" s="6">
        <v>9.0723172284960144E-2</v>
      </c>
      <c r="K57">
        <v>3600.0138759613042</v>
      </c>
      <c r="L57" s="13">
        <f t="shared" si="10"/>
        <v>0</v>
      </c>
      <c r="M57">
        <v>1405.6077892155461</v>
      </c>
      <c r="N57">
        <v>1436.4938395335939</v>
      </c>
      <c r="O57">
        <v>120.68919472090199</v>
      </c>
      <c r="P57" s="13">
        <f t="shared" si="8"/>
        <v>3.3998908060958628E-2</v>
      </c>
      <c r="Q57" s="25">
        <f t="shared" si="2"/>
        <v>5.6719429779894547E-2</v>
      </c>
      <c r="R57">
        <v>1399.3253870674471</v>
      </c>
      <c r="S57">
        <v>1419.0027708181001</v>
      </c>
      <c r="T57">
        <v>120.0632540018007</v>
      </c>
      <c r="U57" s="13">
        <f t="shared" si="3"/>
        <v>2.9377421888945088E-2</v>
      </c>
      <c r="V57" s="25">
        <f t="shared" si="3"/>
        <v>4.3852578805247289E-2</v>
      </c>
      <c r="W57">
        <v>1491.7701451343421</v>
      </c>
      <c r="X57">
        <v>1546.659862476663</v>
      </c>
      <c r="Y57">
        <v>120.6873795521096</v>
      </c>
      <c r="Z57" s="13">
        <f t="shared" si="4"/>
        <v>9.7382010103752442E-2</v>
      </c>
      <c r="AA57" s="25">
        <f t="shared" si="4"/>
        <v>0.13776020680356532</v>
      </c>
      <c r="AB57">
        <v>1483.317537215092</v>
      </c>
      <c r="AC57">
        <v>1540.6526420461771</v>
      </c>
      <c r="AD57">
        <v>120.039834753389</v>
      </c>
      <c r="AE57" s="13">
        <f t="shared" si="5"/>
        <v>9.1164068352270172E-2</v>
      </c>
      <c r="AF57" s="25">
        <f t="shared" si="5"/>
        <v>0.13334115092378082</v>
      </c>
      <c r="AG57">
        <v>1415.513906301825</v>
      </c>
      <c r="AH57">
        <v>1512.40189369734</v>
      </c>
      <c r="AI57">
        <v>120.1982807890512</v>
      </c>
      <c r="AJ57" s="13">
        <f t="shared" si="6"/>
        <v>4.1286086126507714E-2</v>
      </c>
      <c r="AK57" s="25">
        <f t="shared" si="6"/>
        <v>0.11255922073761919</v>
      </c>
    </row>
    <row r="58" spans="1:37" x14ac:dyDescent="0.3">
      <c r="A58" s="11" t="s">
        <v>72</v>
      </c>
      <c r="B58" s="12">
        <f t="shared" si="7"/>
        <v>1777.126937280241</v>
      </c>
      <c r="C58">
        <v>1479.9488439062241</v>
      </c>
      <c r="D58">
        <v>3119.9206674084462</v>
      </c>
      <c r="E58">
        <v>0.52564536035605702</v>
      </c>
      <c r="F58">
        <v>120.0352580547333</v>
      </c>
      <c r="G58" s="13">
        <f t="shared" si="9"/>
        <v>0.75559809598252436</v>
      </c>
      <c r="H58">
        <v>1681.610835598889</v>
      </c>
      <c r="I58">
        <v>1777.126937280241</v>
      </c>
      <c r="J58" s="6">
        <v>5.374748403033669E-2</v>
      </c>
      <c r="K58">
        <v>3600.1150391101842</v>
      </c>
      <c r="L58" s="13">
        <f t="shared" si="10"/>
        <v>0</v>
      </c>
      <c r="M58">
        <v>1902.6429476948999</v>
      </c>
      <c r="N58">
        <v>2039.437031417234</v>
      </c>
      <c r="O58">
        <v>120.67749081669611</v>
      </c>
      <c r="P58" s="13">
        <f t="shared" si="8"/>
        <v>7.0628612836600033E-2</v>
      </c>
      <c r="Q58" s="25">
        <f t="shared" si="2"/>
        <v>0.14760346525298801</v>
      </c>
      <c r="R58">
        <v>1867.888071445851</v>
      </c>
      <c r="S58">
        <v>2014.245201035636</v>
      </c>
      <c r="T58">
        <v>120.1050052839972</v>
      </c>
      <c r="U58" s="13">
        <f t="shared" si="3"/>
        <v>5.1071835253655579E-2</v>
      </c>
      <c r="V58" s="25">
        <f t="shared" si="3"/>
        <v>0.13342787100975839</v>
      </c>
      <c r="W58">
        <v>1911.796271046853</v>
      </c>
      <c r="X58">
        <v>2044.31074967162</v>
      </c>
      <c r="Y58">
        <v>120.6781398413179</v>
      </c>
      <c r="Z58" s="13">
        <f t="shared" si="4"/>
        <v>7.5779242856288745E-2</v>
      </c>
      <c r="AA58" s="25">
        <f t="shared" si="4"/>
        <v>0.15034593578345265</v>
      </c>
      <c r="AB58">
        <v>1911.796271046853</v>
      </c>
      <c r="AC58">
        <v>2015.552750388186</v>
      </c>
      <c r="AD58">
        <v>120.0464356084005</v>
      </c>
      <c r="AE58" s="13">
        <f t="shared" si="5"/>
        <v>7.5779242856288745E-2</v>
      </c>
      <c r="AF58" s="25">
        <f t="shared" si="5"/>
        <v>0.13416363688282043</v>
      </c>
      <c r="AG58">
        <v>1880.261027407782</v>
      </c>
      <c r="AH58">
        <v>1950.4805904048981</v>
      </c>
      <c r="AI58">
        <v>120.140606147889</v>
      </c>
      <c r="AJ58" s="13">
        <f t="shared" si="6"/>
        <v>5.8034171878222678E-2</v>
      </c>
      <c r="AK58" s="25">
        <f t="shared" si="6"/>
        <v>9.7547141674618795E-2</v>
      </c>
    </row>
    <row r="59" spans="1:37" x14ac:dyDescent="0.3">
      <c r="A59" s="11" t="s">
        <v>73</v>
      </c>
      <c r="B59" s="12">
        <f t="shared" si="7"/>
        <v>1810.3424106551411</v>
      </c>
      <c r="C59">
        <v>1644.711195975935</v>
      </c>
      <c r="D59">
        <v>1876.628338420513</v>
      </c>
      <c r="E59">
        <v>0.123581818358223</v>
      </c>
      <c r="F59">
        <v>120.0307831764221</v>
      </c>
      <c r="G59" s="13">
        <f t="shared" si="9"/>
        <v>3.6615132792135109E-2</v>
      </c>
      <c r="H59">
        <v>1720.314941691026</v>
      </c>
      <c r="I59">
        <v>1810.3424106551411</v>
      </c>
      <c r="J59" s="6">
        <v>4.972952543907716E-2</v>
      </c>
      <c r="K59">
        <v>3600.019739151001</v>
      </c>
      <c r="L59" s="13">
        <f t="shared" si="10"/>
        <v>0</v>
      </c>
      <c r="M59">
        <v>1841.739823834077</v>
      </c>
      <c r="N59">
        <v>1852.918561099865</v>
      </c>
      <c r="O59">
        <v>120.69310244429511</v>
      </c>
      <c r="P59" s="13">
        <f t="shared" si="8"/>
        <v>1.7343356148615888E-2</v>
      </c>
      <c r="Q59" s="25">
        <f t="shared" si="2"/>
        <v>2.351828592985131E-2</v>
      </c>
      <c r="R59">
        <v>1837.2750698833911</v>
      </c>
      <c r="S59">
        <v>1855.893516270253</v>
      </c>
      <c r="T59">
        <v>120.0016500763886</v>
      </c>
      <c r="U59" s="13">
        <f t="shared" si="3"/>
        <v>1.4877107816583399E-2</v>
      </c>
      <c r="V59" s="25">
        <f t="shared" si="3"/>
        <v>2.5161596694090356E-2</v>
      </c>
      <c r="W59">
        <v>1868.6069768455229</v>
      </c>
      <c r="X59">
        <v>1878.115949810747</v>
      </c>
      <c r="Y59">
        <v>120.6864702769963</v>
      </c>
      <c r="Z59" s="13">
        <f t="shared" si="4"/>
        <v>3.2184279530465515E-2</v>
      </c>
      <c r="AA59" s="25">
        <f t="shared" si="4"/>
        <v>3.7436862085708698E-2</v>
      </c>
      <c r="AB59">
        <v>1876.429585541619</v>
      </c>
      <c r="AC59">
        <v>1922.139255042023</v>
      </c>
      <c r="AD59">
        <v>120.05381316581629</v>
      </c>
      <c r="AE59" s="13">
        <f t="shared" si="5"/>
        <v>3.6505345341029574E-2</v>
      </c>
      <c r="AF59" s="25">
        <f t="shared" si="5"/>
        <v>6.1754529822026338E-2</v>
      </c>
      <c r="AG59">
        <v>1848.880456988428</v>
      </c>
      <c r="AH59">
        <v>1863.1236090125431</v>
      </c>
      <c r="AI59">
        <v>120.02667419770729</v>
      </c>
      <c r="AJ59" s="13">
        <f t="shared" si="6"/>
        <v>2.1287711156996264E-2</v>
      </c>
      <c r="AK59" s="25">
        <f t="shared" si="6"/>
        <v>2.9155367540829535E-2</v>
      </c>
    </row>
    <row r="60" spans="1:37" x14ac:dyDescent="0.3">
      <c r="A60" s="11" t="s">
        <v>74</v>
      </c>
      <c r="B60" s="12">
        <f t="shared" si="7"/>
        <v>1722.124490345502</v>
      </c>
      <c r="C60">
        <v>1456.9407430382921</v>
      </c>
      <c r="D60">
        <v>1842.886178252973</v>
      </c>
      <c r="E60">
        <v>0.20942445592627471</v>
      </c>
      <c r="F60">
        <v>120.0617609024048</v>
      </c>
      <c r="G60" s="13">
        <f t="shared" si="9"/>
        <v>7.0123669098534888E-2</v>
      </c>
      <c r="H60">
        <v>1628.195478831881</v>
      </c>
      <c r="I60">
        <v>1722.124490345502</v>
      </c>
      <c r="J60" s="6">
        <v>5.4542521194141977E-2</v>
      </c>
      <c r="K60">
        <v>3600.013446092606</v>
      </c>
      <c r="L60" s="13">
        <f t="shared" si="10"/>
        <v>0</v>
      </c>
      <c r="M60">
        <v>1729.923913278081</v>
      </c>
      <c r="N60">
        <v>1750.134246990207</v>
      </c>
      <c r="O60">
        <v>120.67868931670669</v>
      </c>
      <c r="P60" s="13">
        <f t="shared" si="8"/>
        <v>4.5289541936740759E-3</v>
      </c>
      <c r="Q60" s="25">
        <f t="shared" si="2"/>
        <v>1.6264652643715408E-2</v>
      </c>
      <c r="R60">
        <v>1731.521889744517</v>
      </c>
      <c r="S60">
        <v>1750.3668770172451</v>
      </c>
      <c r="T60">
        <v>120.00198638429281</v>
      </c>
      <c r="U60" s="13">
        <f t="shared" si="3"/>
        <v>5.4568641533747075E-3</v>
      </c>
      <c r="V60" s="25">
        <f t="shared" si="3"/>
        <v>1.6399735808923427E-2</v>
      </c>
      <c r="W60">
        <v>1835.9022775162671</v>
      </c>
      <c r="X60">
        <v>1873.5314678467071</v>
      </c>
      <c r="Y60">
        <v>120.65506112950391</v>
      </c>
      <c r="Z60" s="13">
        <f t="shared" si="4"/>
        <v>6.606827079495188E-2</v>
      </c>
      <c r="AA60" s="25">
        <f t="shared" si="4"/>
        <v>8.7918718042752544E-2</v>
      </c>
      <c r="AB60">
        <v>1835.9022775162659</v>
      </c>
      <c r="AC60">
        <v>1869.199620330756</v>
      </c>
      <c r="AD60">
        <v>120.00071417109579</v>
      </c>
      <c r="AE60" s="13">
        <f t="shared" si="5"/>
        <v>6.6068270794951228E-2</v>
      </c>
      <c r="AF60" s="25">
        <f t="shared" si="5"/>
        <v>8.5403308999889474E-2</v>
      </c>
      <c r="AG60">
        <v>1741.661336178305</v>
      </c>
      <c r="AH60">
        <v>1752.247500335722</v>
      </c>
      <c r="AI60">
        <v>120.00093835359441</v>
      </c>
      <c r="AJ60" s="13">
        <f t="shared" si="6"/>
        <v>1.1344618778915003E-2</v>
      </c>
      <c r="AK60" s="25">
        <f t="shared" si="6"/>
        <v>1.7491772609410226E-2</v>
      </c>
    </row>
    <row r="61" spans="1:37" x14ac:dyDescent="0.3">
      <c r="A61" s="11" t="s">
        <v>75</v>
      </c>
      <c r="B61" s="12">
        <f t="shared" si="7"/>
        <v>1546.472194114298</v>
      </c>
      <c r="C61">
        <v>1230.092908255021</v>
      </c>
      <c r="D61">
        <v>2422.37564493434</v>
      </c>
      <c r="E61">
        <v>0.49219564239452862</v>
      </c>
      <c r="F61">
        <v>120.12064695358281</v>
      </c>
      <c r="G61" s="13">
        <f t="shared" si="9"/>
        <v>0.56638810199991541</v>
      </c>
      <c r="H61">
        <v>1407.769827150084</v>
      </c>
      <c r="I61">
        <v>1546.472194114298</v>
      </c>
      <c r="J61" s="6">
        <v>8.9689531756276947E-2</v>
      </c>
      <c r="K61">
        <v>3600.01478099823</v>
      </c>
      <c r="L61" s="13">
        <f t="shared" si="10"/>
        <v>0</v>
      </c>
      <c r="M61">
        <v>1687.6508709528689</v>
      </c>
      <c r="N61">
        <v>1755.1737151632251</v>
      </c>
      <c r="O61">
        <v>120.6997624048963</v>
      </c>
      <c r="P61" s="13">
        <f t="shared" si="8"/>
        <v>9.1290795512445261E-2</v>
      </c>
      <c r="Q61" s="25">
        <f t="shared" si="2"/>
        <v>0.13495329682824045</v>
      </c>
      <c r="R61">
        <v>1640.8161555217171</v>
      </c>
      <c r="S61">
        <v>1711.5869869507319</v>
      </c>
      <c r="T61">
        <v>120.2981416032999</v>
      </c>
      <c r="U61" s="13">
        <f t="shared" si="3"/>
        <v>6.1005921584934911E-2</v>
      </c>
      <c r="V61" s="25">
        <f t="shared" si="3"/>
        <v>0.10676867871588158</v>
      </c>
      <c r="W61">
        <v>1640.816155521718</v>
      </c>
      <c r="X61">
        <v>1711.5869869507319</v>
      </c>
      <c r="Y61">
        <v>120.67455837909949</v>
      </c>
      <c r="Z61" s="13">
        <f t="shared" si="4"/>
        <v>6.10059215849355E-2</v>
      </c>
      <c r="AA61" s="25">
        <f t="shared" si="4"/>
        <v>0.10676867871588158</v>
      </c>
      <c r="AB61">
        <v>1639.5441556217211</v>
      </c>
      <c r="AC61">
        <v>1697.3815560379551</v>
      </c>
      <c r="AD61">
        <v>120.308715958707</v>
      </c>
      <c r="AE61" s="13">
        <f t="shared" si="5"/>
        <v>6.0183404436009065E-2</v>
      </c>
      <c r="AF61" s="25">
        <f t="shared" si="5"/>
        <v>9.758297788864323E-2</v>
      </c>
      <c r="AG61">
        <v>1646.3780214678191</v>
      </c>
      <c r="AH61">
        <v>1720.3710136048751</v>
      </c>
      <c r="AI61">
        <v>120.0488799302839</v>
      </c>
      <c r="AJ61" s="13">
        <f t="shared" si="6"/>
        <v>6.4602407811631929E-2</v>
      </c>
      <c r="AK61" s="25">
        <f t="shared" si="6"/>
        <v>0.11244872048292674</v>
      </c>
    </row>
    <row r="62" spans="1:37" x14ac:dyDescent="0.3">
      <c r="A62" s="11" t="s">
        <v>76</v>
      </c>
      <c r="B62" s="12">
        <f t="shared" si="7"/>
        <v>1737.516450600514</v>
      </c>
      <c r="C62">
        <v>1455.6933871347301</v>
      </c>
      <c r="D62">
        <v>1857.5650458506971</v>
      </c>
      <c r="E62">
        <v>0.21634324979017061</v>
      </c>
      <c r="F62">
        <v>120.0231680870056</v>
      </c>
      <c r="G62" s="13">
        <f t="shared" si="9"/>
        <v>6.9092062529072656E-2</v>
      </c>
      <c r="H62">
        <v>1614.1255343482071</v>
      </c>
      <c r="I62">
        <v>1737.516450600514</v>
      </c>
      <c r="J62" s="6">
        <v>7.1015682303129379E-2</v>
      </c>
      <c r="K62">
        <v>3600.014127016068</v>
      </c>
      <c r="L62" s="13">
        <f t="shared" si="10"/>
        <v>0</v>
      </c>
      <c r="M62">
        <v>1749.8089620315211</v>
      </c>
      <c r="N62">
        <v>1773.7938875628979</v>
      </c>
      <c r="O62">
        <v>120.68810589940399</v>
      </c>
      <c r="P62" s="13">
        <f t="shared" si="8"/>
        <v>7.0747597392580948E-3</v>
      </c>
      <c r="Q62" s="25">
        <f t="shared" si="2"/>
        <v>2.0878902729148763E-2</v>
      </c>
      <c r="R62">
        <v>1745.3366236462989</v>
      </c>
      <c r="S62">
        <v>1770.5794956452901</v>
      </c>
      <c r="T62">
        <v>120.0006501684955</v>
      </c>
      <c r="U62" s="13">
        <f t="shared" si="3"/>
        <v>4.5007764059339763E-3</v>
      </c>
      <c r="V62" s="25">
        <f t="shared" si="3"/>
        <v>1.9028910508069718E-2</v>
      </c>
      <c r="W62">
        <v>1896.9077532035999</v>
      </c>
      <c r="X62">
        <v>1913.710154895017</v>
      </c>
      <c r="Y62">
        <v>120.6901986440935</v>
      </c>
      <c r="Z62" s="13">
        <f t="shared" si="4"/>
        <v>9.1735132952552881E-2</v>
      </c>
      <c r="AA62" s="25">
        <f t="shared" si="4"/>
        <v>0.10140548841054578</v>
      </c>
      <c r="AB62">
        <v>1859.0882154290689</v>
      </c>
      <c r="AC62">
        <v>1898.5160688307101</v>
      </c>
      <c r="AD62">
        <v>120.0683229886112</v>
      </c>
      <c r="AE62" s="13">
        <f t="shared" si="5"/>
        <v>6.9968698590760256E-2</v>
      </c>
      <c r="AF62" s="25">
        <f t="shared" si="5"/>
        <v>9.2660773470404856E-2</v>
      </c>
      <c r="AG62">
        <v>1763.7200409987679</v>
      </c>
      <c r="AH62">
        <v>1777.6896254885421</v>
      </c>
      <c r="AI62">
        <v>120.0147765378468</v>
      </c>
      <c r="AJ62" s="13">
        <f t="shared" si="6"/>
        <v>1.5081060319859159E-2</v>
      </c>
      <c r="AK62" s="25">
        <f t="shared" si="6"/>
        <v>2.3121032824836647E-2</v>
      </c>
    </row>
    <row r="63" spans="1:37" x14ac:dyDescent="0.3">
      <c r="A63" s="14" t="s">
        <v>7</v>
      </c>
      <c r="B63" s="15"/>
      <c r="C63" s="16">
        <f>AVERAGE(C3:C62)</f>
        <v>1318.0983520424934</v>
      </c>
      <c r="D63" s="16">
        <f>AVERAGE(D3:D62)</f>
        <v>1924.3356693981077</v>
      </c>
      <c r="E63" s="21">
        <f>AVERAGE(E3:E62)</f>
        <v>0.28358381197617688</v>
      </c>
      <c r="F63" s="16">
        <f t="shared" ref="F63:G63" si="11">AVERAGE(F3:F62)</f>
        <v>120.06156165202459</v>
      </c>
      <c r="G63" s="21">
        <f t="shared" si="11"/>
        <v>0.14075228706715984</v>
      </c>
      <c r="H63" s="16">
        <f>AVERAGE(H3:H62)</f>
        <v>1606.1315537767637</v>
      </c>
      <c r="I63" s="16">
        <f>AVERAGE(I3:I62)</f>
        <v>1693.0560120135292</v>
      </c>
      <c r="J63" s="21">
        <f>AVERAGE(J3:J62)</f>
        <v>5.2815740938113427E-2</v>
      </c>
      <c r="K63" s="16">
        <f t="shared" ref="K63" si="12">AVERAGE(K3:K62)</f>
        <v>3586.0781856695812</v>
      </c>
      <c r="L63" s="16">
        <f t="shared" ref="L63" si="13">AVERAGE(L3:L62)</f>
        <v>6.4995650574615452E-4</v>
      </c>
      <c r="M63" s="16">
        <f>AVERAGE(M3:M62)</f>
        <v>1740.7846611415614</v>
      </c>
      <c r="N63" s="16">
        <f t="shared" ref="N63:AK63" si="14">AVERAGE(N3:N62)</f>
        <v>1767.9518987910903</v>
      </c>
      <c r="O63" s="16">
        <f t="shared" si="14"/>
        <v>120.69786595108843</v>
      </c>
      <c r="P63" s="21">
        <f t="shared" si="14"/>
        <v>2.9670417045907931E-2</v>
      </c>
      <c r="Q63" s="21">
        <f t="shared" si="14"/>
        <v>4.5870096059940725E-2</v>
      </c>
      <c r="R63" s="16">
        <f t="shared" si="14"/>
        <v>1728.9492740862013</v>
      </c>
      <c r="S63" s="16">
        <f t="shared" si="14"/>
        <v>1758.8950376904572</v>
      </c>
      <c r="T63" s="16">
        <f t="shared" si="14"/>
        <v>120.03704316542158</v>
      </c>
      <c r="U63" s="21">
        <f t="shared" si="14"/>
        <v>2.227525807068657E-2</v>
      </c>
      <c r="V63" s="21">
        <f t="shared" si="14"/>
        <v>4.0243013711648991E-2</v>
      </c>
      <c r="W63" s="16">
        <f t="shared" si="14"/>
        <v>1754.1525220556698</v>
      </c>
      <c r="X63" s="16">
        <f t="shared" si="14"/>
        <v>1793.278163015457</v>
      </c>
      <c r="Y63" s="16">
        <f t="shared" si="14"/>
        <v>120.68988788252837</v>
      </c>
      <c r="Z63" s="21">
        <f t="shared" si="14"/>
        <v>3.7571611470332236E-2</v>
      </c>
      <c r="AA63" s="21">
        <f t="shared" si="14"/>
        <v>6.0975023807092119E-2</v>
      </c>
      <c r="AB63" s="16">
        <f t="shared" si="14"/>
        <v>1774.853071813902</v>
      </c>
      <c r="AC63" s="16">
        <f t="shared" si="14"/>
        <v>1825.501090244434</v>
      </c>
      <c r="AD63" s="16">
        <f t="shared" si="14"/>
        <v>120.05530504442032</v>
      </c>
      <c r="AE63" s="21">
        <f t="shared" si="14"/>
        <v>4.9777459236167457E-2</v>
      </c>
      <c r="AF63" s="21">
        <f t="shared" si="14"/>
        <v>7.9581116946595046E-2</v>
      </c>
      <c r="AG63" s="16">
        <f t="shared" si="14"/>
        <v>1737.7098732242462</v>
      </c>
      <c r="AH63" s="16">
        <f t="shared" si="14"/>
        <v>1769.3086716416537</v>
      </c>
      <c r="AI63" s="16">
        <f t="shared" si="14"/>
        <v>120.05139604363897</v>
      </c>
      <c r="AJ63" s="21">
        <f t="shared" si="14"/>
        <v>2.7415769057765296E-2</v>
      </c>
      <c r="AK63" s="21">
        <f t="shared" si="14"/>
        <v>4.6762600144012803E-2</v>
      </c>
    </row>
    <row r="64" spans="1:37" x14ac:dyDescent="0.3">
      <c r="F64">
        <f>COUNTIF(F3:F62,"&lt;60")</f>
        <v>0</v>
      </c>
      <c r="G64">
        <f>COUNTIF(G3:G62,"&lt;0,000001")</f>
        <v>0</v>
      </c>
      <c r="K64">
        <f>COUNTIF(K3:K62,"&lt;3600")</f>
        <v>1</v>
      </c>
      <c r="L64">
        <f>COUNTIF(L3:L62,"&lt;0,000001")</f>
        <v>44</v>
      </c>
      <c r="P64">
        <f>COUNTIF(P3:P62,"&lt;0,000001")</f>
        <v>5</v>
      </c>
      <c r="U64">
        <f>COUNTIF(U3:U62,"&lt;0,000001")</f>
        <v>7</v>
      </c>
      <c r="Z64">
        <f>COUNTIF(Z3:Z62,"&lt;0,000001")</f>
        <v>5</v>
      </c>
      <c r="AE64">
        <f>COUNTIF(AE3:AE62,"&lt;0,000001")</f>
        <v>1</v>
      </c>
      <c r="AJ64">
        <f>COUNTIF(AJ3:AJ62,"&lt;0,000001")</f>
        <v>4</v>
      </c>
    </row>
  </sheetData>
  <mergeCells count="7">
    <mergeCell ref="AG1:AK1"/>
    <mergeCell ref="C1:G1"/>
    <mergeCell ref="H1:L1"/>
    <mergeCell ref="AB1:AF1"/>
    <mergeCell ref="M1:Q1"/>
    <mergeCell ref="R1:V1"/>
    <mergeCell ref="W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AK64"/>
  <sheetViews>
    <sheetView zoomScale="58" zoomScaleNormal="4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G3" sqref="AG3:AI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  <col min="33" max="33" width="14.6640625" customWidth="1"/>
    <col min="34" max="34" width="14.6640625" bestFit="1" customWidth="1"/>
    <col min="35" max="37" width="8.6640625" customWidth="1"/>
  </cols>
  <sheetData>
    <row r="1" spans="1:37" x14ac:dyDescent="0.3">
      <c r="A1" s="7"/>
      <c r="B1" s="7"/>
      <c r="C1" s="35" t="s">
        <v>77</v>
      </c>
      <c r="D1" s="36"/>
      <c r="E1" s="36"/>
      <c r="F1" s="36"/>
      <c r="G1" s="37"/>
      <c r="H1" s="35" t="s">
        <v>78</v>
      </c>
      <c r="I1" s="36"/>
      <c r="J1" s="36"/>
      <c r="K1" s="36"/>
      <c r="L1" s="37"/>
      <c r="M1" s="35" t="s">
        <v>84</v>
      </c>
      <c r="N1" s="36"/>
      <c r="O1" s="36"/>
      <c r="P1" s="36"/>
      <c r="Q1" s="37"/>
      <c r="R1" s="38" t="s">
        <v>87</v>
      </c>
      <c r="S1" s="36"/>
      <c r="T1" s="36"/>
      <c r="U1" s="36"/>
      <c r="V1" s="37"/>
      <c r="W1" s="35" t="s">
        <v>85</v>
      </c>
      <c r="X1" s="36"/>
      <c r="Y1" s="36"/>
      <c r="Z1" s="36"/>
      <c r="AA1" s="37"/>
      <c r="AB1" s="35" t="s">
        <v>86</v>
      </c>
      <c r="AC1" s="36"/>
      <c r="AD1" s="36"/>
      <c r="AE1" s="36"/>
      <c r="AF1" s="37"/>
      <c r="AG1" s="35" t="s">
        <v>94</v>
      </c>
      <c r="AH1" s="36"/>
      <c r="AI1" s="36"/>
      <c r="AJ1" s="36"/>
      <c r="AK1" s="37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  <c r="AG2" s="8" t="s">
        <v>79</v>
      </c>
      <c r="AH2" s="8" t="s">
        <v>8</v>
      </c>
      <c r="AI2" s="8" t="s">
        <v>80</v>
      </c>
      <c r="AJ2" s="8" t="s">
        <v>81</v>
      </c>
      <c r="AK2" s="8" t="s">
        <v>82</v>
      </c>
    </row>
    <row r="3" spans="1:37" x14ac:dyDescent="0.3">
      <c r="A3" s="11" t="s">
        <v>17</v>
      </c>
      <c r="B3" s="12">
        <f>MIN(D3,I3,M3,R3,W3,AB3,AG3)</f>
        <v>2020.465363166953</v>
      </c>
      <c r="C3">
        <v>1805.208527699549</v>
      </c>
      <c r="D3">
        <v>2498.2270897429289</v>
      </c>
      <c r="E3">
        <v>0.27740414988242529</v>
      </c>
      <c r="F3">
        <v>120.0208079814911</v>
      </c>
      <c r="G3" s="13">
        <f>(D3-$B3)/$B3</f>
        <v>0.23646123080631004</v>
      </c>
      <c r="H3">
        <v>1903.714196482066</v>
      </c>
      <c r="I3">
        <v>2020.465363166953</v>
      </c>
      <c r="J3" s="28">
        <v>5.7784295050664299E-2</v>
      </c>
      <c r="K3">
        <v>3600.0163087844849</v>
      </c>
      <c r="L3" s="13">
        <f>(I3-$B3)/$B3</f>
        <v>0</v>
      </c>
      <c r="M3">
        <v>2215.7076128047529</v>
      </c>
      <c r="N3">
        <v>2248.5407868705852</v>
      </c>
      <c r="O3">
        <v>120.7056661384937</v>
      </c>
      <c r="P3" s="23">
        <f>(M3-$B3)/$B3</f>
        <v>9.6632317087470318E-2</v>
      </c>
      <c r="Q3" s="24">
        <f t="shared" ref="Q3:Q62" si="0">(N3-$B3)/$B3</f>
        <v>0.11288261994560413</v>
      </c>
      <c r="R3">
        <v>2124.4711354456531</v>
      </c>
      <c r="S3">
        <v>2224.1434625279721</v>
      </c>
      <c r="T3">
        <v>120.00102632039921</v>
      </c>
      <c r="U3" s="23">
        <f t="shared" ref="U3:V62" si="1">(R3-$B3)/$B3</f>
        <v>5.1476147116760039E-2</v>
      </c>
      <c r="V3" s="24">
        <f t="shared" si="1"/>
        <v>0.10080751844306128</v>
      </c>
      <c r="W3">
        <v>2188.1072924499322</v>
      </c>
      <c r="X3">
        <v>2243.4571216453819</v>
      </c>
      <c r="Y3">
        <v>120.7174902028986</v>
      </c>
      <c r="Z3" s="23">
        <f t="shared" ref="Z3:AA62" si="2">(W3-$B3)/$B3</f>
        <v>8.2971939207218542E-2</v>
      </c>
      <c r="AA3" s="24">
        <f t="shared" si="2"/>
        <v>0.11036653364297384</v>
      </c>
      <c r="AB3">
        <v>2156.5616387129289</v>
      </c>
      <c r="AC3">
        <v>2224.6438537832828</v>
      </c>
      <c r="AD3">
        <v>120.0007580376114</v>
      </c>
      <c r="AE3" s="23">
        <f t="shared" ref="AE3:AF62" si="3">(AB3-$B3)/$B3</f>
        <v>6.7358875844648738E-2</v>
      </c>
      <c r="AF3" s="24">
        <f t="shared" si="3"/>
        <v>0.10105517983059743</v>
      </c>
      <c r="AG3">
        <v>2148.7466989907471</v>
      </c>
      <c r="AH3">
        <v>2209.08833565951</v>
      </c>
      <c r="AI3">
        <v>120.01038892697539</v>
      </c>
      <c r="AJ3" s="23">
        <f t="shared" ref="AJ3:AK62" si="4">(AG3-$B3)/$B3</f>
        <v>6.3490984880196652E-2</v>
      </c>
      <c r="AK3" s="24">
        <f t="shared" si="4"/>
        <v>9.3356201957801588E-2</v>
      </c>
    </row>
    <row r="4" spans="1:37" x14ac:dyDescent="0.3">
      <c r="A4" s="11" t="s">
        <v>18</v>
      </c>
      <c r="B4" s="12">
        <f t="shared" ref="B4:B62" si="5">MIN(D4,I4,M4,R4,W4,AB4,AG4)</f>
        <v>2138.5747151589221</v>
      </c>
      <c r="C4">
        <v>1860.051937110914</v>
      </c>
      <c r="D4">
        <v>2455.534683170968</v>
      </c>
      <c r="E4">
        <v>0.2425063470457989</v>
      </c>
      <c r="F4">
        <v>120.02517604827879</v>
      </c>
      <c r="G4" s="13">
        <f t="shared" ref="G4:G62" si="6">(D4-$B4)/$B4</f>
        <v>0.14821084611415689</v>
      </c>
      <c r="H4">
        <v>1993.978958303725</v>
      </c>
      <c r="I4">
        <v>2138.5747151589221</v>
      </c>
      <c r="J4" s="28">
        <v>6.7613142449620758E-2</v>
      </c>
      <c r="K4">
        <v>3600.014050006866</v>
      </c>
      <c r="L4" s="13">
        <f t="shared" ref="L4:L62" si="7">(I4-$B4)/$B4</f>
        <v>0</v>
      </c>
      <c r="M4">
        <v>2316.5090642664331</v>
      </c>
      <c r="N4">
        <v>2434.3691243126918</v>
      </c>
      <c r="O4">
        <v>120.7400755285053</v>
      </c>
      <c r="P4" s="13">
        <f>(M4-$B4)/$B4</f>
        <v>8.3202306585902164E-2</v>
      </c>
      <c r="Q4" s="25">
        <f t="shared" si="0"/>
        <v>0.13831380641372101</v>
      </c>
      <c r="R4">
        <v>2228.4119122201132</v>
      </c>
      <c r="S4">
        <v>2262.5100629059152</v>
      </c>
      <c r="T4">
        <v>120.0032372395974</v>
      </c>
      <c r="U4" s="13">
        <f t="shared" si="1"/>
        <v>4.2007976819512287E-2</v>
      </c>
      <c r="V4" s="25">
        <f t="shared" si="1"/>
        <v>5.7952311354145601E-2</v>
      </c>
      <c r="W4">
        <v>2318.488565186723</v>
      </c>
      <c r="X4">
        <v>2431.1633806010232</v>
      </c>
      <c r="Y4">
        <v>120.6765099096054</v>
      </c>
      <c r="Z4" s="13">
        <f t="shared" si="2"/>
        <v>8.4127923496201587E-2</v>
      </c>
      <c r="AA4" s="25">
        <f t="shared" si="2"/>
        <v>0.13681479696179713</v>
      </c>
      <c r="AB4">
        <v>2263.0117913579138</v>
      </c>
      <c r="AC4">
        <v>2421.7437217508341</v>
      </c>
      <c r="AD4">
        <v>120.00113890810169</v>
      </c>
      <c r="AE4" s="13">
        <f t="shared" si="3"/>
        <v>5.8186920156186595E-2</v>
      </c>
      <c r="AF4" s="25">
        <f t="shared" si="3"/>
        <v>0.13241015363396788</v>
      </c>
      <c r="AG4">
        <v>2292.1010737629322</v>
      </c>
      <c r="AH4">
        <v>2380.8349529292509</v>
      </c>
      <c r="AI4">
        <v>120.0053615662269</v>
      </c>
      <c r="AJ4" s="13">
        <f t="shared" si="4"/>
        <v>7.1789102113554715E-2</v>
      </c>
      <c r="AK4" s="25">
        <f t="shared" si="4"/>
        <v>0.11328116621463277</v>
      </c>
    </row>
    <row r="5" spans="1:37" x14ac:dyDescent="0.3">
      <c r="A5" s="11" t="s">
        <v>19</v>
      </c>
      <c r="B5" s="12">
        <f t="shared" si="5"/>
        <v>2111.1253247175869</v>
      </c>
      <c r="C5">
        <v>1950.9209231355501</v>
      </c>
      <c r="D5">
        <v>2197.0398191172148</v>
      </c>
      <c r="E5">
        <v>0.11202295645263211</v>
      </c>
      <c r="F5">
        <v>120.017040014267</v>
      </c>
      <c r="G5" s="13">
        <f t="shared" si="6"/>
        <v>4.0696065455574547E-2</v>
      </c>
      <c r="H5">
        <v>1994.8722648971791</v>
      </c>
      <c r="I5">
        <v>2111.1253247175869</v>
      </c>
      <c r="J5" s="28">
        <v>5.5066868110239107E-2</v>
      </c>
      <c r="K5">
        <v>3600.0133850574489</v>
      </c>
      <c r="L5" s="13">
        <f t="shared" si="7"/>
        <v>0</v>
      </c>
      <c r="M5">
        <v>2150.2952995062419</v>
      </c>
      <c r="N5">
        <v>2172.565274496204</v>
      </c>
      <c r="O5">
        <v>120.696663569496</v>
      </c>
      <c r="P5" s="13">
        <f t="shared" ref="P5:P62" si="8">(M5-$B5)/$B5</f>
        <v>1.8554073663956908E-2</v>
      </c>
      <c r="Q5" s="25">
        <f t="shared" si="0"/>
        <v>2.9102938162534796E-2</v>
      </c>
      <c r="R5">
        <v>2137.5768437015408</v>
      </c>
      <c r="S5">
        <v>2167.8009724519661</v>
      </c>
      <c r="T5">
        <v>120.0016810359957</v>
      </c>
      <c r="U5" s="13">
        <f t="shared" si="1"/>
        <v>1.2529582528451972E-2</v>
      </c>
      <c r="V5" s="25">
        <f t="shared" si="1"/>
        <v>2.684617870422305E-2</v>
      </c>
      <c r="W5">
        <v>2140.1891686432909</v>
      </c>
      <c r="X5">
        <v>2162.6095994268549</v>
      </c>
      <c r="Y5">
        <v>120.6639377320127</v>
      </c>
      <c r="Z5" s="13">
        <f t="shared" si="2"/>
        <v>1.3766991274945772E-2</v>
      </c>
      <c r="AA5" s="25">
        <f t="shared" si="2"/>
        <v>2.4387123827504291E-2</v>
      </c>
      <c r="AB5">
        <v>2162.942134279011</v>
      </c>
      <c r="AC5">
        <v>2186.7672778937431</v>
      </c>
      <c r="AD5">
        <v>120.00812469671951</v>
      </c>
      <c r="AE5" s="13">
        <f t="shared" si="3"/>
        <v>2.4544639275906516E-2</v>
      </c>
      <c r="AF5" s="25">
        <f t="shared" si="3"/>
        <v>3.58301576370295E-2</v>
      </c>
      <c r="AG5">
        <v>2140.1651357719688</v>
      </c>
      <c r="AH5">
        <v>2163.302818929626</v>
      </c>
      <c r="AI5">
        <v>120.003957562428</v>
      </c>
      <c r="AJ5" s="13">
        <f t="shared" si="4"/>
        <v>1.3755607359912058E-2</v>
      </c>
      <c r="AK5" s="25">
        <f t="shared" si="4"/>
        <v>2.4715488749593367E-2</v>
      </c>
    </row>
    <row r="6" spans="1:37" x14ac:dyDescent="0.3">
      <c r="A6" s="11" t="s">
        <v>20</v>
      </c>
      <c r="B6" s="12">
        <f t="shared" si="5"/>
        <v>1690.2054673400121</v>
      </c>
      <c r="C6">
        <v>1494.3929490997441</v>
      </c>
      <c r="D6">
        <v>1765.385937866462</v>
      </c>
      <c r="E6">
        <v>0.15350353877533579</v>
      </c>
      <c r="F6">
        <v>120.05372405052189</v>
      </c>
      <c r="G6" s="13">
        <f t="shared" si="6"/>
        <v>4.4480077706035556E-2</v>
      </c>
      <c r="H6">
        <v>1584.587804866964</v>
      </c>
      <c r="I6">
        <v>1690.2054673400121</v>
      </c>
      <c r="J6" s="28">
        <v>6.2488061075358189E-2</v>
      </c>
      <c r="K6">
        <v>3600.014445066452</v>
      </c>
      <c r="L6" s="13">
        <f t="shared" si="7"/>
        <v>0</v>
      </c>
      <c r="M6">
        <v>1719.3996115557941</v>
      </c>
      <c r="N6">
        <v>1738.6196325404931</v>
      </c>
      <c r="O6">
        <v>120.7755101132032</v>
      </c>
      <c r="P6" s="13">
        <f t="shared" si="8"/>
        <v>1.7272541581424855E-2</v>
      </c>
      <c r="Q6" s="25">
        <f t="shared" si="0"/>
        <v>2.8643952546593954E-2</v>
      </c>
      <c r="R6">
        <v>1719.159217257029</v>
      </c>
      <c r="S6">
        <v>1740.515850719974</v>
      </c>
      <c r="T6">
        <v>120.0062774119899</v>
      </c>
      <c r="U6" s="13">
        <f t="shared" si="1"/>
        <v>1.7130313726048556E-2</v>
      </c>
      <c r="V6" s="25">
        <f t="shared" si="1"/>
        <v>2.9765838740977834E-2</v>
      </c>
      <c r="W6">
        <v>1772.70228289377</v>
      </c>
      <c r="X6">
        <v>1808.970799528181</v>
      </c>
      <c r="Y6">
        <v>120.6759069962951</v>
      </c>
      <c r="Z6" s="13">
        <f t="shared" si="2"/>
        <v>4.8808749674433695E-2</v>
      </c>
      <c r="AA6" s="25">
        <f t="shared" si="2"/>
        <v>7.0266801571218312E-2</v>
      </c>
      <c r="AB6">
        <v>1796.41508381981</v>
      </c>
      <c r="AC6">
        <v>1978.630475023514</v>
      </c>
      <c r="AD6">
        <v>120.00361566940551</v>
      </c>
      <c r="AE6" s="13">
        <f t="shared" si="3"/>
        <v>6.2838287138513971E-2</v>
      </c>
      <c r="AF6" s="25">
        <f t="shared" si="3"/>
        <v>0.170644938297008</v>
      </c>
      <c r="AG6">
        <v>1750.7942853477821</v>
      </c>
      <c r="AH6">
        <v>1775.218773351929</v>
      </c>
      <c r="AI6">
        <v>120.0072263072245</v>
      </c>
      <c r="AJ6" s="13">
        <f t="shared" si="4"/>
        <v>3.5847013383007574E-2</v>
      </c>
      <c r="AK6" s="25">
        <f t="shared" si="4"/>
        <v>5.0297616268930895E-2</v>
      </c>
    </row>
    <row r="7" spans="1:37" x14ac:dyDescent="0.3">
      <c r="A7" s="11" t="s">
        <v>21</v>
      </c>
      <c r="B7" s="12">
        <f t="shared" si="5"/>
        <v>1978.533294794981</v>
      </c>
      <c r="C7">
        <v>1662.2593633586459</v>
      </c>
      <c r="D7">
        <v>2712.869570906777</v>
      </c>
      <c r="E7">
        <v>0.38726897113485848</v>
      </c>
      <c r="F7">
        <v>120.0255420207977</v>
      </c>
      <c r="G7" s="13">
        <f t="shared" si="6"/>
        <v>0.37115184164130488</v>
      </c>
      <c r="H7">
        <v>1837.065742202353</v>
      </c>
      <c r="I7">
        <v>1978.533294794981</v>
      </c>
      <c r="J7" s="28">
        <v>7.1501224146590409E-2</v>
      </c>
      <c r="K7">
        <v>3600.0144729614258</v>
      </c>
      <c r="L7" s="13">
        <f t="shared" si="7"/>
        <v>0</v>
      </c>
      <c r="M7">
        <v>2126.6826971771238</v>
      </c>
      <c r="N7">
        <v>2200.645046550173</v>
      </c>
      <c r="O7">
        <v>120.7363760885957</v>
      </c>
      <c r="P7" s="13">
        <f t="shared" si="8"/>
        <v>7.4878397433030985E-2</v>
      </c>
      <c r="Q7" s="25">
        <f t="shared" si="0"/>
        <v>0.11226081074274144</v>
      </c>
      <c r="R7">
        <v>2112.9157470625801</v>
      </c>
      <c r="S7">
        <v>2199.23523397799</v>
      </c>
      <c r="T7">
        <v>120.00106870909801</v>
      </c>
      <c r="U7" s="13">
        <f t="shared" si="1"/>
        <v>6.792023799706845E-2</v>
      </c>
      <c r="V7" s="25">
        <f t="shared" si="1"/>
        <v>0.11154825635920296</v>
      </c>
      <c r="W7">
        <v>2115.2885004043951</v>
      </c>
      <c r="X7">
        <v>2200.3293463423661</v>
      </c>
      <c r="Y7">
        <v>120.68027816860121</v>
      </c>
      <c r="Z7" s="13">
        <f t="shared" si="2"/>
        <v>6.9119486626372365E-2</v>
      </c>
      <c r="AA7" s="25">
        <f t="shared" si="2"/>
        <v>0.1121012479956108</v>
      </c>
      <c r="AB7">
        <v>2067.712123956238</v>
      </c>
      <c r="AC7">
        <v>2184.2363322137139</v>
      </c>
      <c r="AD7">
        <v>120.004977730487</v>
      </c>
      <c r="AE7" s="13">
        <f t="shared" si="3"/>
        <v>4.5073201141403015E-2</v>
      </c>
      <c r="AF7" s="25">
        <f t="shared" si="3"/>
        <v>0.10396743787930456</v>
      </c>
      <c r="AG7">
        <v>2058.5848874349199</v>
      </c>
      <c r="AH7">
        <v>2141.026531100872</v>
      </c>
      <c r="AI7">
        <v>120.00916594499721</v>
      </c>
      <c r="AJ7" s="13">
        <f t="shared" si="4"/>
        <v>4.046006850151794E-2</v>
      </c>
      <c r="AK7" s="25">
        <f t="shared" si="4"/>
        <v>8.2128128312709991E-2</v>
      </c>
    </row>
    <row r="8" spans="1:37" x14ac:dyDescent="0.3">
      <c r="A8" s="11" t="s">
        <v>22</v>
      </c>
      <c r="B8" s="12">
        <f t="shared" si="5"/>
        <v>2244.430603995881</v>
      </c>
      <c r="C8">
        <v>2175.4176637012552</v>
      </c>
      <c r="D8">
        <v>2278.7888068936081</v>
      </c>
      <c r="E8">
        <v>4.536231829805526E-2</v>
      </c>
      <c r="F8">
        <v>120.0186529159546</v>
      </c>
      <c r="G8" s="13">
        <f t="shared" si="6"/>
        <v>1.5308204600559863E-2</v>
      </c>
      <c r="H8">
        <v>2204.4948194418071</v>
      </c>
      <c r="I8">
        <v>2244.430603995881</v>
      </c>
      <c r="J8" s="28">
        <v>1.779328105889065E-2</v>
      </c>
      <c r="K8">
        <v>3600.018040895462</v>
      </c>
      <c r="L8" s="13">
        <f t="shared" si="7"/>
        <v>0</v>
      </c>
      <c r="M8">
        <v>2252.1922044136031</v>
      </c>
      <c r="N8">
        <v>2261.9668446181308</v>
      </c>
      <c r="O8">
        <v>120.6836304543132</v>
      </c>
      <c r="P8" s="13">
        <f t="shared" si="8"/>
        <v>3.4581601248457835E-3</v>
      </c>
      <c r="Q8" s="25">
        <f t="shared" si="0"/>
        <v>7.8132246953989543E-3</v>
      </c>
      <c r="R8">
        <v>2252.0326001174399</v>
      </c>
      <c r="S8">
        <v>2260.9953027790771</v>
      </c>
      <c r="T8">
        <v>120.000801596191</v>
      </c>
      <c r="U8" s="13">
        <f t="shared" si="1"/>
        <v>3.387048861312351E-3</v>
      </c>
      <c r="V8" s="25">
        <f t="shared" si="1"/>
        <v>7.380356850287555E-3</v>
      </c>
      <c r="W8">
        <v>2248.450423715431</v>
      </c>
      <c r="X8">
        <v>2257.788540346975</v>
      </c>
      <c r="Y8">
        <v>120.68199717719691</v>
      </c>
      <c r="Z8" s="13">
        <f t="shared" si="2"/>
        <v>1.7910198303272608E-3</v>
      </c>
      <c r="AA8" s="25">
        <f t="shared" si="2"/>
        <v>5.9515925007046708E-3</v>
      </c>
      <c r="AB8">
        <v>2254.7389836273769</v>
      </c>
      <c r="AC8">
        <v>2264.1742792378732</v>
      </c>
      <c r="AD8">
        <v>120.00205681370571</v>
      </c>
      <c r="AE8" s="13">
        <f t="shared" si="3"/>
        <v>4.5928707321773801E-3</v>
      </c>
      <c r="AF8" s="25">
        <f t="shared" si="3"/>
        <v>8.7967412344322066E-3</v>
      </c>
      <c r="AG8">
        <v>2254.4776110731759</v>
      </c>
      <c r="AH8">
        <v>2261.7663058012222</v>
      </c>
      <c r="AI8">
        <v>120.0046097980812</v>
      </c>
      <c r="AJ8" s="13">
        <f t="shared" si="4"/>
        <v>4.476416895852188E-3</v>
      </c>
      <c r="AK8" s="25">
        <f t="shared" si="4"/>
        <v>7.723875166591238E-3</v>
      </c>
    </row>
    <row r="9" spans="1:37" x14ac:dyDescent="0.3">
      <c r="A9" s="11" t="s">
        <v>23</v>
      </c>
      <c r="B9" s="12">
        <f t="shared" si="5"/>
        <v>2053.5779783130351</v>
      </c>
      <c r="C9">
        <v>1837.35173923451</v>
      </c>
      <c r="D9">
        <v>2267.8875015012818</v>
      </c>
      <c r="E9">
        <v>0.1898399995510224</v>
      </c>
      <c r="F9">
        <v>120.042888879776</v>
      </c>
      <c r="G9" s="13">
        <f t="shared" si="6"/>
        <v>0.10435908714033677</v>
      </c>
      <c r="H9">
        <v>1937.7531075436541</v>
      </c>
      <c r="I9">
        <v>2053.5779783130351</v>
      </c>
      <c r="J9" s="28">
        <v>5.6401496311587918E-2</v>
      </c>
      <c r="K9">
        <v>3600.016239881516</v>
      </c>
      <c r="L9" s="13">
        <f t="shared" si="7"/>
        <v>0</v>
      </c>
      <c r="M9">
        <v>2094.573170168002</v>
      </c>
      <c r="N9">
        <v>2106.9519364321991</v>
      </c>
      <c r="O9">
        <v>120.6879001780937</v>
      </c>
      <c r="P9" s="13">
        <f t="shared" si="8"/>
        <v>1.9962812363542873E-2</v>
      </c>
      <c r="Q9" s="25">
        <f t="shared" si="0"/>
        <v>2.5990714101350738E-2</v>
      </c>
      <c r="R9">
        <v>2089.2338223944912</v>
      </c>
      <c r="S9">
        <v>2107.63870024885</v>
      </c>
      <c r="T9">
        <v>120.0006986588007</v>
      </c>
      <c r="U9" s="13">
        <f t="shared" si="1"/>
        <v>1.7362790436010845E-2</v>
      </c>
      <c r="V9" s="25">
        <f t="shared" si="1"/>
        <v>2.6325137154141299E-2</v>
      </c>
      <c r="W9">
        <v>2154.768587709083</v>
      </c>
      <c r="X9">
        <v>2207.777359145382</v>
      </c>
      <c r="Y9">
        <v>120.724255172594</v>
      </c>
      <c r="Z9" s="13">
        <f t="shared" si="2"/>
        <v>4.9275270023675224E-2</v>
      </c>
      <c r="AA9" s="25">
        <f t="shared" si="2"/>
        <v>7.5088154655328893E-2</v>
      </c>
      <c r="AB9">
        <v>2178.2930934878468</v>
      </c>
      <c r="AC9">
        <v>2210.8468271080592</v>
      </c>
      <c r="AD9">
        <v>120.00098380499981</v>
      </c>
      <c r="AE9" s="13">
        <f t="shared" si="3"/>
        <v>6.0730644997109937E-2</v>
      </c>
      <c r="AF9" s="25">
        <f t="shared" si="3"/>
        <v>7.6582847330792195E-2</v>
      </c>
      <c r="AG9">
        <v>2075.1692159636632</v>
      </c>
      <c r="AH9">
        <v>2094.8770266851179</v>
      </c>
      <c r="AI9">
        <v>120.00420768773181</v>
      </c>
      <c r="AJ9" s="13">
        <f t="shared" si="4"/>
        <v>1.0513960452753164E-2</v>
      </c>
      <c r="AK9" s="25">
        <f t="shared" si="4"/>
        <v>2.0110776804301803E-2</v>
      </c>
    </row>
    <row r="10" spans="1:37" x14ac:dyDescent="0.3">
      <c r="A10" s="11" t="s">
        <v>24</v>
      </c>
      <c r="B10" s="12">
        <f t="shared" si="5"/>
        <v>2203.4290394983709</v>
      </c>
      <c r="C10">
        <v>1961.1052776596121</v>
      </c>
      <c r="D10">
        <v>2497.908153025247</v>
      </c>
      <c r="E10">
        <v>0.21490096612059431</v>
      </c>
      <c r="F10">
        <v>120.0505700111389</v>
      </c>
      <c r="G10" s="13">
        <f t="shared" si="6"/>
        <v>0.13364583485471204</v>
      </c>
      <c r="H10">
        <v>2076.9399747119569</v>
      </c>
      <c r="I10">
        <v>2203.4290394983709</v>
      </c>
      <c r="J10" s="28">
        <v>5.740555403373003E-2</v>
      </c>
      <c r="K10">
        <v>3602.0538020133972</v>
      </c>
      <c r="L10" s="13">
        <f t="shared" si="7"/>
        <v>0</v>
      </c>
      <c r="M10">
        <v>2333.2625273391909</v>
      </c>
      <c r="N10">
        <v>2395.8633153272408</v>
      </c>
      <c r="O10">
        <v>120.6896872175159</v>
      </c>
      <c r="P10" s="13">
        <f t="shared" si="8"/>
        <v>5.8923380564312469E-2</v>
      </c>
      <c r="Q10" s="25">
        <f t="shared" si="0"/>
        <v>8.7334001857704097E-2</v>
      </c>
      <c r="R10">
        <v>2274.0396135995938</v>
      </c>
      <c r="S10">
        <v>2370.7096664790151</v>
      </c>
      <c r="T10">
        <v>120.0017418548057</v>
      </c>
      <c r="U10" s="13">
        <f t="shared" si="1"/>
        <v>3.2045767227111624E-2</v>
      </c>
      <c r="V10" s="25">
        <f t="shared" si="1"/>
        <v>7.5918318213109806E-2</v>
      </c>
      <c r="W10">
        <v>2296.6400919369062</v>
      </c>
      <c r="X10">
        <v>2439.1017992717329</v>
      </c>
      <c r="Y10">
        <v>120.6832548623148</v>
      </c>
      <c r="Z10" s="13">
        <f t="shared" si="2"/>
        <v>4.2302724874568931E-2</v>
      </c>
      <c r="AA10" s="25">
        <f t="shared" si="2"/>
        <v>0.106957272300911</v>
      </c>
      <c r="AB10">
        <v>2325.2268975944162</v>
      </c>
      <c r="AC10">
        <v>2534.3916550140261</v>
      </c>
      <c r="AD10">
        <v>120.0036976278061</v>
      </c>
      <c r="AE10" s="13">
        <f t="shared" si="3"/>
        <v>5.52765058065013E-2</v>
      </c>
      <c r="AF10" s="25">
        <f t="shared" si="3"/>
        <v>0.15020343727111884</v>
      </c>
      <c r="AG10">
        <v>2303.996137903046</v>
      </c>
      <c r="AH10">
        <v>2359.838102192015</v>
      </c>
      <c r="AI10">
        <v>120.003486276418</v>
      </c>
      <c r="AJ10" s="13">
        <f t="shared" si="4"/>
        <v>4.5641178636535558E-2</v>
      </c>
      <c r="AK10" s="25">
        <f t="shared" si="4"/>
        <v>7.0984388373701329E-2</v>
      </c>
    </row>
    <row r="11" spans="1:37" x14ac:dyDescent="0.3">
      <c r="A11" s="11" t="s">
        <v>25</v>
      </c>
      <c r="B11" s="12">
        <f t="shared" si="5"/>
        <v>2148.7481210345709</v>
      </c>
      <c r="C11">
        <v>2034.6841433730331</v>
      </c>
      <c r="D11">
        <v>2216.051793028731</v>
      </c>
      <c r="E11">
        <v>8.1842694392905035E-2</v>
      </c>
      <c r="F11">
        <v>120.0203018188477</v>
      </c>
      <c r="G11" s="13">
        <f t="shared" si="6"/>
        <v>3.1322271482315492E-2</v>
      </c>
      <c r="H11">
        <v>2061.537623213349</v>
      </c>
      <c r="I11">
        <v>2148.7481210345709</v>
      </c>
      <c r="J11" s="28">
        <v>4.0586654604837069E-2</v>
      </c>
      <c r="K11">
        <v>3600.017746925354</v>
      </c>
      <c r="L11" s="13">
        <f t="shared" si="7"/>
        <v>0</v>
      </c>
      <c r="M11">
        <v>2189.3144306430622</v>
      </c>
      <c r="N11">
        <v>2196.2255701465729</v>
      </c>
      <c r="O11">
        <v>120.6795635642018</v>
      </c>
      <c r="P11" s="13">
        <f t="shared" si="8"/>
        <v>1.8879043667975208E-2</v>
      </c>
      <c r="Q11" s="25">
        <f t="shared" si="0"/>
        <v>2.2095399943452991E-2</v>
      </c>
      <c r="R11">
        <v>2161.018430622973</v>
      </c>
      <c r="S11">
        <v>2189.6402043170092</v>
      </c>
      <c r="T11">
        <v>120.0011082343932</v>
      </c>
      <c r="U11" s="13">
        <f t="shared" si="1"/>
        <v>5.7104457559661679E-3</v>
      </c>
      <c r="V11" s="25">
        <f t="shared" si="1"/>
        <v>1.9030654585400986E-2</v>
      </c>
      <c r="W11">
        <v>2152.1459635474589</v>
      </c>
      <c r="X11">
        <v>2183.468487152024</v>
      </c>
      <c r="Y11">
        <v>120.68210728999109</v>
      </c>
      <c r="Z11" s="13">
        <f t="shared" si="2"/>
        <v>1.5813126162279266E-3</v>
      </c>
      <c r="AA11" s="25">
        <f t="shared" si="2"/>
        <v>1.6158416045867693E-2</v>
      </c>
      <c r="AB11">
        <v>2178.1799285511961</v>
      </c>
      <c r="AC11">
        <v>2200.7605817970639</v>
      </c>
      <c r="AD11">
        <v>120.0020240665995</v>
      </c>
      <c r="AE11" s="13">
        <f t="shared" si="3"/>
        <v>1.3697188250456504E-2</v>
      </c>
      <c r="AF11" s="25">
        <f t="shared" si="3"/>
        <v>2.4205936588533344E-2</v>
      </c>
      <c r="AG11">
        <v>2174.125323954685</v>
      </c>
      <c r="AH11">
        <v>2192.1980122804912</v>
      </c>
      <c r="AI11">
        <v>120.0035592067055</v>
      </c>
      <c r="AJ11" s="13">
        <f t="shared" si="4"/>
        <v>1.1810226927805558E-2</v>
      </c>
      <c r="AK11" s="25">
        <f t="shared" si="4"/>
        <v>2.0221025824562543E-2</v>
      </c>
    </row>
    <row r="12" spans="1:37" x14ac:dyDescent="0.3">
      <c r="A12" s="11" t="s">
        <v>26</v>
      </c>
      <c r="B12" s="12">
        <f t="shared" si="5"/>
        <v>2102.3042766393828</v>
      </c>
      <c r="C12">
        <v>1895.303250038439</v>
      </c>
      <c r="D12">
        <v>2131.8302348658799</v>
      </c>
      <c r="E12">
        <v>0.1109501971400281</v>
      </c>
      <c r="F12">
        <v>120.0479221343994</v>
      </c>
      <c r="G12" s="13">
        <f t="shared" si="6"/>
        <v>1.4044569358768331E-2</v>
      </c>
      <c r="H12">
        <v>1983.9460983548081</v>
      </c>
      <c r="I12">
        <v>2102.3042766393828</v>
      </c>
      <c r="J12" s="28">
        <v>5.6299261529246733E-2</v>
      </c>
      <c r="K12">
        <v>3600.016499042511</v>
      </c>
      <c r="L12" s="13">
        <f t="shared" si="7"/>
        <v>0</v>
      </c>
      <c r="M12">
        <v>2108.743135558253</v>
      </c>
      <c r="N12">
        <v>2128.3850938026421</v>
      </c>
      <c r="O12">
        <v>120.6888720067043</v>
      </c>
      <c r="P12" s="13">
        <f t="shared" si="8"/>
        <v>3.0627626031199361E-3</v>
      </c>
      <c r="Q12" s="25">
        <f t="shared" si="0"/>
        <v>1.2405824148800454E-2</v>
      </c>
      <c r="R12">
        <v>2120.0243885720161</v>
      </c>
      <c r="S12">
        <v>2126.1343548122122</v>
      </c>
      <c r="T12">
        <v>120.00162751090249</v>
      </c>
      <c r="U12" s="13">
        <f t="shared" si="1"/>
        <v>8.4288997218611716E-3</v>
      </c>
      <c r="V12" s="25">
        <f t="shared" si="1"/>
        <v>1.133521842562331E-2</v>
      </c>
      <c r="W12">
        <v>2144.1957264442322</v>
      </c>
      <c r="X12">
        <v>2165.9047305970921</v>
      </c>
      <c r="Y12">
        <v>120.6714733955974</v>
      </c>
      <c r="Z12" s="13">
        <f t="shared" si="2"/>
        <v>1.9926444649494078E-2</v>
      </c>
      <c r="AA12" s="25">
        <f t="shared" si="2"/>
        <v>3.0252734898764115E-2</v>
      </c>
      <c r="AB12">
        <v>2173.7762858078818</v>
      </c>
      <c r="AC12">
        <v>2201.7954769348212</v>
      </c>
      <c r="AD12">
        <v>120.0020065430203</v>
      </c>
      <c r="AE12" s="13">
        <f t="shared" si="3"/>
        <v>3.3996986051300734E-2</v>
      </c>
      <c r="AF12" s="25">
        <f t="shared" si="3"/>
        <v>4.7324833707934527E-2</v>
      </c>
      <c r="AG12">
        <v>2126.4941055890922</v>
      </c>
      <c r="AH12">
        <v>2147.413053489679</v>
      </c>
      <c r="AI12">
        <v>120.002038723696</v>
      </c>
      <c r="AJ12" s="13">
        <f t="shared" si="4"/>
        <v>1.1506340551415238E-2</v>
      </c>
      <c r="AK12" s="25">
        <f t="shared" si="4"/>
        <v>2.1456825898867674E-2</v>
      </c>
    </row>
    <row r="13" spans="1:37" x14ac:dyDescent="0.3">
      <c r="A13" s="11" t="s">
        <v>27</v>
      </c>
      <c r="B13" s="12">
        <f t="shared" si="5"/>
        <v>1684.698050839045</v>
      </c>
      <c r="C13">
        <v>1442.72545135979</v>
      </c>
      <c r="D13">
        <v>1883.2258420230669</v>
      </c>
      <c r="E13">
        <v>0.2339073630117911</v>
      </c>
      <c r="F13">
        <v>120.0213770866394</v>
      </c>
      <c r="G13" s="13">
        <f t="shared" si="6"/>
        <v>0.11784176463262801</v>
      </c>
      <c r="H13">
        <v>1533.251789850897</v>
      </c>
      <c r="I13">
        <v>1684.698050839045</v>
      </c>
      <c r="J13" s="28">
        <v>8.9895195707456896E-2</v>
      </c>
      <c r="K13">
        <v>3600.025084972382</v>
      </c>
      <c r="L13" s="13">
        <f t="shared" si="7"/>
        <v>0</v>
      </c>
      <c r="M13">
        <v>1778.955593702156</v>
      </c>
      <c r="N13">
        <v>1807.132055146177</v>
      </c>
      <c r="O13">
        <v>120.68472037160539</v>
      </c>
      <c r="P13" s="13">
        <f t="shared" si="8"/>
        <v>5.5949220583574051E-2</v>
      </c>
      <c r="Q13" s="25">
        <f t="shared" si="0"/>
        <v>7.2674153238412739E-2</v>
      </c>
      <c r="R13">
        <v>1753.2830622663701</v>
      </c>
      <c r="S13">
        <v>1807.013704713532</v>
      </c>
      <c r="T13">
        <v>120.03796249839939</v>
      </c>
      <c r="U13" s="13">
        <f t="shared" si="1"/>
        <v>4.0710566141610408E-2</v>
      </c>
      <c r="V13" s="25">
        <f t="shared" si="1"/>
        <v>7.2603903004202483E-2</v>
      </c>
      <c r="W13">
        <v>1757.939845913799</v>
      </c>
      <c r="X13">
        <v>1807.439490869187</v>
      </c>
      <c r="Y13">
        <v>120.6773527024896</v>
      </c>
      <c r="Z13" s="13">
        <f t="shared" si="2"/>
        <v>4.3474731295781312E-2</v>
      </c>
      <c r="AA13" s="25">
        <f t="shared" si="2"/>
        <v>7.2856640374820897E-2</v>
      </c>
      <c r="AB13">
        <v>1802.30923282308</v>
      </c>
      <c r="AC13">
        <v>1858.1938071738191</v>
      </c>
      <c r="AD13">
        <v>120.01697389030601</v>
      </c>
      <c r="AE13" s="13">
        <f t="shared" si="3"/>
        <v>6.9811431149611719E-2</v>
      </c>
      <c r="AF13" s="25">
        <f t="shared" si="3"/>
        <v>0.10298329498770803</v>
      </c>
      <c r="AG13">
        <v>1706.9340575104679</v>
      </c>
      <c r="AH13">
        <v>1757.350979382137</v>
      </c>
      <c r="AI13">
        <v>120.0252417468466</v>
      </c>
      <c r="AJ13" s="13">
        <f t="shared" si="4"/>
        <v>1.3198808332655554E-2</v>
      </c>
      <c r="AK13" s="25">
        <f t="shared" si="4"/>
        <v>4.3125192972656448E-2</v>
      </c>
    </row>
    <row r="14" spans="1:37" x14ac:dyDescent="0.3">
      <c r="A14" s="11" t="s">
        <v>28</v>
      </c>
      <c r="B14" s="12">
        <f t="shared" si="5"/>
        <v>1694.07534572543</v>
      </c>
      <c r="C14">
        <v>1568.8945800629581</v>
      </c>
      <c r="D14">
        <v>1708.380167096075</v>
      </c>
      <c r="E14">
        <v>8.1647861359931476E-2</v>
      </c>
      <c r="F14">
        <v>120.03688097000121</v>
      </c>
      <c r="G14" s="13">
        <f t="shared" si="6"/>
        <v>8.4440290136678694E-3</v>
      </c>
      <c r="H14">
        <v>1599.3763418886231</v>
      </c>
      <c r="I14">
        <v>1694.07534572543</v>
      </c>
      <c r="J14" s="28">
        <v>5.5900113342511479E-2</v>
      </c>
      <c r="K14">
        <v>3600.0209829807281</v>
      </c>
      <c r="L14" s="13">
        <f t="shared" si="7"/>
        <v>0</v>
      </c>
      <c r="M14">
        <v>1697.781942317318</v>
      </c>
      <c r="N14">
        <v>1702.009848775851</v>
      </c>
      <c r="O14">
        <v>120.7141389094875</v>
      </c>
      <c r="P14" s="13">
        <f t="shared" si="8"/>
        <v>2.1879762321319763E-3</v>
      </c>
      <c r="Q14" s="25">
        <f t="shared" si="0"/>
        <v>4.6836777776393954E-3</v>
      </c>
      <c r="R14">
        <v>1694.268086187652</v>
      </c>
      <c r="S14">
        <v>1699.846910917013</v>
      </c>
      <c r="T14">
        <v>120.00125808659941</v>
      </c>
      <c r="U14" s="13">
        <f t="shared" si="1"/>
        <v>1.1377325259370711E-4</v>
      </c>
      <c r="V14" s="25">
        <f t="shared" si="1"/>
        <v>3.4069117445963103E-3</v>
      </c>
      <c r="W14">
        <v>1704.773281283067</v>
      </c>
      <c r="X14">
        <v>1715.28614531367</v>
      </c>
      <c r="Y14">
        <v>120.706254155701</v>
      </c>
      <c r="Z14" s="13">
        <f t="shared" si="2"/>
        <v>6.3149113081838824E-3</v>
      </c>
      <c r="AA14" s="25">
        <f t="shared" si="2"/>
        <v>1.2520576278829663E-2</v>
      </c>
      <c r="AB14">
        <v>1721.734482019245</v>
      </c>
      <c r="AC14">
        <v>1754.7900634564301</v>
      </c>
      <c r="AD14">
        <v>120.00083144537641</v>
      </c>
      <c r="AE14" s="13">
        <f t="shared" si="3"/>
        <v>1.6326981183927742E-2</v>
      </c>
      <c r="AF14" s="25">
        <f t="shared" si="3"/>
        <v>3.5839443554974267E-2</v>
      </c>
      <c r="AG14">
        <v>1717.9805852723621</v>
      </c>
      <c r="AH14">
        <v>1728.95756064484</v>
      </c>
      <c r="AI14">
        <v>120.002205024194</v>
      </c>
      <c r="AJ14" s="13">
        <f t="shared" si="4"/>
        <v>1.4111084024244196E-2</v>
      </c>
      <c r="AK14" s="25">
        <f t="shared" si="4"/>
        <v>2.0590710447104033E-2</v>
      </c>
    </row>
    <row r="15" spans="1:37" x14ac:dyDescent="0.3">
      <c r="A15" s="11" t="s">
        <v>29</v>
      </c>
      <c r="B15" s="12">
        <f t="shared" si="5"/>
        <v>1991.2758266025239</v>
      </c>
      <c r="C15">
        <v>1668.62330465222</v>
      </c>
      <c r="D15">
        <v>2739.8679230015791</v>
      </c>
      <c r="E15">
        <v>0.39098403589315728</v>
      </c>
      <c r="F15">
        <v>120.04553818702701</v>
      </c>
      <c r="G15" s="13">
        <f t="shared" si="6"/>
        <v>0.37593591324627712</v>
      </c>
      <c r="H15">
        <v>1846.20191968329</v>
      </c>
      <c r="I15">
        <v>1991.2758266025239</v>
      </c>
      <c r="J15" s="28">
        <v>7.2854752205150905E-2</v>
      </c>
      <c r="K15">
        <v>3600.0510289669041</v>
      </c>
      <c r="L15" s="13">
        <f t="shared" si="7"/>
        <v>0</v>
      </c>
      <c r="M15">
        <v>2190.3018056510841</v>
      </c>
      <c r="N15">
        <v>2254.36291373002</v>
      </c>
      <c r="O15">
        <v>120.6939385186881</v>
      </c>
      <c r="P15" s="13">
        <f t="shared" si="8"/>
        <v>9.9948975621390657E-2</v>
      </c>
      <c r="Q15" s="25">
        <f t="shared" si="0"/>
        <v>0.13211986185578825</v>
      </c>
      <c r="R15">
        <v>2092.0307025390971</v>
      </c>
      <c r="S15">
        <v>2235.8659975972332</v>
      </c>
      <c r="T15">
        <v>120.00085790499</v>
      </c>
      <c r="U15" s="13">
        <f t="shared" si="1"/>
        <v>5.0598151491890092E-2</v>
      </c>
      <c r="V15" s="25">
        <f t="shared" si="1"/>
        <v>0.12283088446467222</v>
      </c>
      <c r="W15">
        <v>2181.812668273189</v>
      </c>
      <c r="X15">
        <v>2254.3172329675672</v>
      </c>
      <c r="Y15">
        <v>120.65714752040221</v>
      </c>
      <c r="Z15" s="13">
        <f t="shared" si="2"/>
        <v>9.5685810637170937E-2</v>
      </c>
      <c r="AA15" s="25">
        <f t="shared" si="2"/>
        <v>0.13209692140633245</v>
      </c>
      <c r="AB15">
        <v>2167.1990493434159</v>
      </c>
      <c r="AC15">
        <v>2244.7273820637779</v>
      </c>
      <c r="AD15">
        <v>120.0025514084147</v>
      </c>
      <c r="AE15" s="13">
        <f t="shared" si="3"/>
        <v>8.8346988594266623E-2</v>
      </c>
      <c r="AF15" s="25">
        <f t="shared" si="3"/>
        <v>0.12728098843729152</v>
      </c>
      <c r="AG15">
        <v>2144.9443098164961</v>
      </c>
      <c r="AH15">
        <v>2208.948328840283</v>
      </c>
      <c r="AI15">
        <v>120.0051026660949</v>
      </c>
      <c r="AJ15" s="13">
        <f t="shared" si="4"/>
        <v>7.7170867622170847E-2</v>
      </c>
      <c r="AK15" s="25">
        <f t="shared" si="4"/>
        <v>0.10931308426977074</v>
      </c>
    </row>
    <row r="16" spans="1:37" x14ac:dyDescent="0.3">
      <c r="A16" s="11" t="s">
        <v>30</v>
      </c>
      <c r="B16" s="12">
        <f t="shared" si="5"/>
        <v>1975.9905187535451</v>
      </c>
      <c r="C16">
        <v>1634.421583808826</v>
      </c>
      <c r="D16">
        <v>2416.6871565646361</v>
      </c>
      <c r="E16">
        <v>0.32369335461186238</v>
      </c>
      <c r="F16">
        <v>120.07024216651919</v>
      </c>
      <c r="G16" s="13">
        <f t="shared" si="6"/>
        <v>0.22302568439907419</v>
      </c>
      <c r="H16">
        <v>1800.9992821566441</v>
      </c>
      <c r="I16">
        <v>1975.9905187535451</v>
      </c>
      <c r="J16" s="28">
        <v>8.8558743038547216E-2</v>
      </c>
      <c r="K16">
        <v>3600.0202000141139</v>
      </c>
      <c r="L16" s="13">
        <f t="shared" si="7"/>
        <v>0</v>
      </c>
      <c r="M16">
        <v>2174.047355406145</v>
      </c>
      <c r="N16">
        <v>2254.2317440434772</v>
      </c>
      <c r="O16">
        <v>120.69687943749599</v>
      </c>
      <c r="P16" s="13">
        <f t="shared" si="8"/>
        <v>0.10023167356973667</v>
      </c>
      <c r="Q16" s="25">
        <f t="shared" si="0"/>
        <v>0.1408110123248196</v>
      </c>
      <c r="R16">
        <v>2159.3174561815081</v>
      </c>
      <c r="S16">
        <v>2248.3897966226</v>
      </c>
      <c r="T16">
        <v>120.0145271735033</v>
      </c>
      <c r="U16" s="13">
        <f t="shared" si="1"/>
        <v>9.2777235360221089E-2</v>
      </c>
      <c r="V16" s="25">
        <f t="shared" si="1"/>
        <v>0.13785454701517719</v>
      </c>
      <c r="W16">
        <v>2162.0109170561059</v>
      </c>
      <c r="X16">
        <v>2248.0960166630089</v>
      </c>
      <c r="Y16">
        <v>120.67341201638919</v>
      </c>
      <c r="Z16" s="13">
        <f t="shared" si="2"/>
        <v>9.4140329387765731E-2</v>
      </c>
      <c r="AA16" s="25">
        <f t="shared" si="2"/>
        <v>0.13770587223318662</v>
      </c>
      <c r="AB16">
        <v>2150.3463429491071</v>
      </c>
      <c r="AC16">
        <v>2239.1409334373411</v>
      </c>
      <c r="AD16">
        <v>120.0049793523969</v>
      </c>
      <c r="AE16" s="13">
        <f t="shared" si="3"/>
        <v>8.8237176515171586E-2</v>
      </c>
      <c r="AF16" s="25">
        <f t="shared" si="3"/>
        <v>0.13317392577864764</v>
      </c>
      <c r="AG16">
        <v>2089.912065023821</v>
      </c>
      <c r="AH16">
        <v>2234.872800561187</v>
      </c>
      <c r="AI16">
        <v>120.0248332489282</v>
      </c>
      <c r="AJ16" s="13">
        <f t="shared" si="4"/>
        <v>5.7652881017940139E-2</v>
      </c>
      <c r="AK16" s="25">
        <f t="shared" si="4"/>
        <v>0.13101392914119084</v>
      </c>
    </row>
    <row r="17" spans="1:37" x14ac:dyDescent="0.3">
      <c r="A17" s="11" t="s">
        <v>31</v>
      </c>
      <c r="B17" s="12">
        <f t="shared" si="5"/>
        <v>1831.67723903911</v>
      </c>
      <c r="C17">
        <v>1586.627063752718</v>
      </c>
      <c r="D17">
        <v>2028.158378901546</v>
      </c>
      <c r="E17">
        <v>0.21770060945041239</v>
      </c>
      <c r="F17">
        <v>120.0408229827881</v>
      </c>
      <c r="G17" s="13">
        <f t="shared" si="6"/>
        <v>0.10726842899762691</v>
      </c>
      <c r="H17">
        <v>1706.193127577782</v>
      </c>
      <c r="I17">
        <v>1831.67723903911</v>
      </c>
      <c r="J17" s="28">
        <v>6.8507763697033597E-2</v>
      </c>
      <c r="K17">
        <v>3600.0151181221008</v>
      </c>
      <c r="L17" s="13">
        <f t="shared" si="7"/>
        <v>0</v>
      </c>
      <c r="M17">
        <v>1950.6075550485691</v>
      </c>
      <c r="N17">
        <v>1983.359058092236</v>
      </c>
      <c r="O17">
        <v>120.6990331402922</v>
      </c>
      <c r="P17" s="13">
        <f t="shared" si="8"/>
        <v>6.4929734057212765E-2</v>
      </c>
      <c r="Q17" s="25">
        <f t="shared" si="0"/>
        <v>8.2810342248232346E-2</v>
      </c>
      <c r="R17">
        <v>1902.4166121767651</v>
      </c>
      <c r="S17">
        <v>1980.2267327623231</v>
      </c>
      <c r="T17">
        <v>120.0022481739055</v>
      </c>
      <c r="U17" s="13">
        <f t="shared" si="1"/>
        <v>3.8619998998712601E-2</v>
      </c>
      <c r="V17" s="25">
        <f t="shared" si="1"/>
        <v>8.1100256397323336E-2</v>
      </c>
      <c r="W17">
        <v>1902.830735986106</v>
      </c>
      <c r="X17">
        <v>1996.6931166689651</v>
      </c>
      <c r="Y17">
        <v>120.68763809989321</v>
      </c>
      <c r="Z17" s="13">
        <f t="shared" si="2"/>
        <v>3.8846088945409862E-2</v>
      </c>
      <c r="AA17" s="25">
        <f t="shared" si="2"/>
        <v>9.0090041036062538E-2</v>
      </c>
      <c r="AB17">
        <v>1912.003267410533</v>
      </c>
      <c r="AC17">
        <v>2009.7545518333229</v>
      </c>
      <c r="AD17">
        <v>120.0072191630141</v>
      </c>
      <c r="AE17" s="13">
        <f t="shared" si="3"/>
        <v>4.3853811500961667E-2</v>
      </c>
      <c r="AF17" s="25">
        <f t="shared" si="3"/>
        <v>9.7220901695339923E-2</v>
      </c>
      <c r="AG17">
        <v>1917.935781980698</v>
      </c>
      <c r="AH17">
        <v>1966.1782178940171</v>
      </c>
      <c r="AI17">
        <v>120.0121909517795</v>
      </c>
      <c r="AJ17" s="13">
        <f t="shared" si="4"/>
        <v>4.7092654264153516E-2</v>
      </c>
      <c r="AK17" s="25">
        <f t="shared" si="4"/>
        <v>7.3430501830915221E-2</v>
      </c>
    </row>
    <row r="18" spans="1:37" x14ac:dyDescent="0.3">
      <c r="A18" s="11" t="s">
        <v>32</v>
      </c>
      <c r="B18" s="12">
        <f t="shared" si="5"/>
        <v>1870.020417300392</v>
      </c>
      <c r="C18">
        <v>0</v>
      </c>
      <c r="D18">
        <v>2307.4702609264532</v>
      </c>
      <c r="E18">
        <v>1</v>
      </c>
      <c r="F18">
        <v>120.03105497360229</v>
      </c>
      <c r="G18" s="13">
        <f t="shared" si="6"/>
        <v>0.23392784355668947</v>
      </c>
      <c r="H18">
        <v>1753.381574822821</v>
      </c>
      <c r="I18">
        <v>1870.020417300392</v>
      </c>
      <c r="J18" s="28">
        <v>6.2373031544732387E-2</v>
      </c>
      <c r="K18">
        <v>3606.956910848618</v>
      </c>
      <c r="L18" s="13">
        <f t="shared" si="7"/>
        <v>0</v>
      </c>
      <c r="M18">
        <v>2022.027382866733</v>
      </c>
      <c r="N18">
        <v>2064.7783157273288</v>
      </c>
      <c r="O18">
        <v>120.6728307197976</v>
      </c>
      <c r="P18" s="13">
        <f t="shared" si="8"/>
        <v>8.1286259850457704E-2</v>
      </c>
      <c r="Q18" s="25">
        <f t="shared" si="0"/>
        <v>0.10414747166669669</v>
      </c>
      <c r="R18">
        <v>2003.3122289748951</v>
      </c>
      <c r="S18">
        <v>2065.860830814107</v>
      </c>
      <c r="T18">
        <v>120.00107190720151</v>
      </c>
      <c r="U18" s="13">
        <f t="shared" si="1"/>
        <v>7.1278265435693225E-2</v>
      </c>
      <c r="V18" s="25">
        <f t="shared" si="1"/>
        <v>0.10472635041944361</v>
      </c>
      <c r="W18">
        <v>2000.3538845745379</v>
      </c>
      <c r="X18">
        <v>2062.7624046630431</v>
      </c>
      <c r="Y18">
        <v>120.6797880666971</v>
      </c>
      <c r="Z18" s="13">
        <f t="shared" si="2"/>
        <v>6.9696280355215912E-2</v>
      </c>
      <c r="AA18" s="25">
        <f t="shared" si="2"/>
        <v>0.1030694561297348</v>
      </c>
      <c r="AB18">
        <v>1999.908403139679</v>
      </c>
      <c r="AC18">
        <v>2051.295057833172</v>
      </c>
      <c r="AD18">
        <v>120.0009528184892</v>
      </c>
      <c r="AE18" s="13">
        <f t="shared" si="3"/>
        <v>6.9458057589978903E-2</v>
      </c>
      <c r="AF18" s="25">
        <f t="shared" si="3"/>
        <v>9.693725205122232E-2</v>
      </c>
      <c r="AG18">
        <v>1977.4064885126991</v>
      </c>
      <c r="AH18">
        <v>2035.669435831971</v>
      </c>
      <c r="AI18">
        <v>120.00110682640219</v>
      </c>
      <c r="AJ18" s="13">
        <f t="shared" si="4"/>
        <v>5.7425079543961519E-2</v>
      </c>
      <c r="AK18" s="25">
        <f t="shared" si="4"/>
        <v>8.8581395689098452E-2</v>
      </c>
    </row>
    <row r="19" spans="1:37" x14ac:dyDescent="0.3">
      <c r="A19" s="11" t="s">
        <v>33</v>
      </c>
      <c r="B19" s="12">
        <f t="shared" si="5"/>
        <v>1724.080271773737</v>
      </c>
      <c r="C19">
        <v>1618.495773523668</v>
      </c>
      <c r="D19">
        <v>1748.7317715602389</v>
      </c>
      <c r="E19">
        <v>7.4474542153696102E-2</v>
      </c>
      <c r="F19">
        <v>122.34076189994811</v>
      </c>
      <c r="G19" s="13">
        <f t="shared" si="6"/>
        <v>1.4298348046834539E-2</v>
      </c>
      <c r="H19">
        <v>1650.4179653358001</v>
      </c>
      <c r="I19">
        <v>1724.080271773737</v>
      </c>
      <c r="J19" s="28">
        <v>4.2725566578261778E-2</v>
      </c>
      <c r="K19">
        <v>3600.0097649097438</v>
      </c>
      <c r="L19" s="13">
        <f t="shared" si="7"/>
        <v>0</v>
      </c>
      <c r="M19">
        <v>1724.6146066942511</v>
      </c>
      <c r="N19">
        <v>1736.955852217839</v>
      </c>
      <c r="O19">
        <v>121.1187449328892</v>
      </c>
      <c r="P19" s="13">
        <f t="shared" si="8"/>
        <v>3.0992461851231509E-4</v>
      </c>
      <c r="Q19" s="25">
        <f t="shared" si="0"/>
        <v>7.468086408097257E-3</v>
      </c>
      <c r="R19">
        <v>1725.863244341537</v>
      </c>
      <c r="S19">
        <v>1736.545578427214</v>
      </c>
      <c r="T19">
        <v>120.0010041209985</v>
      </c>
      <c r="U19" s="13">
        <f t="shared" si="1"/>
        <v>1.0341586740422999E-3</v>
      </c>
      <c r="V19" s="25">
        <f t="shared" si="1"/>
        <v>7.2301196513620972E-3</v>
      </c>
      <c r="W19">
        <v>1724.080286149687</v>
      </c>
      <c r="X19">
        <v>1730.6896403281221</v>
      </c>
      <c r="Y19">
        <v>120.7024139782181</v>
      </c>
      <c r="Z19" s="13">
        <f t="shared" si="2"/>
        <v>8.3383298876393401E-9</v>
      </c>
      <c r="AA19" s="25">
        <f t="shared" si="2"/>
        <v>3.8335619649457488E-3</v>
      </c>
      <c r="AB19">
        <v>1724.6146066942511</v>
      </c>
      <c r="AC19">
        <v>1730.795544283319</v>
      </c>
      <c r="AD19">
        <v>120.0009911517845</v>
      </c>
      <c r="AE19" s="13">
        <f t="shared" si="3"/>
        <v>3.0992461851231509E-4</v>
      </c>
      <c r="AF19" s="25">
        <f t="shared" si="3"/>
        <v>3.894988313202714E-3</v>
      </c>
      <c r="AG19">
        <v>1724.4356909063949</v>
      </c>
      <c r="AH19">
        <v>1735.964368996074</v>
      </c>
      <c r="AI19">
        <v>120.0034129052423</v>
      </c>
      <c r="AJ19" s="13">
        <f t="shared" si="4"/>
        <v>2.061499910861548E-4</v>
      </c>
      <c r="AK19" s="25">
        <f t="shared" si="4"/>
        <v>6.8930069074513703E-3</v>
      </c>
    </row>
    <row r="20" spans="1:37" x14ac:dyDescent="0.3">
      <c r="A20" s="11" t="s">
        <v>34</v>
      </c>
      <c r="B20" s="12">
        <f t="shared" si="5"/>
        <v>2292.0363591328069</v>
      </c>
      <c r="C20">
        <v>2226.362114146089</v>
      </c>
      <c r="D20">
        <v>2308.5870838572632</v>
      </c>
      <c r="E20">
        <v>3.5617010199064603E-2</v>
      </c>
      <c r="F20">
        <v>120.0400729179382</v>
      </c>
      <c r="G20" s="13">
        <f t="shared" si="6"/>
        <v>7.2209695358926738E-3</v>
      </c>
      <c r="H20">
        <v>2262.178739764297</v>
      </c>
      <c r="I20">
        <v>2292.0363591328069</v>
      </c>
      <c r="J20" s="28">
        <v>1.302667789258158E-2</v>
      </c>
      <c r="K20">
        <v>3600.0941169261928</v>
      </c>
      <c r="L20" s="13">
        <f t="shared" si="7"/>
        <v>0</v>
      </c>
      <c r="M20">
        <v>2299.5410194985138</v>
      </c>
      <c r="N20">
        <v>2304.4318913860038</v>
      </c>
      <c r="O20">
        <v>120.71956905560219</v>
      </c>
      <c r="P20" s="13">
        <f t="shared" si="8"/>
        <v>3.274232686494712E-3</v>
      </c>
      <c r="Q20" s="25">
        <f t="shared" si="0"/>
        <v>5.4080870941710614E-3</v>
      </c>
      <c r="R20">
        <v>2296.3337580883349</v>
      </c>
      <c r="S20">
        <v>2304.862507508376</v>
      </c>
      <c r="T20">
        <v>120.0008546629047</v>
      </c>
      <c r="U20" s="13">
        <f t="shared" si="1"/>
        <v>1.874926171395443E-3</v>
      </c>
      <c r="V20" s="25">
        <f t="shared" si="1"/>
        <v>5.5959620031603248E-3</v>
      </c>
      <c r="W20">
        <v>2293.9733620979951</v>
      </c>
      <c r="X20">
        <v>2302.6209197345902</v>
      </c>
      <c r="Y20">
        <v>120.6910939517897</v>
      </c>
      <c r="Z20" s="13">
        <f t="shared" si="2"/>
        <v>8.4510132549601047E-4</v>
      </c>
      <c r="AA20" s="25">
        <f t="shared" si="2"/>
        <v>4.617972380589982E-3</v>
      </c>
      <c r="AB20">
        <v>2297.64018944395</v>
      </c>
      <c r="AC20">
        <v>2317.87519343331</v>
      </c>
      <c r="AD20">
        <v>120.001525049319</v>
      </c>
      <c r="AE20" s="13">
        <f t="shared" si="3"/>
        <v>2.4449133578593701E-3</v>
      </c>
      <c r="AF20" s="25">
        <f t="shared" si="3"/>
        <v>1.1273309080611282E-2</v>
      </c>
      <c r="AG20">
        <v>2297.08818869283</v>
      </c>
      <c r="AH20">
        <v>2302.7199817363312</v>
      </c>
      <c r="AI20">
        <v>120.0028294908814</v>
      </c>
      <c r="AJ20" s="13">
        <f t="shared" si="4"/>
        <v>2.2040791542829374E-3</v>
      </c>
      <c r="AK20" s="25">
        <f t="shared" si="4"/>
        <v>4.6611924636162762E-3</v>
      </c>
    </row>
    <row r="21" spans="1:37" x14ac:dyDescent="0.3">
      <c r="A21" s="11" t="s">
        <v>35</v>
      </c>
      <c r="B21" s="12">
        <f t="shared" si="5"/>
        <v>1695.5190102100059</v>
      </c>
      <c r="C21">
        <v>1553.7813272981721</v>
      </c>
      <c r="D21">
        <v>1716.620301581687</v>
      </c>
      <c r="E21">
        <v>9.4860216981865697E-2</v>
      </c>
      <c r="F21">
        <v>120.2385010719299</v>
      </c>
      <c r="G21" s="13">
        <f t="shared" si="6"/>
        <v>1.2445328683791937E-2</v>
      </c>
      <c r="H21">
        <v>1598.1064397985961</v>
      </c>
      <c r="I21">
        <v>1703.0107124116739</v>
      </c>
      <c r="J21" s="28">
        <v>6.1599302839686523E-2</v>
      </c>
      <c r="K21">
        <v>3600.0171298980708</v>
      </c>
      <c r="L21" s="13">
        <f t="shared" si="7"/>
        <v>4.4185303476721614E-3</v>
      </c>
      <c r="M21">
        <v>1711.8524009683319</v>
      </c>
      <c r="N21">
        <v>1715.585654730889</v>
      </c>
      <c r="O21">
        <v>120.72761529128771</v>
      </c>
      <c r="P21" s="13">
        <f t="shared" si="8"/>
        <v>9.6332690226239113E-3</v>
      </c>
      <c r="Q21" s="25">
        <f t="shared" si="0"/>
        <v>1.1835104413484359E-2</v>
      </c>
      <c r="R21">
        <v>1695.5190102100059</v>
      </c>
      <c r="S21">
        <v>1704.6943601373009</v>
      </c>
      <c r="T21">
        <v>120.00086180100919</v>
      </c>
      <c r="U21" s="13">
        <f t="shared" si="1"/>
        <v>0</v>
      </c>
      <c r="V21" s="25">
        <f t="shared" si="1"/>
        <v>5.4115287838374165E-3</v>
      </c>
      <c r="W21">
        <v>1700.575566523712</v>
      </c>
      <c r="X21">
        <v>1717.6893732347221</v>
      </c>
      <c r="Y21">
        <v>120.706866995513</v>
      </c>
      <c r="Z21" s="13">
        <f t="shared" si="2"/>
        <v>2.982305879943979E-3</v>
      </c>
      <c r="AA21" s="25">
        <f t="shared" si="2"/>
        <v>1.3075856355022611E-2</v>
      </c>
      <c r="AB21">
        <v>1724.0365326423801</v>
      </c>
      <c r="AC21">
        <v>1926.2965015318021</v>
      </c>
      <c r="AD21">
        <v>120.0009641596</v>
      </c>
      <c r="AE21" s="13">
        <f t="shared" si="3"/>
        <v>1.6819346914218287E-2</v>
      </c>
      <c r="AF21" s="25">
        <f t="shared" si="3"/>
        <v>0.13611023523305241</v>
      </c>
      <c r="AG21">
        <v>1703.6567992224429</v>
      </c>
      <c r="AH21">
        <v>1716.417887590653</v>
      </c>
      <c r="AI21">
        <v>120.0032169061713</v>
      </c>
      <c r="AJ21" s="13">
        <f t="shared" si="4"/>
        <v>4.7995858279578094E-3</v>
      </c>
      <c r="AK21" s="25">
        <f t="shared" si="4"/>
        <v>1.2325946954766678E-2</v>
      </c>
    </row>
    <row r="22" spans="1:37" x14ac:dyDescent="0.3">
      <c r="A22" s="11" t="s">
        <v>36</v>
      </c>
      <c r="B22" s="12">
        <f t="shared" si="5"/>
        <v>2045.699462402875</v>
      </c>
      <c r="C22">
        <v>1827.327503204267</v>
      </c>
      <c r="D22">
        <v>2154.3593440512959</v>
      </c>
      <c r="E22">
        <v>0.15180004289908419</v>
      </c>
      <c r="F22">
        <v>120.0426228046417</v>
      </c>
      <c r="G22" s="13">
        <f t="shared" si="6"/>
        <v>5.3116248816328655E-2</v>
      </c>
      <c r="H22">
        <v>1930.340769348594</v>
      </c>
      <c r="I22">
        <v>2045.699462402875</v>
      </c>
      <c r="J22" s="28">
        <v>5.6390831192173613E-2</v>
      </c>
      <c r="K22">
        <v>3600.0145130157471</v>
      </c>
      <c r="L22" s="13">
        <f t="shared" si="7"/>
        <v>0</v>
      </c>
      <c r="M22">
        <v>2082.2125379632448</v>
      </c>
      <c r="N22">
        <v>2116.7403593237332</v>
      </c>
      <c r="O22">
        <v>120.6967729664</v>
      </c>
      <c r="P22" s="13">
        <f t="shared" si="8"/>
        <v>1.7848699787739876E-2</v>
      </c>
      <c r="Q22" s="25">
        <f t="shared" si="0"/>
        <v>3.4726947054780771E-2</v>
      </c>
      <c r="R22">
        <v>2069.8168952038859</v>
      </c>
      <c r="S22">
        <v>2098.24517289614</v>
      </c>
      <c r="T22">
        <v>120.0039258742006</v>
      </c>
      <c r="U22" s="13">
        <f t="shared" si="1"/>
        <v>1.1789333303476831E-2</v>
      </c>
      <c r="V22" s="25">
        <f t="shared" si="1"/>
        <v>2.5685938457228174E-2</v>
      </c>
      <c r="W22">
        <v>2149.1836371010731</v>
      </c>
      <c r="X22">
        <v>2156.168852131977</v>
      </c>
      <c r="Y22">
        <v>120.6716374729876</v>
      </c>
      <c r="Z22" s="13">
        <f t="shared" si="2"/>
        <v>5.0586206136382206E-2</v>
      </c>
      <c r="AA22" s="25">
        <f t="shared" si="2"/>
        <v>5.4000791298710528E-2</v>
      </c>
      <c r="AB22">
        <v>2143.67363561603</v>
      </c>
      <c r="AC22">
        <v>2206.4903889848888</v>
      </c>
      <c r="AD22">
        <v>120.0115988623816</v>
      </c>
      <c r="AE22" s="13">
        <f t="shared" si="3"/>
        <v>4.7892750139394688E-2</v>
      </c>
      <c r="AF22" s="25">
        <f t="shared" si="3"/>
        <v>7.8599486159686927E-2</v>
      </c>
      <c r="AG22">
        <v>2079.3743609247731</v>
      </c>
      <c r="AH22">
        <v>2107.1230297233119</v>
      </c>
      <c r="AI22">
        <v>120.0033732908778</v>
      </c>
      <c r="AJ22" s="13">
        <f t="shared" si="4"/>
        <v>1.6461312690742747E-2</v>
      </c>
      <c r="AK22" s="25">
        <f t="shared" si="4"/>
        <v>3.0025704385867533E-2</v>
      </c>
    </row>
    <row r="23" spans="1:37" x14ac:dyDescent="0.3">
      <c r="A23" s="11" t="s">
        <v>37</v>
      </c>
      <c r="B23" s="12">
        <f t="shared" si="5"/>
        <v>2148.8426612348899</v>
      </c>
      <c r="C23">
        <v>1956.565262976379</v>
      </c>
      <c r="D23">
        <v>2227.128014098425</v>
      </c>
      <c r="E23">
        <v>0.1214850468447696</v>
      </c>
      <c r="F23">
        <v>120.0449960231781</v>
      </c>
      <c r="G23" s="13">
        <f t="shared" si="6"/>
        <v>3.6431402948108968E-2</v>
      </c>
      <c r="H23">
        <v>2073.9034327188679</v>
      </c>
      <c r="I23">
        <v>2148.8426612348899</v>
      </c>
      <c r="J23" s="28">
        <v>3.4874227819432689E-2</v>
      </c>
      <c r="K23">
        <v>3600.0148620605469</v>
      </c>
      <c r="L23" s="13">
        <f t="shared" si="7"/>
        <v>0</v>
      </c>
      <c r="M23">
        <v>2252.7893194692469</v>
      </c>
      <c r="N23">
        <v>2348.6544718889309</v>
      </c>
      <c r="O23">
        <v>120.70557888710169</v>
      </c>
      <c r="P23" s="13">
        <f t="shared" si="8"/>
        <v>4.837332211871731E-2</v>
      </c>
      <c r="Q23" s="25">
        <f t="shared" si="0"/>
        <v>9.2985779861245774E-2</v>
      </c>
      <c r="R23">
        <v>2217.8944631268268</v>
      </c>
      <c r="S23">
        <v>2293.5493231763171</v>
      </c>
      <c r="T23">
        <v>120.00360577919059</v>
      </c>
      <c r="U23" s="13">
        <f t="shared" si="1"/>
        <v>3.2134415021458348E-2</v>
      </c>
      <c r="V23" s="25">
        <f t="shared" si="1"/>
        <v>6.7341673986622955E-2</v>
      </c>
      <c r="W23">
        <v>2267.982540346658</v>
      </c>
      <c r="X23">
        <v>2443.1593199852441</v>
      </c>
      <c r="Y23">
        <v>120.7386174977408</v>
      </c>
      <c r="Z23" s="13">
        <f t="shared" si="2"/>
        <v>5.5443742467073502E-2</v>
      </c>
      <c r="AA23" s="25">
        <f t="shared" si="2"/>
        <v>0.13696519715464756</v>
      </c>
      <c r="AB23">
        <v>2226.264782981717</v>
      </c>
      <c r="AC23">
        <v>2410.960580324705</v>
      </c>
      <c r="AD23">
        <v>120.0035165168112</v>
      </c>
      <c r="AE23" s="13">
        <f t="shared" si="3"/>
        <v>3.602968385890775E-2</v>
      </c>
      <c r="AF23" s="25">
        <f t="shared" si="3"/>
        <v>0.12198097320870485</v>
      </c>
      <c r="AG23">
        <v>2261.872324091953</v>
      </c>
      <c r="AH23">
        <v>2336.5542696314451</v>
      </c>
      <c r="AI23">
        <v>120.0083893443458</v>
      </c>
      <c r="AJ23" s="13">
        <f t="shared" si="4"/>
        <v>5.2600250775041685E-2</v>
      </c>
      <c r="AK23" s="25">
        <f t="shared" si="4"/>
        <v>8.7354747642938976E-2</v>
      </c>
    </row>
    <row r="24" spans="1:37" x14ac:dyDescent="0.3">
      <c r="A24" s="11" t="s">
        <v>38</v>
      </c>
      <c r="B24" s="12">
        <f t="shared" si="5"/>
        <v>1665.45571162889</v>
      </c>
      <c r="C24">
        <v>1404.874009697096</v>
      </c>
      <c r="D24">
        <v>2069.5636992420732</v>
      </c>
      <c r="E24">
        <v>0.32117382508612979</v>
      </c>
      <c r="F24">
        <v>120.0277121067047</v>
      </c>
      <c r="G24" s="13">
        <f t="shared" si="6"/>
        <v>0.24264108903739481</v>
      </c>
      <c r="H24">
        <v>1514.758749065147</v>
      </c>
      <c r="I24">
        <v>1665.45571162889</v>
      </c>
      <c r="J24" s="28">
        <v>9.0483920714021171E-2</v>
      </c>
      <c r="K24">
        <v>3600.1542479991908</v>
      </c>
      <c r="L24" s="13">
        <f t="shared" si="7"/>
        <v>0</v>
      </c>
      <c r="M24">
        <v>1741.158774877556</v>
      </c>
      <c r="N24">
        <v>1797.130711466102</v>
      </c>
      <c r="O24">
        <v>120.66148470449259</v>
      </c>
      <c r="P24" s="13">
        <f t="shared" si="8"/>
        <v>4.545486422729611E-2</v>
      </c>
      <c r="Q24" s="25">
        <f t="shared" si="0"/>
        <v>7.9062444541637175E-2</v>
      </c>
      <c r="R24">
        <v>1750.935205547981</v>
      </c>
      <c r="S24">
        <v>1793.7204239985449</v>
      </c>
      <c r="T24">
        <v>120.0082885114942</v>
      </c>
      <c r="U24" s="13">
        <f t="shared" si="1"/>
        <v>5.1324987702908234E-2</v>
      </c>
      <c r="V24" s="25">
        <f t="shared" si="1"/>
        <v>7.7014784286401905E-2</v>
      </c>
      <c r="W24">
        <v>1750.935205547981</v>
      </c>
      <c r="X24">
        <v>1790.7226039246891</v>
      </c>
      <c r="Y24">
        <v>120.66790440647161</v>
      </c>
      <c r="Z24" s="13">
        <f t="shared" si="2"/>
        <v>5.1324987702908234E-2</v>
      </c>
      <c r="AA24" s="25">
        <f t="shared" si="2"/>
        <v>7.5214784410737978E-2</v>
      </c>
      <c r="AB24">
        <v>1747.3877140989739</v>
      </c>
      <c r="AC24">
        <v>1789.569752639718</v>
      </c>
      <c r="AD24">
        <v>120.003535964177</v>
      </c>
      <c r="AE24" s="13">
        <f t="shared" si="3"/>
        <v>4.9194945202085734E-2</v>
      </c>
      <c r="AF24" s="25">
        <f t="shared" si="3"/>
        <v>7.4522570695944215E-2</v>
      </c>
      <c r="AG24">
        <v>1736.411703143008</v>
      </c>
      <c r="AH24">
        <v>1784.402318341791</v>
      </c>
      <c r="AI24">
        <v>120.0049277462065</v>
      </c>
      <c r="AJ24" s="13">
        <f t="shared" si="4"/>
        <v>4.2604550225307368E-2</v>
      </c>
      <c r="AK24" s="25">
        <f t="shared" si="4"/>
        <v>7.1419855768224502E-2</v>
      </c>
    </row>
    <row r="25" spans="1:37" x14ac:dyDescent="0.3">
      <c r="A25" s="11" t="s">
        <v>39</v>
      </c>
      <c r="B25" s="12">
        <f t="shared" si="5"/>
        <v>2041.41809611796</v>
      </c>
      <c r="C25">
        <v>1768.9401107648971</v>
      </c>
      <c r="D25">
        <v>2194.149961591766</v>
      </c>
      <c r="E25">
        <v>0.19379252023339219</v>
      </c>
      <c r="F25">
        <v>120.04502511024479</v>
      </c>
      <c r="G25" s="13">
        <f t="shared" si="6"/>
        <v>7.4816553142272452E-2</v>
      </c>
      <c r="H25">
        <v>1894.218013442329</v>
      </c>
      <c r="I25">
        <v>2041.41809611796</v>
      </c>
      <c r="J25" s="28">
        <v>7.2106778594523566E-2</v>
      </c>
      <c r="K25">
        <v>3600.096679925919</v>
      </c>
      <c r="L25" s="13">
        <f t="shared" si="7"/>
        <v>0</v>
      </c>
      <c r="M25">
        <v>2095.506340504498</v>
      </c>
      <c r="N25">
        <v>2127.9821439504431</v>
      </c>
      <c r="O25">
        <v>120.6807922366133</v>
      </c>
      <c r="P25" s="13">
        <f t="shared" si="8"/>
        <v>2.6495427119703856E-2</v>
      </c>
      <c r="Q25" s="25">
        <f t="shared" si="0"/>
        <v>4.2403879928906596E-2</v>
      </c>
      <c r="R25">
        <v>2118.1100784889768</v>
      </c>
      <c r="S25">
        <v>2132.7857891823792</v>
      </c>
      <c r="T25">
        <v>120.0010316196945</v>
      </c>
      <c r="U25" s="13">
        <f t="shared" si="1"/>
        <v>3.7567993796497286E-2</v>
      </c>
      <c r="V25" s="25">
        <f t="shared" si="1"/>
        <v>4.4756972243053764E-2</v>
      </c>
      <c r="W25">
        <v>2090.461930910903</v>
      </c>
      <c r="X25">
        <v>2119.2670504042062</v>
      </c>
      <c r="Y25">
        <v>120.7822405890911</v>
      </c>
      <c r="Z25" s="13">
        <f t="shared" si="2"/>
        <v>2.402439504489878E-2</v>
      </c>
      <c r="AA25" s="25">
        <f t="shared" si="2"/>
        <v>3.8134742919290678E-2</v>
      </c>
      <c r="AB25">
        <v>2263.6551846464499</v>
      </c>
      <c r="AC25">
        <v>2323.773786010916</v>
      </c>
      <c r="AD25">
        <v>120.0068225094932</v>
      </c>
      <c r="AE25" s="13">
        <f t="shared" si="3"/>
        <v>0.10886407294571585</v>
      </c>
      <c r="AF25" s="25">
        <f t="shared" si="3"/>
        <v>0.13831350394605327</v>
      </c>
      <c r="AG25">
        <v>2083.2247453222622</v>
      </c>
      <c r="AH25">
        <v>2125.390340428673</v>
      </c>
      <c r="AI25">
        <v>120.00543784685431</v>
      </c>
      <c r="AJ25" s="13">
        <f t="shared" si="4"/>
        <v>2.047921946210006E-2</v>
      </c>
      <c r="AK25" s="25">
        <f t="shared" si="4"/>
        <v>4.1134270569266475E-2</v>
      </c>
    </row>
    <row r="26" spans="1:37" x14ac:dyDescent="0.3">
      <c r="A26" s="11" t="s">
        <v>40</v>
      </c>
      <c r="B26" s="12">
        <f t="shared" si="5"/>
        <v>2093.7066792106671</v>
      </c>
      <c r="C26">
        <v>1854.6515638806529</v>
      </c>
      <c r="D26">
        <v>2127.4728801614842</v>
      </c>
      <c r="E26">
        <v>0.1282372710011338</v>
      </c>
      <c r="F26">
        <v>120.01917409896851</v>
      </c>
      <c r="G26" s="13">
        <f t="shared" si="6"/>
        <v>1.6127474438562286E-2</v>
      </c>
      <c r="H26">
        <v>1957.558792495618</v>
      </c>
      <c r="I26">
        <v>2093.7066792106671</v>
      </c>
      <c r="J26" s="28">
        <v>6.5027201788541433E-2</v>
      </c>
      <c r="K26">
        <v>3600.01488494873</v>
      </c>
      <c r="L26" s="13">
        <f t="shared" si="7"/>
        <v>0</v>
      </c>
      <c r="M26">
        <v>2112.9837540990602</v>
      </c>
      <c r="N26">
        <v>2130.6180934902741</v>
      </c>
      <c r="O26">
        <v>120.73870505450181</v>
      </c>
      <c r="P26" s="13">
        <f t="shared" si="8"/>
        <v>9.2071516415377971E-3</v>
      </c>
      <c r="Q26" s="25">
        <f t="shared" si="0"/>
        <v>1.7629696960952866E-2</v>
      </c>
      <c r="R26">
        <v>2109.3145237287749</v>
      </c>
      <c r="S26">
        <v>2125.3223595479221</v>
      </c>
      <c r="T26">
        <v>120.00076782890829</v>
      </c>
      <c r="U26" s="13">
        <f t="shared" si="1"/>
        <v>7.4546471447433441E-3</v>
      </c>
      <c r="V26" s="25">
        <f t="shared" si="1"/>
        <v>1.5100338863691387E-2</v>
      </c>
      <c r="W26">
        <v>2120.5594050514151</v>
      </c>
      <c r="X26">
        <v>2147.8213523192749</v>
      </c>
      <c r="Y26">
        <v>120.66318284716689</v>
      </c>
      <c r="Z26" s="13">
        <f t="shared" si="2"/>
        <v>1.2825447856369047E-2</v>
      </c>
      <c r="AA26" s="25">
        <f t="shared" si="2"/>
        <v>2.5846348796579842E-2</v>
      </c>
      <c r="AB26">
        <v>2152.6256228297598</v>
      </c>
      <c r="AC26">
        <v>2168.1590850683078</v>
      </c>
      <c r="AD26">
        <v>120.0019302787026</v>
      </c>
      <c r="AE26" s="13">
        <f t="shared" si="3"/>
        <v>2.8140973233798591E-2</v>
      </c>
      <c r="AF26" s="25">
        <f t="shared" si="3"/>
        <v>3.5560093778613501E-2</v>
      </c>
      <c r="AG26">
        <v>2116.5426957167979</v>
      </c>
      <c r="AH26">
        <v>2142.9474566546201</v>
      </c>
      <c r="AI26">
        <v>120.0024038523436</v>
      </c>
      <c r="AJ26" s="13">
        <f t="shared" si="4"/>
        <v>1.0906979823334211E-2</v>
      </c>
      <c r="AK26" s="25">
        <f t="shared" si="4"/>
        <v>2.3518469866331465E-2</v>
      </c>
    </row>
    <row r="27" spans="1:37" x14ac:dyDescent="0.3">
      <c r="A27" s="11" t="s">
        <v>41</v>
      </c>
      <c r="B27" s="12">
        <f t="shared" si="5"/>
        <v>1850.3102459494201</v>
      </c>
      <c r="C27">
        <v>1587.6653724972621</v>
      </c>
      <c r="D27">
        <v>1996.714195679355</v>
      </c>
      <c r="E27">
        <v>0.2048609781345897</v>
      </c>
      <c r="F27">
        <v>120.0424609184265</v>
      </c>
      <c r="G27" s="13">
        <f t="shared" si="6"/>
        <v>7.9124000988716942E-2</v>
      </c>
      <c r="H27">
        <v>1710.666791810525</v>
      </c>
      <c r="I27">
        <v>1850.3102459494201</v>
      </c>
      <c r="J27" s="28">
        <v>7.5470291776523674E-2</v>
      </c>
      <c r="K27">
        <v>3600.1217410564418</v>
      </c>
      <c r="L27" s="13">
        <f t="shared" si="7"/>
        <v>0</v>
      </c>
      <c r="M27">
        <v>1924.9910771820009</v>
      </c>
      <c r="N27">
        <v>1944.5148630661561</v>
      </c>
      <c r="O27">
        <v>120.67175582391209</v>
      </c>
      <c r="P27" s="13">
        <f t="shared" si="8"/>
        <v>4.0361248280426136E-2</v>
      </c>
      <c r="Q27" s="25">
        <f t="shared" si="0"/>
        <v>5.0912876542170533E-2</v>
      </c>
      <c r="R27">
        <v>1906.640373720368</v>
      </c>
      <c r="S27">
        <v>1945.656623068782</v>
      </c>
      <c r="T27">
        <v>120.0045684243087</v>
      </c>
      <c r="U27" s="13">
        <f t="shared" si="1"/>
        <v>3.0443612304618752E-2</v>
      </c>
      <c r="V27" s="25">
        <f t="shared" si="1"/>
        <v>5.1529940629193444E-2</v>
      </c>
      <c r="W27">
        <v>1965.910470382468</v>
      </c>
      <c r="X27">
        <v>1992.917797742637</v>
      </c>
      <c r="Y27">
        <v>120.70055393382211</v>
      </c>
      <c r="Z27" s="13">
        <f t="shared" si="2"/>
        <v>6.2476130522496176E-2</v>
      </c>
      <c r="AA27" s="25">
        <f t="shared" si="2"/>
        <v>7.7072238077589561E-2</v>
      </c>
      <c r="AB27">
        <v>2041.9606683360059</v>
      </c>
      <c r="AC27">
        <v>2099.6469017087511</v>
      </c>
      <c r="AD27">
        <v>120.0041308673914</v>
      </c>
      <c r="AE27" s="13">
        <f t="shared" si="3"/>
        <v>0.10357745291965748</v>
      </c>
      <c r="AF27" s="25">
        <f t="shared" si="3"/>
        <v>0.13475397237039724</v>
      </c>
      <c r="AG27">
        <v>1915.315190206175</v>
      </c>
      <c r="AH27">
        <v>1936.58966236573</v>
      </c>
      <c r="AI27">
        <v>120.00401124889029</v>
      </c>
      <c r="AJ27" s="13">
        <f t="shared" si="4"/>
        <v>3.5131916066000045E-2</v>
      </c>
      <c r="AK27" s="25">
        <f t="shared" si="4"/>
        <v>4.6629702562144514E-2</v>
      </c>
    </row>
    <row r="28" spans="1:37" x14ac:dyDescent="0.3">
      <c r="A28" s="11" t="s">
        <v>42</v>
      </c>
      <c r="B28" s="12">
        <f t="shared" si="5"/>
        <v>1991.377939930029</v>
      </c>
      <c r="C28">
        <v>1670.1913538997981</v>
      </c>
      <c r="D28">
        <v>2216.3568890473289</v>
      </c>
      <c r="E28">
        <v>0.24642490469226461</v>
      </c>
      <c r="F28">
        <v>120.48240518569951</v>
      </c>
      <c r="G28" s="13">
        <f t="shared" si="6"/>
        <v>0.1129765197284474</v>
      </c>
      <c r="H28">
        <v>1850.4510540882</v>
      </c>
      <c r="I28">
        <v>1991.377939930029</v>
      </c>
      <c r="J28" s="28">
        <v>7.0768528171392259E-2</v>
      </c>
      <c r="K28">
        <v>3600.0242311954498</v>
      </c>
      <c r="L28" s="13">
        <f t="shared" si="7"/>
        <v>0</v>
      </c>
      <c r="M28">
        <v>2105.7070842711291</v>
      </c>
      <c r="N28">
        <v>2172.0982939237379</v>
      </c>
      <c r="O28">
        <v>120.6857317077112</v>
      </c>
      <c r="P28" s="13">
        <f t="shared" si="8"/>
        <v>5.7412077360421747E-2</v>
      </c>
      <c r="Q28" s="25">
        <f t="shared" si="0"/>
        <v>9.075140904697318E-2</v>
      </c>
      <c r="R28">
        <v>2091.586512337592</v>
      </c>
      <c r="S28">
        <v>2173.8431882078598</v>
      </c>
      <c r="T28">
        <v>120.0011294904922</v>
      </c>
      <c r="U28" s="13">
        <f t="shared" si="1"/>
        <v>5.0321222505399464E-2</v>
      </c>
      <c r="V28" s="25">
        <f t="shared" si="1"/>
        <v>9.1627633619483659E-2</v>
      </c>
      <c r="W28">
        <v>2090.4684565040288</v>
      </c>
      <c r="X28">
        <v>2173.731382624504</v>
      </c>
      <c r="Y28">
        <v>120.68180878820129</v>
      </c>
      <c r="Z28" s="13">
        <f t="shared" si="2"/>
        <v>4.9759774167972136E-2</v>
      </c>
      <c r="AA28" s="25">
        <f t="shared" si="2"/>
        <v>9.1571488785741173E-2</v>
      </c>
      <c r="AB28">
        <v>2089.9349682292782</v>
      </c>
      <c r="AC28">
        <v>2168.0271030062549</v>
      </c>
      <c r="AD28">
        <v>120.00353246678129</v>
      </c>
      <c r="AE28" s="13">
        <f t="shared" si="3"/>
        <v>4.9491875109710294E-2</v>
      </c>
      <c r="AF28" s="25">
        <f t="shared" si="3"/>
        <v>8.870700007977031E-2</v>
      </c>
      <c r="AG28">
        <v>2073.937815790468</v>
      </c>
      <c r="AH28">
        <v>2151.1177177243198</v>
      </c>
      <c r="AI28">
        <v>120.0013310674578</v>
      </c>
      <c r="AJ28" s="13">
        <f t="shared" si="4"/>
        <v>4.1458667490983599E-2</v>
      </c>
      <c r="AK28" s="25">
        <f t="shared" si="4"/>
        <v>8.0215701194271335E-2</v>
      </c>
    </row>
    <row r="29" spans="1:37" x14ac:dyDescent="0.3">
      <c r="A29" s="11" t="s">
        <v>43</v>
      </c>
      <c r="B29" s="12">
        <f t="shared" si="5"/>
        <v>1860.3891103712249</v>
      </c>
      <c r="C29">
        <v>1615.6064451263369</v>
      </c>
      <c r="D29">
        <v>2053.1025753049998</v>
      </c>
      <c r="E29">
        <v>0.21309024470619539</v>
      </c>
      <c r="F29">
        <v>120.0202140808105</v>
      </c>
      <c r="G29" s="13">
        <f t="shared" si="6"/>
        <v>0.10358771928917634</v>
      </c>
      <c r="H29">
        <v>1689.558121883369</v>
      </c>
      <c r="I29">
        <v>1860.3891103712249</v>
      </c>
      <c r="J29" s="28">
        <v>9.182540767171396E-2</v>
      </c>
      <c r="K29">
        <v>3600.048534154892</v>
      </c>
      <c r="L29" s="13">
        <f t="shared" si="7"/>
        <v>0</v>
      </c>
      <c r="M29">
        <v>1879.054955238121</v>
      </c>
      <c r="N29">
        <v>1909.0819442935731</v>
      </c>
      <c r="O29">
        <v>120.6718399528996</v>
      </c>
      <c r="P29" s="13">
        <f t="shared" si="8"/>
        <v>1.0033301508183689E-2</v>
      </c>
      <c r="Q29" s="25">
        <f t="shared" si="0"/>
        <v>2.6173467502522609E-2</v>
      </c>
      <c r="R29">
        <v>1890.5917828157319</v>
      </c>
      <c r="S29">
        <v>1908.0615836301481</v>
      </c>
      <c r="T29">
        <v>120.003009226697</v>
      </c>
      <c r="U29" s="13">
        <f t="shared" si="1"/>
        <v>1.6234599673871628E-2</v>
      </c>
      <c r="V29" s="25">
        <f t="shared" si="1"/>
        <v>2.5625001239343193E-2</v>
      </c>
      <c r="W29">
        <v>1961.4144069505769</v>
      </c>
      <c r="X29">
        <v>2003.4816434374759</v>
      </c>
      <c r="Y29">
        <v>120.6716734641232</v>
      </c>
      <c r="Z29" s="13">
        <f t="shared" si="2"/>
        <v>5.430331537427311E-2</v>
      </c>
      <c r="AA29" s="25">
        <f t="shared" si="2"/>
        <v>7.6915378760574499E-2</v>
      </c>
      <c r="AB29">
        <v>1957.846347013068</v>
      </c>
      <c r="AC29">
        <v>1989.946949278004</v>
      </c>
      <c r="AD29">
        <v>120.00110973269911</v>
      </c>
      <c r="AE29" s="13">
        <f t="shared" si="3"/>
        <v>5.2385404805125067E-2</v>
      </c>
      <c r="AF29" s="25">
        <f t="shared" si="3"/>
        <v>6.9640183435027175E-2</v>
      </c>
      <c r="AG29">
        <v>1882.265675330252</v>
      </c>
      <c r="AH29">
        <v>1924.664612547773</v>
      </c>
      <c r="AI29">
        <v>120.0254991638474</v>
      </c>
      <c r="AJ29" s="13">
        <f t="shared" si="4"/>
        <v>1.1759134063444277E-2</v>
      </c>
      <c r="AK29" s="25">
        <f t="shared" si="4"/>
        <v>3.4549493876430228E-2</v>
      </c>
    </row>
    <row r="30" spans="1:37" x14ac:dyDescent="0.3">
      <c r="A30" s="11" t="s">
        <v>44</v>
      </c>
      <c r="B30" s="12">
        <f t="shared" si="5"/>
        <v>2149.9205410640848</v>
      </c>
      <c r="C30">
        <v>1950.062558878659</v>
      </c>
      <c r="D30">
        <v>2223.483242560058</v>
      </c>
      <c r="E30">
        <v>0.12296952747284449</v>
      </c>
      <c r="F30">
        <v>120.03392291069029</v>
      </c>
      <c r="G30" s="13">
        <f t="shared" si="6"/>
        <v>3.4216474558433671E-2</v>
      </c>
      <c r="H30">
        <v>2071.3999436008298</v>
      </c>
      <c r="I30">
        <v>2149.9205410640848</v>
      </c>
      <c r="J30" s="28">
        <v>3.6522557910159917E-2</v>
      </c>
      <c r="K30">
        <v>3600.013927936554</v>
      </c>
      <c r="L30" s="13">
        <f t="shared" si="7"/>
        <v>0</v>
      </c>
      <c r="M30">
        <v>2199.28029918836</v>
      </c>
      <c r="N30">
        <v>2215.6359992590151</v>
      </c>
      <c r="O30">
        <v>120.6922489604098</v>
      </c>
      <c r="P30" s="13">
        <f t="shared" si="8"/>
        <v>2.295887554050953E-2</v>
      </c>
      <c r="Q30" s="25">
        <f t="shared" si="0"/>
        <v>3.0566459057321721E-2</v>
      </c>
      <c r="R30">
        <v>2181.1999769242452</v>
      </c>
      <c r="S30">
        <v>2202.3951352173549</v>
      </c>
      <c r="T30">
        <v>120.00137587520879</v>
      </c>
      <c r="U30" s="13">
        <f t="shared" si="1"/>
        <v>1.4549112519609194E-2</v>
      </c>
      <c r="V30" s="25">
        <f t="shared" si="1"/>
        <v>2.4407690028999056E-2</v>
      </c>
      <c r="W30">
        <v>2188.5154410965192</v>
      </c>
      <c r="X30">
        <v>2229.8312204264398</v>
      </c>
      <c r="Y30">
        <v>120.66750800109</v>
      </c>
      <c r="Z30" s="13">
        <f t="shared" si="2"/>
        <v>1.7951779749651696E-2</v>
      </c>
      <c r="AA30" s="25">
        <f t="shared" si="2"/>
        <v>3.7169131526509316E-2</v>
      </c>
      <c r="AB30">
        <v>2270.807689354624</v>
      </c>
      <c r="AC30">
        <v>2371.8434041713558</v>
      </c>
      <c r="AD30">
        <v>120.000893792673</v>
      </c>
      <c r="AE30" s="13">
        <f t="shared" si="3"/>
        <v>5.6228658679035266E-2</v>
      </c>
      <c r="AF30" s="25">
        <f t="shared" si="3"/>
        <v>0.10322375123567694</v>
      </c>
      <c r="AG30">
        <v>2215.449650719539</v>
      </c>
      <c r="AH30">
        <v>2237.6571803737538</v>
      </c>
      <c r="AI30">
        <v>120.0040455761366</v>
      </c>
      <c r="AJ30" s="13">
        <f t="shared" si="4"/>
        <v>3.0479782114654887E-2</v>
      </c>
      <c r="AK30" s="25">
        <f t="shared" si="4"/>
        <v>4.080924742746285E-2</v>
      </c>
    </row>
    <row r="31" spans="1:37" x14ac:dyDescent="0.3">
      <c r="A31" s="11" t="s">
        <v>45</v>
      </c>
      <c r="B31" s="12">
        <f t="shared" si="5"/>
        <v>1978.6973603297481</v>
      </c>
      <c r="C31">
        <v>1680.105273047682</v>
      </c>
      <c r="D31">
        <v>2696.9528472350748</v>
      </c>
      <c r="E31">
        <v>0.37703572579322953</v>
      </c>
      <c r="F31">
        <v>120.0177369117737</v>
      </c>
      <c r="G31" s="13">
        <f t="shared" si="6"/>
        <v>0.36299410981456515</v>
      </c>
      <c r="H31">
        <v>1858.1783191720931</v>
      </c>
      <c r="I31">
        <v>1978.6973603297481</v>
      </c>
      <c r="J31" s="28">
        <v>6.0908274086730239E-2</v>
      </c>
      <c r="K31">
        <v>3604.8730638027191</v>
      </c>
      <c r="L31" s="13">
        <f t="shared" si="7"/>
        <v>0</v>
      </c>
      <c r="M31">
        <v>2212.023916126971</v>
      </c>
      <c r="N31">
        <v>2246.4408332247449</v>
      </c>
      <c r="O31">
        <v>120.68038720050249</v>
      </c>
      <c r="P31" s="13">
        <f t="shared" si="8"/>
        <v>0.11791927379856576</v>
      </c>
      <c r="Q31" s="25">
        <f t="shared" si="0"/>
        <v>0.13531299847207437</v>
      </c>
      <c r="R31">
        <v>2199.5775913807079</v>
      </c>
      <c r="S31">
        <v>2249.157997871348</v>
      </c>
      <c r="T31">
        <v>120.0023352448887</v>
      </c>
      <c r="U31" s="13">
        <f t="shared" si="1"/>
        <v>0.11162911290999564</v>
      </c>
      <c r="V31" s="25">
        <f t="shared" si="1"/>
        <v>0.13668620728160666</v>
      </c>
      <c r="W31">
        <v>2217.4374095237849</v>
      </c>
      <c r="X31">
        <v>2250.9439796856559</v>
      </c>
      <c r="Y31">
        <v>120.65750500911381</v>
      </c>
      <c r="Z31" s="13">
        <f t="shared" si="2"/>
        <v>0.12065516130988875</v>
      </c>
      <c r="AA31" s="25">
        <f t="shared" si="2"/>
        <v>0.13758881212159607</v>
      </c>
      <c r="AB31">
        <v>2208.624535585911</v>
      </c>
      <c r="AC31">
        <v>2243.5330632368659</v>
      </c>
      <c r="AD31">
        <v>120.001160718489</v>
      </c>
      <c r="AE31" s="13">
        <f t="shared" si="3"/>
        <v>0.11620128467642252</v>
      </c>
      <c r="AF31" s="25">
        <f t="shared" si="3"/>
        <v>0.13384346096412802</v>
      </c>
      <c r="AG31">
        <v>2184.0327889913578</v>
      </c>
      <c r="AH31">
        <v>2228.6500873155969</v>
      </c>
      <c r="AI31">
        <v>120.02078367341311</v>
      </c>
      <c r="AJ31" s="13">
        <f t="shared" si="4"/>
        <v>0.10377303410734362</v>
      </c>
      <c r="AK31" s="25">
        <f t="shared" si="4"/>
        <v>0.12632185800469983</v>
      </c>
    </row>
    <row r="32" spans="1:37" x14ac:dyDescent="0.3">
      <c r="A32" s="11" t="s">
        <v>46</v>
      </c>
      <c r="B32" s="12">
        <f t="shared" si="5"/>
        <v>2201.0450663926181</v>
      </c>
      <c r="C32">
        <v>2005.2863084438179</v>
      </c>
      <c r="D32">
        <v>2264.3569556216989</v>
      </c>
      <c r="E32">
        <v>0.11441245892556361</v>
      </c>
      <c r="F32">
        <v>120.0474410057068</v>
      </c>
      <c r="G32" s="13">
        <f t="shared" si="6"/>
        <v>2.8764467477644735E-2</v>
      </c>
      <c r="H32">
        <v>2114.8319575735632</v>
      </c>
      <c r="I32">
        <v>2201.0450663926181</v>
      </c>
      <c r="J32" s="28">
        <v>3.9169170198024648E-2</v>
      </c>
      <c r="K32">
        <v>3600.0146269798279</v>
      </c>
      <c r="L32" s="13">
        <f t="shared" si="7"/>
        <v>0</v>
      </c>
      <c r="M32">
        <v>2237.1078552172762</v>
      </c>
      <c r="N32">
        <v>2284.1528921034069</v>
      </c>
      <c r="O32">
        <v>120.6893354485976</v>
      </c>
      <c r="P32" s="13">
        <f t="shared" si="8"/>
        <v>1.638439365703806E-2</v>
      </c>
      <c r="Q32" s="25">
        <f t="shared" si="0"/>
        <v>3.7758348059177903E-2</v>
      </c>
      <c r="R32">
        <v>2216.0401829664552</v>
      </c>
      <c r="S32">
        <v>2278.5823407815878</v>
      </c>
      <c r="T32">
        <v>120.0016254756891</v>
      </c>
      <c r="U32" s="13">
        <f t="shared" si="1"/>
        <v>6.8127258286506598E-3</v>
      </c>
      <c r="V32" s="25">
        <f t="shared" si="1"/>
        <v>3.5227481514519259E-2</v>
      </c>
      <c r="W32">
        <v>2316.2961521125571</v>
      </c>
      <c r="X32">
        <v>2421.3047503044859</v>
      </c>
      <c r="Y32">
        <v>120.67187643729849</v>
      </c>
      <c r="Z32" s="13">
        <f t="shared" si="2"/>
        <v>5.2361983623001741E-2</v>
      </c>
      <c r="AA32" s="25">
        <f t="shared" si="2"/>
        <v>0.10007050163350827</v>
      </c>
      <c r="AB32">
        <v>2277.3202385822301</v>
      </c>
      <c r="AC32">
        <v>2417.1832117127278</v>
      </c>
      <c r="AD32">
        <v>120.00335061179941</v>
      </c>
      <c r="AE32" s="13">
        <f t="shared" si="3"/>
        <v>3.4654071083888571E-2</v>
      </c>
      <c r="AF32" s="25">
        <f t="shared" si="3"/>
        <v>9.8197964512533722E-2</v>
      </c>
      <c r="AG32">
        <v>2283.8588017141092</v>
      </c>
      <c r="AH32">
        <v>2324.1757136957572</v>
      </c>
      <c r="AI32">
        <v>120.00206318497661</v>
      </c>
      <c r="AJ32" s="13">
        <f t="shared" si="4"/>
        <v>3.762473408016942E-2</v>
      </c>
      <c r="AK32" s="25">
        <f t="shared" si="4"/>
        <v>5.5941901955212071E-2</v>
      </c>
    </row>
    <row r="33" spans="1:37" x14ac:dyDescent="0.3">
      <c r="A33" s="11" t="s">
        <v>47</v>
      </c>
      <c r="B33" s="12">
        <f t="shared" si="5"/>
        <v>2101.3511205861041</v>
      </c>
      <c r="C33">
        <v>1954.6731418209311</v>
      </c>
      <c r="D33">
        <v>2195.8009347418028</v>
      </c>
      <c r="E33">
        <v>0.1098131388441301</v>
      </c>
      <c r="F33">
        <v>120.0224640369415</v>
      </c>
      <c r="G33" s="13">
        <f t="shared" si="6"/>
        <v>4.4947183376643406E-2</v>
      </c>
      <c r="H33">
        <v>1998.738966993513</v>
      </c>
      <c r="I33">
        <v>2101.3511205861041</v>
      </c>
      <c r="J33" s="28">
        <v>4.8831512538452367E-2</v>
      </c>
      <c r="K33">
        <v>3600.196704864502</v>
      </c>
      <c r="L33" s="13">
        <f t="shared" si="7"/>
        <v>0</v>
      </c>
      <c r="M33">
        <v>2148.5359693666392</v>
      </c>
      <c r="N33">
        <v>2159.710097858203</v>
      </c>
      <c r="O33">
        <v>120.70087223710139</v>
      </c>
      <c r="P33" s="13">
        <f t="shared" si="8"/>
        <v>2.2454528573679945E-2</v>
      </c>
      <c r="Q33" s="25">
        <f t="shared" si="0"/>
        <v>2.7772120851379423E-2</v>
      </c>
      <c r="R33">
        <v>2133.9169155609652</v>
      </c>
      <c r="S33">
        <v>2149.0662657558009</v>
      </c>
      <c r="T33">
        <v>120.0009124289034</v>
      </c>
      <c r="U33" s="13">
        <f t="shared" si="1"/>
        <v>1.5497550435920444E-2</v>
      </c>
      <c r="V33" s="25">
        <f t="shared" si="1"/>
        <v>2.2706888297843449E-2</v>
      </c>
      <c r="W33">
        <v>2143.8434772829728</v>
      </c>
      <c r="X33">
        <v>2179.385039996349</v>
      </c>
      <c r="Y33">
        <v>120.6604357631761</v>
      </c>
      <c r="Z33" s="13">
        <f t="shared" si="2"/>
        <v>2.0221445278986411E-2</v>
      </c>
      <c r="AA33" s="25">
        <f t="shared" si="2"/>
        <v>3.7135116852094564E-2</v>
      </c>
      <c r="AB33">
        <v>2191.2633201368012</v>
      </c>
      <c r="AC33">
        <v>2220.5720700433362</v>
      </c>
      <c r="AD33">
        <v>120.0010372818098</v>
      </c>
      <c r="AE33" s="13">
        <f t="shared" si="3"/>
        <v>4.27878038419486E-2</v>
      </c>
      <c r="AF33" s="25">
        <f t="shared" si="3"/>
        <v>5.6735377676425287E-2</v>
      </c>
      <c r="AG33">
        <v>2133.359534393514</v>
      </c>
      <c r="AH33">
        <v>2147.1959452796591</v>
      </c>
      <c r="AI33">
        <v>120.0025820204057</v>
      </c>
      <c r="AJ33" s="13">
        <f t="shared" si="4"/>
        <v>1.5232301491091187E-2</v>
      </c>
      <c r="AK33" s="25">
        <f t="shared" si="4"/>
        <v>2.1816832153575577E-2</v>
      </c>
    </row>
    <row r="34" spans="1:37" x14ac:dyDescent="0.3">
      <c r="A34" s="11" t="s">
        <v>48</v>
      </c>
      <c r="B34" s="12">
        <f t="shared" si="5"/>
        <v>1914.472197797945</v>
      </c>
      <c r="C34">
        <v>1775.5897878578739</v>
      </c>
      <c r="D34">
        <v>1992.021291016059</v>
      </c>
      <c r="E34">
        <v>0.1086491917201298</v>
      </c>
      <c r="F34">
        <v>120.02369213104249</v>
      </c>
      <c r="G34" s="13">
        <f t="shared" si="6"/>
        <v>4.0506774299105576E-2</v>
      </c>
      <c r="H34">
        <v>1826.4007821893281</v>
      </c>
      <c r="I34">
        <v>1914.472197797945</v>
      </c>
      <c r="J34" s="28">
        <v>4.6002974454221683E-2</v>
      </c>
      <c r="K34">
        <v>3600.0237159728999</v>
      </c>
      <c r="L34" s="13">
        <f t="shared" si="7"/>
        <v>0</v>
      </c>
      <c r="M34">
        <v>1957.3406547520769</v>
      </c>
      <c r="N34">
        <v>1973.8889958775239</v>
      </c>
      <c r="O34">
        <v>120.6980987698946</v>
      </c>
      <c r="P34" s="13">
        <f t="shared" si="8"/>
        <v>2.2391788715156007E-2</v>
      </c>
      <c r="Q34" s="25">
        <f t="shared" si="0"/>
        <v>3.1035602474625144E-2</v>
      </c>
      <c r="R34">
        <v>1953.6918161286339</v>
      </c>
      <c r="S34">
        <v>1972.5194608758929</v>
      </c>
      <c r="T34">
        <v>120.0008160831989</v>
      </c>
      <c r="U34" s="13">
        <f t="shared" si="1"/>
        <v>2.0485864655438689E-2</v>
      </c>
      <c r="V34" s="25">
        <f t="shared" si="1"/>
        <v>3.0320243430390262E-2</v>
      </c>
      <c r="W34">
        <v>1947.4439462170781</v>
      </c>
      <c r="X34">
        <v>1993.9677085215701</v>
      </c>
      <c r="Y34">
        <v>120.6590214064927</v>
      </c>
      <c r="Z34" s="13">
        <f t="shared" si="2"/>
        <v>1.7222369934156094E-2</v>
      </c>
      <c r="AA34" s="25">
        <f t="shared" si="2"/>
        <v>4.1523460520900772E-2</v>
      </c>
      <c r="AB34">
        <v>1950.6613312033089</v>
      </c>
      <c r="AC34">
        <v>2025.226137356859</v>
      </c>
      <c r="AD34">
        <v>120.0007822726155</v>
      </c>
      <c r="AE34" s="13">
        <f t="shared" si="3"/>
        <v>1.8902929719736443E-2</v>
      </c>
      <c r="AF34" s="25">
        <f t="shared" si="3"/>
        <v>5.7850899943234939E-2</v>
      </c>
      <c r="AG34">
        <v>1948.4630548083289</v>
      </c>
      <c r="AH34">
        <v>1978.078762881099</v>
      </c>
      <c r="AI34">
        <v>120.0010521853343</v>
      </c>
      <c r="AJ34" s="13">
        <f t="shared" si="4"/>
        <v>1.7754688237040336E-2</v>
      </c>
      <c r="AK34" s="25">
        <f t="shared" si="4"/>
        <v>3.3224073536463603E-2</v>
      </c>
    </row>
    <row r="35" spans="1:37" x14ac:dyDescent="0.3">
      <c r="A35" s="11" t="s">
        <v>49</v>
      </c>
      <c r="B35" s="12">
        <f t="shared" si="5"/>
        <v>1700.4784680984851</v>
      </c>
      <c r="C35">
        <v>1580.038207098989</v>
      </c>
      <c r="D35">
        <v>1718.131886089438</v>
      </c>
      <c r="E35">
        <v>8.0374318239769926E-2</v>
      </c>
      <c r="F35">
        <v>120.02235102653501</v>
      </c>
      <c r="G35" s="13">
        <f t="shared" si="6"/>
        <v>1.0381441648416383E-2</v>
      </c>
      <c r="H35">
        <v>1601.295965371123</v>
      </c>
      <c r="I35">
        <v>1700.4784680984851</v>
      </c>
      <c r="J35" s="28">
        <v>5.8326232638669658E-2</v>
      </c>
      <c r="K35">
        <v>3600.0747649669652</v>
      </c>
      <c r="L35" s="13">
        <f t="shared" si="7"/>
        <v>0</v>
      </c>
      <c r="M35">
        <v>1703.7162842511721</v>
      </c>
      <c r="N35">
        <v>1712.4551336705831</v>
      </c>
      <c r="O35">
        <v>120.6902845514123</v>
      </c>
      <c r="P35" s="13">
        <f t="shared" si="8"/>
        <v>1.9040618352007409E-3</v>
      </c>
      <c r="Q35" s="25">
        <f t="shared" si="0"/>
        <v>7.0431150977704454E-3</v>
      </c>
      <c r="R35">
        <v>1702.4472470003409</v>
      </c>
      <c r="S35">
        <v>1711.7273629379681</v>
      </c>
      <c r="T35">
        <v>120.0010035473038</v>
      </c>
      <c r="U35" s="13">
        <f t="shared" si="1"/>
        <v>1.1577793772698103E-3</v>
      </c>
      <c r="V35" s="25">
        <f t="shared" si="1"/>
        <v>6.6151351225645205E-3</v>
      </c>
      <c r="W35">
        <v>1703.035622390556</v>
      </c>
      <c r="X35">
        <v>1718.3982127385791</v>
      </c>
      <c r="Y35">
        <v>120.70967331707941</v>
      </c>
      <c r="Z35" s="13">
        <f t="shared" si="2"/>
        <v>1.5037851640252527E-3</v>
      </c>
      <c r="AA35" s="25">
        <f t="shared" si="2"/>
        <v>1.0538060302599581E-2</v>
      </c>
      <c r="AB35">
        <v>1709.515826431114</v>
      </c>
      <c r="AC35">
        <v>1732.211292557035</v>
      </c>
      <c r="AD35">
        <v>120.0024897132302</v>
      </c>
      <c r="AE35" s="13">
        <f t="shared" si="3"/>
        <v>5.3145973337343352E-3</v>
      </c>
      <c r="AF35" s="25">
        <f t="shared" si="3"/>
        <v>1.866111512369473E-2</v>
      </c>
      <c r="AG35">
        <v>1702.7637239864659</v>
      </c>
      <c r="AH35">
        <v>1711.527244554919</v>
      </c>
      <c r="AI35">
        <v>120.00102369878439</v>
      </c>
      <c r="AJ35" s="13">
        <f t="shared" si="4"/>
        <v>1.3438899291305141E-3</v>
      </c>
      <c r="AK35" s="25">
        <f t="shared" si="4"/>
        <v>6.4974515489095675E-3</v>
      </c>
    </row>
    <row r="36" spans="1:37" x14ac:dyDescent="0.3">
      <c r="A36" s="11" t="s">
        <v>50</v>
      </c>
      <c r="B36" s="12">
        <f t="shared" si="5"/>
        <v>2064.0706207529679</v>
      </c>
      <c r="C36">
        <v>1849.727060119609</v>
      </c>
      <c r="D36">
        <v>2155.584673156628</v>
      </c>
      <c r="E36">
        <v>0.14189079039475749</v>
      </c>
      <c r="F36">
        <v>120.0470731258392</v>
      </c>
      <c r="G36" s="13">
        <f t="shared" si="6"/>
        <v>4.4336686682879101E-2</v>
      </c>
      <c r="H36">
        <v>1956.678901159933</v>
      </c>
      <c r="I36">
        <v>2064.0706207529679</v>
      </c>
      <c r="J36" s="28">
        <v>5.2029091695447227E-2</v>
      </c>
      <c r="K36">
        <v>3600.0847058296199</v>
      </c>
      <c r="L36" s="13">
        <f t="shared" si="7"/>
        <v>0</v>
      </c>
      <c r="M36">
        <v>2082.01469248372</v>
      </c>
      <c r="N36">
        <v>2108.8390342545958</v>
      </c>
      <c r="O36">
        <v>120.6866677566781</v>
      </c>
      <c r="P36" s="13">
        <f t="shared" si="8"/>
        <v>8.6935357493757182E-3</v>
      </c>
      <c r="Q36" s="25">
        <f t="shared" si="0"/>
        <v>2.1689380707960729E-2</v>
      </c>
      <c r="R36">
        <v>2067.7587959546099</v>
      </c>
      <c r="S36">
        <v>2098.0040898182369</v>
      </c>
      <c r="T36">
        <v>120.00106390749571</v>
      </c>
      <c r="U36" s="13">
        <f t="shared" si="1"/>
        <v>1.7868454521660639E-3</v>
      </c>
      <c r="V36" s="25">
        <f t="shared" si="1"/>
        <v>1.64400717320855E-2</v>
      </c>
      <c r="W36">
        <v>2166.65591585631</v>
      </c>
      <c r="X36">
        <v>2264.1743015022998</v>
      </c>
      <c r="Y36">
        <v>120.6981154429028</v>
      </c>
      <c r="Z36" s="13">
        <f t="shared" si="2"/>
        <v>4.9700477334404011E-2</v>
      </c>
      <c r="AA36" s="25">
        <f t="shared" si="2"/>
        <v>9.6946140668546801E-2</v>
      </c>
      <c r="AB36">
        <v>2212.7858457421439</v>
      </c>
      <c r="AC36">
        <v>2268.0675356635902</v>
      </c>
      <c r="AD36">
        <v>120.0014611336985</v>
      </c>
      <c r="AE36" s="13">
        <f t="shared" si="3"/>
        <v>7.2049484883867532E-2</v>
      </c>
      <c r="AF36" s="25">
        <f t="shared" si="3"/>
        <v>9.8832332992659297E-2</v>
      </c>
      <c r="AG36">
        <v>2139.5417430861112</v>
      </c>
      <c r="AH36">
        <v>2200.7423620705749</v>
      </c>
      <c r="AI36">
        <v>120.0186042430811</v>
      </c>
      <c r="AJ36" s="13">
        <f t="shared" si="4"/>
        <v>3.6564215184464767E-2</v>
      </c>
      <c r="AK36" s="25">
        <f t="shared" si="4"/>
        <v>6.6214663366386914E-2</v>
      </c>
    </row>
    <row r="37" spans="1:37" x14ac:dyDescent="0.3">
      <c r="A37" s="11" t="s">
        <v>51</v>
      </c>
      <c r="B37" s="12">
        <f t="shared" si="5"/>
        <v>2381.6853767187699</v>
      </c>
      <c r="C37">
        <v>2338.6279192843872</v>
      </c>
      <c r="D37">
        <v>2395.4584407824291</v>
      </c>
      <c r="E37">
        <v>2.3724277796061351E-2</v>
      </c>
      <c r="F37">
        <v>120.0232589244843</v>
      </c>
      <c r="G37" s="13">
        <f t="shared" si="6"/>
        <v>5.7829065913962974E-3</v>
      </c>
      <c r="H37">
        <v>2359.3262018168271</v>
      </c>
      <c r="I37">
        <v>2381.6853767187699</v>
      </c>
      <c r="J37" s="28">
        <v>9.3879632971288155E-3</v>
      </c>
      <c r="K37">
        <v>3600.0718050003052</v>
      </c>
      <c r="L37" s="13">
        <f t="shared" si="7"/>
        <v>0</v>
      </c>
      <c r="M37">
        <v>2385.242614972773</v>
      </c>
      <c r="N37">
        <v>2390.3892901295799</v>
      </c>
      <c r="O37">
        <v>120.75695543159959</v>
      </c>
      <c r="P37" s="13">
        <f t="shared" si="8"/>
        <v>1.4935802557195343E-3</v>
      </c>
      <c r="Q37" s="25">
        <f t="shared" si="0"/>
        <v>3.6545185589547777E-3</v>
      </c>
      <c r="R37">
        <v>2384.1040419590581</v>
      </c>
      <c r="S37">
        <v>2389.088428396391</v>
      </c>
      <c r="T37">
        <v>120.00095860930161</v>
      </c>
      <c r="U37" s="13">
        <f t="shared" si="1"/>
        <v>1.0155267626576138E-3</v>
      </c>
      <c r="V37" s="25">
        <f t="shared" si="1"/>
        <v>3.1083247812606581E-3</v>
      </c>
      <c r="W37">
        <v>2384.0105914846722</v>
      </c>
      <c r="X37">
        <v>2388.0723816443051</v>
      </c>
      <c r="Y37">
        <v>120.66038972849491</v>
      </c>
      <c r="Z37" s="13">
        <f t="shared" si="2"/>
        <v>9.7628964288545318E-4</v>
      </c>
      <c r="AA37" s="25">
        <f t="shared" si="2"/>
        <v>2.6817164802575622E-3</v>
      </c>
      <c r="AB37">
        <v>2384.8941487583652</v>
      </c>
      <c r="AC37">
        <v>2387.2940198302408</v>
      </c>
      <c r="AD37">
        <v>120.00357485099229</v>
      </c>
      <c r="AE37" s="13">
        <f t="shared" si="3"/>
        <v>1.3472694886408386E-3</v>
      </c>
      <c r="AF37" s="25">
        <f t="shared" si="3"/>
        <v>2.3549051299117723E-3</v>
      </c>
      <c r="AG37">
        <v>2383.0964180400651</v>
      </c>
      <c r="AH37">
        <v>2388.532897278425</v>
      </c>
      <c r="AI37">
        <v>120.0758492920548</v>
      </c>
      <c r="AJ37" s="13">
        <f t="shared" si="4"/>
        <v>5.9245496281259296E-4</v>
      </c>
      <c r="AK37" s="25">
        <f t="shared" si="4"/>
        <v>2.8750735200334782E-3</v>
      </c>
    </row>
    <row r="38" spans="1:37" x14ac:dyDescent="0.3">
      <c r="A38" s="11" t="s">
        <v>52</v>
      </c>
      <c r="B38" s="12">
        <f t="shared" si="5"/>
        <v>1913.309010565298</v>
      </c>
      <c r="C38">
        <v>1603.25914916581</v>
      </c>
      <c r="D38">
        <v>2548.5175034253011</v>
      </c>
      <c r="E38">
        <v>0.37090518428420838</v>
      </c>
      <c r="F38">
        <v>120.0211319923401</v>
      </c>
      <c r="G38" s="13">
        <f t="shared" si="6"/>
        <v>0.33199472189404849</v>
      </c>
      <c r="H38">
        <v>1759.2184949236521</v>
      </c>
      <c r="I38">
        <v>1913.309010565298</v>
      </c>
      <c r="J38" s="28">
        <v>8.0536136500041475E-2</v>
      </c>
      <c r="K38">
        <v>3600.0163478851318</v>
      </c>
      <c r="L38" s="13">
        <f t="shared" si="7"/>
        <v>0</v>
      </c>
      <c r="M38">
        <v>2105.8084245225568</v>
      </c>
      <c r="N38">
        <v>2137.2167554737562</v>
      </c>
      <c r="O38">
        <v>120.68671398339789</v>
      </c>
      <c r="P38" s="13">
        <f t="shared" si="8"/>
        <v>0.10061072879199154</v>
      </c>
      <c r="Q38" s="25">
        <f t="shared" si="0"/>
        <v>0.11702644145406674</v>
      </c>
      <c r="R38">
        <v>2105.3679896770682</v>
      </c>
      <c r="S38">
        <v>2138.1163433908109</v>
      </c>
      <c r="T38">
        <v>120.0083983709046</v>
      </c>
      <c r="U38" s="13">
        <f t="shared" si="1"/>
        <v>0.10038053343773534</v>
      </c>
      <c r="V38" s="25">
        <f t="shared" si="1"/>
        <v>0.11749661533193342</v>
      </c>
      <c r="W38">
        <v>2105.3679896770691</v>
      </c>
      <c r="X38">
        <v>2138.1163433908109</v>
      </c>
      <c r="Y38">
        <v>120.6720932508819</v>
      </c>
      <c r="Z38" s="13">
        <f t="shared" si="2"/>
        <v>0.10038053343773581</v>
      </c>
      <c r="AA38" s="25">
        <f t="shared" si="2"/>
        <v>0.11749661533193342</v>
      </c>
      <c r="AB38">
        <v>2104.7564243727629</v>
      </c>
      <c r="AC38">
        <v>2127.7069045434941</v>
      </c>
      <c r="AD38">
        <v>120.0010727073881</v>
      </c>
      <c r="AE38" s="13">
        <f t="shared" si="3"/>
        <v>0.10006089594011829</v>
      </c>
      <c r="AF38" s="25">
        <f t="shared" si="3"/>
        <v>0.11205607290526014</v>
      </c>
      <c r="AG38">
        <v>2084.1215851307838</v>
      </c>
      <c r="AH38">
        <v>2126.9486023814911</v>
      </c>
      <c r="AI38">
        <v>120.00647227466111</v>
      </c>
      <c r="AJ38" s="13">
        <f t="shared" si="4"/>
        <v>8.9275999654137586E-2</v>
      </c>
      <c r="AK38" s="25">
        <f t="shared" si="4"/>
        <v>0.1116597426952336</v>
      </c>
    </row>
    <row r="39" spans="1:37" x14ac:dyDescent="0.3">
      <c r="A39" s="11" t="s">
        <v>53</v>
      </c>
      <c r="B39" s="12">
        <f t="shared" si="5"/>
        <v>1975.863651510504</v>
      </c>
      <c r="C39">
        <v>1655.5310729312209</v>
      </c>
      <c r="D39">
        <v>2243.8229482586198</v>
      </c>
      <c r="E39">
        <v>0.26218284102315631</v>
      </c>
      <c r="F39">
        <v>120.0862638950348</v>
      </c>
      <c r="G39" s="13">
        <f t="shared" si="6"/>
        <v>0.13561628938477957</v>
      </c>
      <c r="H39">
        <v>1813.074754660885</v>
      </c>
      <c r="I39">
        <v>1975.863651510504</v>
      </c>
      <c r="J39" s="28">
        <v>8.2388729973938285E-2</v>
      </c>
      <c r="K39">
        <v>3600.565083026886</v>
      </c>
      <c r="L39" s="13">
        <f t="shared" si="7"/>
        <v>0</v>
      </c>
      <c r="M39">
        <v>2131.8506999443839</v>
      </c>
      <c r="N39">
        <v>2202.1481592624191</v>
      </c>
      <c r="O39">
        <v>120.69601549949731</v>
      </c>
      <c r="P39" s="13">
        <f t="shared" si="8"/>
        <v>7.894626145616436E-2</v>
      </c>
      <c r="Q39" s="25">
        <f t="shared" si="0"/>
        <v>0.11452435373206321</v>
      </c>
      <c r="R39">
        <v>2059.502865450997</v>
      </c>
      <c r="S39">
        <v>2188.4968675827758</v>
      </c>
      <c r="T39">
        <v>120.0202731141995</v>
      </c>
      <c r="U39" s="13">
        <f t="shared" si="1"/>
        <v>4.2330458317076998E-2</v>
      </c>
      <c r="V39" s="25">
        <f t="shared" si="1"/>
        <v>0.10761532857275775</v>
      </c>
      <c r="W39">
        <v>2114.1812656983921</v>
      </c>
      <c r="X39">
        <v>2209.7536234901372</v>
      </c>
      <c r="Y39">
        <v>120.6641925599077</v>
      </c>
      <c r="Z39" s="13">
        <f t="shared" si="2"/>
        <v>7.0003623014243552E-2</v>
      </c>
      <c r="AA39" s="25">
        <f t="shared" si="2"/>
        <v>0.11837353847813814</v>
      </c>
      <c r="AB39">
        <v>2102.3974097697878</v>
      </c>
      <c r="AC39">
        <v>2189.2433344530618</v>
      </c>
      <c r="AD39">
        <v>120.03932940048399</v>
      </c>
      <c r="AE39" s="13">
        <f t="shared" si="3"/>
        <v>6.4039721649088249E-2</v>
      </c>
      <c r="AF39" s="25">
        <f t="shared" si="3"/>
        <v>0.10799312127607275</v>
      </c>
      <c r="AG39">
        <v>2076.833081131339</v>
      </c>
      <c r="AH39">
        <v>2188.0872055984282</v>
      </c>
      <c r="AI39">
        <v>120.04914443381131</v>
      </c>
      <c r="AJ39" s="13">
        <f t="shared" si="4"/>
        <v>5.1101415598007509E-2</v>
      </c>
      <c r="AK39" s="25">
        <f t="shared" si="4"/>
        <v>0.10740799544831141</v>
      </c>
    </row>
    <row r="40" spans="1:37" x14ac:dyDescent="0.3">
      <c r="A40" s="11" t="s">
        <v>54</v>
      </c>
      <c r="B40" s="12">
        <f t="shared" si="5"/>
        <v>2205.790511483433</v>
      </c>
      <c r="C40">
        <v>2125.825234622951</v>
      </c>
      <c r="D40">
        <v>2286.6109820088659</v>
      </c>
      <c r="E40">
        <v>7.0316179118784752E-2</v>
      </c>
      <c r="F40">
        <v>120.0198600292206</v>
      </c>
      <c r="G40" s="13">
        <f t="shared" si="6"/>
        <v>3.6640138809500886E-2</v>
      </c>
      <c r="H40">
        <v>2169.2824380350262</v>
      </c>
      <c r="I40">
        <v>2205.790511483433</v>
      </c>
      <c r="J40" s="28">
        <v>1.655101572807767E-2</v>
      </c>
      <c r="K40">
        <v>3600.013906955719</v>
      </c>
      <c r="L40" s="13">
        <f t="shared" si="7"/>
        <v>0</v>
      </c>
      <c r="M40">
        <v>2246.5038382110188</v>
      </c>
      <c r="N40">
        <v>2257.3603200155289</v>
      </c>
      <c r="O40">
        <v>120.71123377870531</v>
      </c>
      <c r="P40" s="13">
        <f t="shared" si="8"/>
        <v>1.845747658974441E-2</v>
      </c>
      <c r="Q40" s="25">
        <f t="shared" si="0"/>
        <v>2.337928659300215E-2</v>
      </c>
      <c r="R40">
        <v>2244.3566541922942</v>
      </c>
      <c r="S40">
        <v>2256.8673126787462</v>
      </c>
      <c r="T40">
        <v>120.0011095106718</v>
      </c>
      <c r="U40" s="13">
        <f t="shared" si="1"/>
        <v>1.7484045972672536E-2</v>
      </c>
      <c r="V40" s="25">
        <f t="shared" si="1"/>
        <v>2.3155780628035791E-2</v>
      </c>
      <c r="W40">
        <v>2246.0658635130821</v>
      </c>
      <c r="X40">
        <v>2255.9058240691461</v>
      </c>
      <c r="Y40">
        <v>120.6686856177985</v>
      </c>
      <c r="Z40" s="13">
        <f t="shared" si="2"/>
        <v>1.825891979314178E-2</v>
      </c>
      <c r="AA40" s="25">
        <f t="shared" si="2"/>
        <v>2.2719887643369043E-2</v>
      </c>
      <c r="AB40">
        <v>2263.4389694944161</v>
      </c>
      <c r="AC40">
        <v>2293.096841980675</v>
      </c>
      <c r="AD40">
        <v>120.00073321177619</v>
      </c>
      <c r="AE40" s="13">
        <f t="shared" si="3"/>
        <v>2.6135055759313051E-2</v>
      </c>
      <c r="AF40" s="25">
        <f t="shared" si="3"/>
        <v>3.9580517752126412E-2</v>
      </c>
      <c r="AG40">
        <v>2251.008331193962</v>
      </c>
      <c r="AH40">
        <v>2261.1673952815381</v>
      </c>
      <c r="AI40">
        <v>120.00471927504989</v>
      </c>
      <c r="AJ40" s="13">
        <f t="shared" si="4"/>
        <v>2.0499598432001269E-2</v>
      </c>
      <c r="AK40" s="25">
        <f t="shared" si="4"/>
        <v>2.5105232572998615E-2</v>
      </c>
    </row>
    <row r="41" spans="1:37" x14ac:dyDescent="0.3">
      <c r="A41" s="11" t="s">
        <v>55</v>
      </c>
      <c r="B41" s="12">
        <f t="shared" si="5"/>
        <v>2205.9548563410749</v>
      </c>
      <c r="C41">
        <v>1899.9125507590529</v>
      </c>
      <c r="D41">
        <v>2300.4374096393299</v>
      </c>
      <c r="E41">
        <v>0.17410813143708759</v>
      </c>
      <c r="F41">
        <v>120.0740110874176</v>
      </c>
      <c r="G41" s="13">
        <f t="shared" si="6"/>
        <v>4.2830683060744605E-2</v>
      </c>
      <c r="H41">
        <v>2038.4914418666381</v>
      </c>
      <c r="I41">
        <v>2205.9548563410749</v>
      </c>
      <c r="J41" s="28">
        <v>7.5914252729632731E-2</v>
      </c>
      <c r="K41">
        <v>3600.0152878761292</v>
      </c>
      <c r="L41" s="13">
        <f t="shared" si="7"/>
        <v>0</v>
      </c>
      <c r="M41">
        <v>2220.668428171321</v>
      </c>
      <c r="N41">
        <v>2248.0349171659368</v>
      </c>
      <c r="O41">
        <v>120.68276175020731</v>
      </c>
      <c r="P41" s="13">
        <f t="shared" si="8"/>
        <v>6.6699333342890325E-3</v>
      </c>
      <c r="Q41" s="25">
        <f t="shared" si="0"/>
        <v>1.9075667257605778E-2</v>
      </c>
      <c r="R41">
        <v>2210.185924484374</v>
      </c>
      <c r="S41">
        <v>2229.935236184177</v>
      </c>
      <c r="T41">
        <v>120.00269478680571</v>
      </c>
      <c r="U41" s="13">
        <f t="shared" si="1"/>
        <v>1.9180211830431661E-3</v>
      </c>
      <c r="V41" s="25">
        <f t="shared" si="1"/>
        <v>1.087074822685963E-2</v>
      </c>
      <c r="W41">
        <v>2231.428659470901</v>
      </c>
      <c r="X41">
        <v>2263.1691294794</v>
      </c>
      <c r="Y41">
        <v>120.75049366791499</v>
      </c>
      <c r="Z41" s="13">
        <f t="shared" si="2"/>
        <v>1.154774453185251E-2</v>
      </c>
      <c r="AA41" s="25">
        <f t="shared" si="2"/>
        <v>2.5936284676842399E-2</v>
      </c>
      <c r="AB41">
        <v>2218.6521552087811</v>
      </c>
      <c r="AC41">
        <v>2314.465535326065</v>
      </c>
      <c r="AD41">
        <v>120.00352357511871</v>
      </c>
      <c r="AE41" s="13">
        <f t="shared" si="3"/>
        <v>5.7559196332633358E-3</v>
      </c>
      <c r="AF41" s="25">
        <f t="shared" si="3"/>
        <v>4.9189891022961486E-2</v>
      </c>
      <c r="AG41">
        <v>2231.8121614105262</v>
      </c>
      <c r="AH41">
        <v>2260.5969953533131</v>
      </c>
      <c r="AI41">
        <v>120.0012655542232</v>
      </c>
      <c r="AJ41" s="13">
        <f t="shared" si="4"/>
        <v>1.1721593030393974E-2</v>
      </c>
      <c r="AK41" s="25">
        <f t="shared" si="4"/>
        <v>2.4770288863875861E-2</v>
      </c>
    </row>
    <row r="42" spans="1:37" x14ac:dyDescent="0.3">
      <c r="A42" s="11" t="s">
        <v>56</v>
      </c>
      <c r="B42" s="12">
        <f t="shared" si="5"/>
        <v>2048.3786144893652</v>
      </c>
      <c r="C42">
        <v>1758.7012402898849</v>
      </c>
      <c r="D42">
        <v>2240.4898478186851</v>
      </c>
      <c r="E42">
        <v>0.21503717501682251</v>
      </c>
      <c r="F42">
        <v>120.0190589427948</v>
      </c>
      <c r="G42" s="13">
        <f t="shared" si="6"/>
        <v>9.3786974717665089E-2</v>
      </c>
      <c r="H42">
        <v>1934.7602089142499</v>
      </c>
      <c r="I42">
        <v>2048.3786144893652</v>
      </c>
      <c r="J42" s="28">
        <v>5.5467482803924363E-2</v>
      </c>
      <c r="K42">
        <v>3600.012772083282</v>
      </c>
      <c r="L42" s="13">
        <f t="shared" si="7"/>
        <v>0</v>
      </c>
      <c r="M42">
        <v>2122.91856732614</v>
      </c>
      <c r="N42">
        <v>2152.9411532792701</v>
      </c>
      <c r="O42">
        <v>120.690226530307</v>
      </c>
      <c r="P42" s="13">
        <f t="shared" si="8"/>
        <v>3.6389733963004024E-2</v>
      </c>
      <c r="Q42" s="25">
        <f t="shared" si="0"/>
        <v>5.1046490160692792E-2</v>
      </c>
      <c r="R42">
        <v>2119.1132531145281</v>
      </c>
      <c r="S42">
        <v>2142.4235935983088</v>
      </c>
      <c r="T42">
        <v>120.0010441158782</v>
      </c>
      <c r="U42" s="13">
        <f t="shared" si="1"/>
        <v>3.4532013820499766E-2</v>
      </c>
      <c r="V42" s="25">
        <f t="shared" si="1"/>
        <v>4.5911912203978868E-2</v>
      </c>
      <c r="W42">
        <v>2171.132150889805</v>
      </c>
      <c r="X42">
        <v>2216.7392975774342</v>
      </c>
      <c r="Y42">
        <v>120.6974306952325</v>
      </c>
      <c r="Z42" s="13">
        <f t="shared" si="2"/>
        <v>5.9927171438001303E-2</v>
      </c>
      <c r="AA42" s="25">
        <f t="shared" si="2"/>
        <v>8.2192169893376452E-2</v>
      </c>
      <c r="AB42">
        <v>2160.7515399229901</v>
      </c>
      <c r="AC42">
        <v>2208.7315502643378</v>
      </c>
      <c r="AD42">
        <v>120.0032832883182</v>
      </c>
      <c r="AE42" s="13">
        <f t="shared" si="3"/>
        <v>5.4859450610715371E-2</v>
      </c>
      <c r="AF42" s="25">
        <f t="shared" si="3"/>
        <v>7.8282859741213684E-2</v>
      </c>
      <c r="AG42">
        <v>2095.0325356912331</v>
      </c>
      <c r="AH42">
        <v>2117.4989867695358</v>
      </c>
      <c r="AI42">
        <v>120.0057530300692</v>
      </c>
      <c r="AJ42" s="13">
        <f t="shared" si="4"/>
        <v>2.2776024350116601E-2</v>
      </c>
      <c r="AK42" s="25">
        <f t="shared" si="4"/>
        <v>3.3743943522570631E-2</v>
      </c>
    </row>
    <row r="43" spans="1:37" x14ac:dyDescent="0.3">
      <c r="A43" s="11" t="s">
        <v>57</v>
      </c>
      <c r="B43" s="12">
        <f t="shared" si="5"/>
        <v>2076.670787501891</v>
      </c>
      <c r="C43">
        <v>1706.391495682293</v>
      </c>
      <c r="D43">
        <v>2800.4734808093781</v>
      </c>
      <c r="E43">
        <v>0.39067750243822319</v>
      </c>
      <c r="F43">
        <v>120.114520072937</v>
      </c>
      <c r="G43" s="13">
        <f t="shared" si="6"/>
        <v>0.34853993115498955</v>
      </c>
      <c r="H43">
        <v>1899.723432226501</v>
      </c>
      <c r="I43">
        <v>2076.670787501891</v>
      </c>
      <c r="J43" s="28">
        <v>8.5207225112578222E-2</v>
      </c>
      <c r="K43">
        <v>3600.0185558795929</v>
      </c>
      <c r="L43" s="13">
        <f t="shared" si="7"/>
        <v>0</v>
      </c>
      <c r="M43">
        <v>2330.9347172496769</v>
      </c>
      <c r="N43">
        <v>2428.1569404905449</v>
      </c>
      <c r="O43">
        <v>120.7852971562301</v>
      </c>
      <c r="P43" s="13">
        <f t="shared" si="8"/>
        <v>0.12243824648472564</v>
      </c>
      <c r="Q43" s="25">
        <f t="shared" si="0"/>
        <v>0.16925463347585795</v>
      </c>
      <c r="R43">
        <v>2183.0236795744499</v>
      </c>
      <c r="S43">
        <v>2398.8365838227542</v>
      </c>
      <c r="T43">
        <v>120.0068778125104</v>
      </c>
      <c r="U43" s="13">
        <f t="shared" si="1"/>
        <v>5.1213169036048799E-2</v>
      </c>
      <c r="V43" s="25">
        <f t="shared" si="1"/>
        <v>0.15513570964630799</v>
      </c>
      <c r="W43">
        <v>2321.6090610726169</v>
      </c>
      <c r="X43">
        <v>2423.5093140911349</v>
      </c>
      <c r="Y43">
        <v>120.6756484035985</v>
      </c>
      <c r="Z43" s="13">
        <f t="shared" si="2"/>
        <v>0.11794757023831001</v>
      </c>
      <c r="AA43" s="25">
        <f t="shared" si="2"/>
        <v>0.16701661557365555</v>
      </c>
      <c r="AB43">
        <v>2302.6347697583419</v>
      </c>
      <c r="AC43">
        <v>2404.6899949435551</v>
      </c>
      <c r="AD43">
        <v>120.0006971919094</v>
      </c>
      <c r="AE43" s="13">
        <f t="shared" si="3"/>
        <v>0.10881069046493973</v>
      </c>
      <c r="AF43" s="25">
        <f t="shared" si="3"/>
        <v>0.15795436109362876</v>
      </c>
      <c r="AG43">
        <v>2197.5512316294521</v>
      </c>
      <c r="AH43">
        <v>2355.065126515522</v>
      </c>
      <c r="AI43">
        <v>120.0095246241428</v>
      </c>
      <c r="AJ43" s="13">
        <f t="shared" si="4"/>
        <v>5.8208766095743526E-2</v>
      </c>
      <c r="AK43" s="25">
        <f t="shared" si="4"/>
        <v>0.13405800316983441</v>
      </c>
    </row>
    <row r="44" spans="1:37" x14ac:dyDescent="0.3">
      <c r="A44" s="11" t="s">
        <v>58</v>
      </c>
      <c r="B44" s="12">
        <f t="shared" si="5"/>
        <v>2087.1754547007081</v>
      </c>
      <c r="C44">
        <v>1979.6140299228</v>
      </c>
      <c r="D44">
        <v>2164.7892110508801</v>
      </c>
      <c r="E44">
        <v>8.5539589805230951E-2</v>
      </c>
      <c r="F44">
        <v>120.02750515937809</v>
      </c>
      <c r="G44" s="13">
        <f t="shared" si="6"/>
        <v>3.7186023903918272E-2</v>
      </c>
      <c r="H44">
        <v>2020.6284026818789</v>
      </c>
      <c r="I44">
        <v>2087.1754547007081</v>
      </c>
      <c r="J44" s="28">
        <v>3.1883784311928003E-2</v>
      </c>
      <c r="K44">
        <v>3600.013033151627</v>
      </c>
      <c r="L44" s="13">
        <f t="shared" si="7"/>
        <v>0</v>
      </c>
      <c r="M44">
        <v>2136.3326301927359</v>
      </c>
      <c r="N44">
        <v>2159.7282837731559</v>
      </c>
      <c r="O44">
        <v>120.66672836522341</v>
      </c>
      <c r="P44" s="13">
        <f t="shared" si="8"/>
        <v>2.3552009190850102E-2</v>
      </c>
      <c r="Q44" s="25">
        <f t="shared" si="0"/>
        <v>3.4761250621765091E-2</v>
      </c>
      <c r="R44">
        <v>2121.3195535764162</v>
      </c>
      <c r="S44">
        <v>2150.8203843310062</v>
      </c>
      <c r="T44">
        <v>120.0010988616152</v>
      </c>
      <c r="U44" s="13">
        <f t="shared" si="1"/>
        <v>1.6358997897761407E-2</v>
      </c>
      <c r="V44" s="25">
        <f t="shared" si="1"/>
        <v>3.0493329866905929E-2</v>
      </c>
      <c r="W44">
        <v>2145.7933613521091</v>
      </c>
      <c r="X44">
        <v>2160.2899145678662</v>
      </c>
      <c r="Y44">
        <v>120.6860727616004</v>
      </c>
      <c r="Z44" s="13">
        <f t="shared" si="2"/>
        <v>2.8084800690513355E-2</v>
      </c>
      <c r="AA44" s="25">
        <f t="shared" si="2"/>
        <v>3.5030337148940056E-2</v>
      </c>
      <c r="AB44">
        <v>2151.3885089789669</v>
      </c>
      <c r="AC44">
        <v>2176.368445305372</v>
      </c>
      <c r="AD44">
        <v>120.0021830288926</v>
      </c>
      <c r="AE44" s="13">
        <f t="shared" si="3"/>
        <v>3.0765527705703448E-2</v>
      </c>
      <c r="AF44" s="25">
        <f t="shared" si="3"/>
        <v>4.2733824990028833E-2</v>
      </c>
      <c r="AG44">
        <v>2136.0686362922352</v>
      </c>
      <c r="AH44">
        <v>2175.5929620014022</v>
      </c>
      <c r="AI44">
        <v>120.0020928466693</v>
      </c>
      <c r="AJ44" s="13">
        <f t="shared" si="4"/>
        <v>2.3425525382358502E-2</v>
      </c>
      <c r="AK44" s="25">
        <f t="shared" si="4"/>
        <v>4.2362278217464355E-2</v>
      </c>
    </row>
    <row r="45" spans="1:37" x14ac:dyDescent="0.3">
      <c r="A45" s="11" t="s">
        <v>59</v>
      </c>
      <c r="B45" s="12">
        <f t="shared" si="5"/>
        <v>1683.993107675037</v>
      </c>
      <c r="C45">
        <v>1487.6165722353171</v>
      </c>
      <c r="D45">
        <v>1786.0008048261091</v>
      </c>
      <c r="E45">
        <v>0.16706836401445119</v>
      </c>
      <c r="F45">
        <v>120.0185360908508</v>
      </c>
      <c r="G45" s="13">
        <f t="shared" si="6"/>
        <v>6.0574889936400311E-2</v>
      </c>
      <c r="H45">
        <v>1551.503936149252</v>
      </c>
      <c r="I45">
        <v>1683.993107675037</v>
      </c>
      <c r="J45" s="28">
        <v>7.8675602009264059E-2</v>
      </c>
      <c r="K45">
        <v>3600.0158641338348</v>
      </c>
      <c r="L45" s="13">
        <f t="shared" si="7"/>
        <v>0</v>
      </c>
      <c r="M45">
        <v>1714.038376256213</v>
      </c>
      <c r="N45">
        <v>1736.478219414978</v>
      </c>
      <c r="O45">
        <v>120.6967295062146</v>
      </c>
      <c r="P45" s="13">
        <f t="shared" si="8"/>
        <v>1.784168144408697E-2</v>
      </c>
      <c r="Q45" s="25">
        <f t="shared" si="0"/>
        <v>3.1167058523418327E-2</v>
      </c>
      <c r="R45">
        <v>1710.7392751773109</v>
      </c>
      <c r="S45">
        <v>1742.0520461627741</v>
      </c>
      <c r="T45">
        <v>120.0018395451247</v>
      </c>
      <c r="U45" s="13">
        <f t="shared" si="1"/>
        <v>1.5882587274481396E-2</v>
      </c>
      <c r="V45" s="25">
        <f t="shared" si="1"/>
        <v>3.447694543589596E-2</v>
      </c>
      <c r="W45">
        <v>1708.1100774761351</v>
      </c>
      <c r="X45">
        <v>1764.796537259208</v>
      </c>
      <c r="Y45">
        <v>120.6769687519059</v>
      </c>
      <c r="Z45" s="13">
        <f t="shared" si="2"/>
        <v>1.4321299589161968E-2</v>
      </c>
      <c r="AA45" s="25">
        <f t="shared" si="2"/>
        <v>4.7983230582059944E-2</v>
      </c>
      <c r="AB45">
        <v>1741.079967667984</v>
      </c>
      <c r="AC45">
        <v>1777.044758546059</v>
      </c>
      <c r="AD45">
        <v>120.0017928284942</v>
      </c>
      <c r="AE45" s="13">
        <f t="shared" si="3"/>
        <v>3.3899699311574105E-2</v>
      </c>
      <c r="AF45" s="25">
        <f t="shared" si="3"/>
        <v>5.5256550900906885E-2</v>
      </c>
      <c r="AG45">
        <v>1713.3275414577761</v>
      </c>
      <c r="AH45">
        <v>1741.4604104394371</v>
      </c>
      <c r="AI45">
        <v>120.00543731441719</v>
      </c>
      <c r="AJ45" s="13">
        <f t="shared" si="4"/>
        <v>1.7419568791014205E-2</v>
      </c>
      <c r="AK45" s="25">
        <f t="shared" si="4"/>
        <v>3.4125616371281274E-2</v>
      </c>
    </row>
    <row r="46" spans="1:37" x14ac:dyDescent="0.3">
      <c r="A46" s="11" t="s">
        <v>60</v>
      </c>
      <c r="B46" s="12">
        <f t="shared" si="5"/>
        <v>1852.317363926021</v>
      </c>
      <c r="C46">
        <v>1606.8366161079609</v>
      </c>
      <c r="D46">
        <v>1917.5893919310181</v>
      </c>
      <c r="E46">
        <v>0.16205386676139599</v>
      </c>
      <c r="F46">
        <v>120.0415890216827</v>
      </c>
      <c r="G46" s="13">
        <f t="shared" si="6"/>
        <v>3.5238037107556887E-2</v>
      </c>
      <c r="H46">
        <v>1716.0399283326601</v>
      </c>
      <c r="I46">
        <v>1852.317363926021</v>
      </c>
      <c r="J46" s="28">
        <v>7.3571321117736177E-2</v>
      </c>
      <c r="K46">
        <v>3600.0138990879059</v>
      </c>
      <c r="L46" s="13">
        <f t="shared" si="7"/>
        <v>0</v>
      </c>
      <c r="M46">
        <v>1869.2402216692119</v>
      </c>
      <c r="N46">
        <v>1885.555625165626</v>
      </c>
      <c r="O46">
        <v>120.7029829947045</v>
      </c>
      <c r="P46" s="13">
        <f t="shared" si="8"/>
        <v>9.1360465937233223E-3</v>
      </c>
      <c r="Q46" s="25">
        <f t="shared" si="0"/>
        <v>1.7944150331321122E-2</v>
      </c>
      <c r="R46">
        <v>1864.940282314639</v>
      </c>
      <c r="S46">
        <v>1881.496440543634</v>
      </c>
      <c r="T46">
        <v>120.00126029697709</v>
      </c>
      <c r="U46" s="13">
        <f t="shared" si="1"/>
        <v>6.8146628836127238E-3</v>
      </c>
      <c r="V46" s="25">
        <f t="shared" si="1"/>
        <v>1.5752741504170414E-2</v>
      </c>
      <c r="W46">
        <v>1904.713194917183</v>
      </c>
      <c r="X46">
        <v>1953.909516815188</v>
      </c>
      <c r="Y46">
        <v>120.6744894593139</v>
      </c>
      <c r="Z46" s="13">
        <f t="shared" si="2"/>
        <v>2.8286638138568271E-2</v>
      </c>
      <c r="AA46" s="25">
        <f t="shared" si="2"/>
        <v>5.4845975569672648E-2</v>
      </c>
      <c r="AB46">
        <v>1919.5828767233299</v>
      </c>
      <c r="AC46">
        <v>1962.436473562693</v>
      </c>
      <c r="AD46">
        <v>120.0008917086176</v>
      </c>
      <c r="AE46" s="13">
        <f t="shared" si="3"/>
        <v>3.6314248361165515E-2</v>
      </c>
      <c r="AF46" s="25">
        <f t="shared" si="3"/>
        <v>5.9449375026789396E-2</v>
      </c>
      <c r="AG46">
        <v>1886.560524114047</v>
      </c>
      <c r="AH46">
        <v>1910.908002774293</v>
      </c>
      <c r="AI46">
        <v>120.0087102800608</v>
      </c>
      <c r="AJ46" s="13">
        <f t="shared" si="4"/>
        <v>1.8486659389429332E-2</v>
      </c>
      <c r="AK46" s="25">
        <f t="shared" si="4"/>
        <v>3.1630993688947569E-2</v>
      </c>
    </row>
    <row r="47" spans="1:37" x14ac:dyDescent="0.3">
      <c r="A47" s="11" t="s">
        <v>61</v>
      </c>
      <c r="B47" s="12">
        <f t="shared" si="5"/>
        <v>2022.7187574502</v>
      </c>
      <c r="C47">
        <v>1826.889329661753</v>
      </c>
      <c r="D47">
        <v>2655.2009752023332</v>
      </c>
      <c r="E47">
        <v>0.31195817313883872</v>
      </c>
      <c r="F47">
        <v>120.0188910961151</v>
      </c>
      <c r="G47" s="13">
        <f t="shared" si="6"/>
        <v>0.31268915434858974</v>
      </c>
      <c r="H47">
        <v>1937.240140055352</v>
      </c>
      <c r="I47">
        <v>2022.7187574502</v>
      </c>
      <c r="J47" s="28">
        <v>4.2259269648837187E-2</v>
      </c>
      <c r="K47">
        <v>3600.0159139633179</v>
      </c>
      <c r="L47" s="13">
        <f t="shared" si="7"/>
        <v>0</v>
      </c>
      <c r="M47">
        <v>2126.160262591015</v>
      </c>
      <c r="N47">
        <v>2222.2991346125532</v>
      </c>
      <c r="O47">
        <v>120.70063917840601</v>
      </c>
      <c r="P47" s="13">
        <f t="shared" si="8"/>
        <v>5.1139835807530343E-2</v>
      </c>
      <c r="Q47" s="25">
        <f t="shared" si="0"/>
        <v>9.8669365885517557E-2</v>
      </c>
      <c r="R47">
        <v>2091.0221007449868</v>
      </c>
      <c r="S47">
        <v>2171.3404560180702</v>
      </c>
      <c r="T47">
        <v>120.0131197853829</v>
      </c>
      <c r="U47" s="13">
        <f t="shared" si="1"/>
        <v>3.3768087156559864E-2</v>
      </c>
      <c r="V47" s="25">
        <f t="shared" si="1"/>
        <v>7.3476205241315831E-2</v>
      </c>
      <c r="W47">
        <v>2119.1367361410489</v>
      </c>
      <c r="X47">
        <v>2215.6829902331001</v>
      </c>
      <c r="Y47">
        <v>120.6635983298067</v>
      </c>
      <c r="Z47" s="13">
        <f t="shared" si="2"/>
        <v>4.7667515978539486E-2</v>
      </c>
      <c r="AA47" s="25">
        <f t="shared" si="2"/>
        <v>9.5398449276332953E-2</v>
      </c>
      <c r="AB47">
        <v>2153.5555501393269</v>
      </c>
      <c r="AC47">
        <v>2225.9244441944879</v>
      </c>
      <c r="AD47">
        <v>120.00215175260089</v>
      </c>
      <c r="AE47" s="13">
        <f t="shared" si="3"/>
        <v>6.4683630488529834E-2</v>
      </c>
      <c r="AF47" s="25">
        <f t="shared" si="3"/>
        <v>0.10046166131392636</v>
      </c>
      <c r="AG47">
        <v>2124.8833954498541</v>
      </c>
      <c r="AH47">
        <v>2166.530028880607</v>
      </c>
      <c r="AI47">
        <v>120.00537959858779</v>
      </c>
      <c r="AJ47" s="13">
        <f t="shared" si="4"/>
        <v>5.0508572990365153E-2</v>
      </c>
      <c r="AK47" s="25">
        <f t="shared" si="4"/>
        <v>7.1098006532402322E-2</v>
      </c>
    </row>
    <row r="48" spans="1:37" x14ac:dyDescent="0.3">
      <c r="A48" s="11" t="s">
        <v>62</v>
      </c>
      <c r="B48" s="12">
        <f t="shared" si="5"/>
        <v>1751.6767267276109</v>
      </c>
      <c r="C48">
        <v>1450.452122473024</v>
      </c>
      <c r="D48">
        <v>2157.7847409384449</v>
      </c>
      <c r="E48">
        <v>0.3278049960432074</v>
      </c>
      <c r="F48">
        <v>120.0173609256744</v>
      </c>
      <c r="G48" s="13">
        <f t="shared" si="6"/>
        <v>0.23183959004210972</v>
      </c>
      <c r="H48">
        <v>1599.374898391854</v>
      </c>
      <c r="I48">
        <v>1751.6767267276109</v>
      </c>
      <c r="J48" s="28">
        <v>8.6946310361888768E-2</v>
      </c>
      <c r="K48">
        <v>3600.0139620304112</v>
      </c>
      <c r="L48" s="13">
        <f t="shared" si="7"/>
        <v>0</v>
      </c>
      <c r="M48">
        <v>1907.2264139530041</v>
      </c>
      <c r="N48">
        <v>1961.3490304271791</v>
      </c>
      <c r="O48">
        <v>120.6842995962012</v>
      </c>
      <c r="P48" s="13">
        <f t="shared" si="8"/>
        <v>8.8800453218318906E-2</v>
      </c>
      <c r="Q48" s="25">
        <f t="shared" si="0"/>
        <v>0.11969805872300808</v>
      </c>
      <c r="R48">
        <v>1925.907655502602</v>
      </c>
      <c r="S48">
        <v>1964.133133678205</v>
      </c>
      <c r="T48">
        <v>120.00179737479191</v>
      </c>
      <c r="U48" s="13">
        <f t="shared" si="1"/>
        <v>9.9465230151501757E-2</v>
      </c>
      <c r="V48" s="25">
        <f t="shared" si="1"/>
        <v>0.12128745202175166</v>
      </c>
      <c r="W48">
        <v>1925.907655502602</v>
      </c>
      <c r="X48">
        <v>1964.5454109663849</v>
      </c>
      <c r="Y48">
        <v>120.6605325553101</v>
      </c>
      <c r="Z48" s="13">
        <f t="shared" si="2"/>
        <v>9.9465230151501757E-2</v>
      </c>
      <c r="AA48" s="25">
        <f t="shared" si="2"/>
        <v>0.12152281353674427</v>
      </c>
      <c r="AB48">
        <v>1920.307223942043</v>
      </c>
      <c r="AC48">
        <v>1960.8350257927129</v>
      </c>
      <c r="AD48">
        <v>120.001029268594</v>
      </c>
      <c r="AE48" s="13">
        <f t="shared" si="3"/>
        <v>9.6268046861282805E-2</v>
      </c>
      <c r="AF48" s="25">
        <f t="shared" si="3"/>
        <v>0.11940462293852612</v>
      </c>
      <c r="AG48">
        <v>1907.7984322081811</v>
      </c>
      <c r="AH48">
        <v>1945.395049261585</v>
      </c>
      <c r="AI48">
        <v>120.0039882875048</v>
      </c>
      <c r="AJ48" s="13">
        <f t="shared" si="4"/>
        <v>8.9127007911002185E-2</v>
      </c>
      <c r="AK48" s="25">
        <f t="shared" si="4"/>
        <v>0.11059022454209819</v>
      </c>
    </row>
    <row r="49" spans="1:37" x14ac:dyDescent="0.3">
      <c r="A49" s="11" t="s">
        <v>63</v>
      </c>
      <c r="B49" s="12">
        <f t="shared" si="5"/>
        <v>2326.324090978394</v>
      </c>
      <c r="C49">
        <v>2270.427830523347</v>
      </c>
      <c r="D49">
        <v>2387.2004284956229</v>
      </c>
      <c r="E49">
        <v>4.8916126429259958E-2</v>
      </c>
      <c r="F49">
        <v>120.02401614189149</v>
      </c>
      <c r="G49" s="13">
        <f t="shared" si="6"/>
        <v>2.6168467993479706E-2</v>
      </c>
      <c r="H49">
        <v>2297.4602874143729</v>
      </c>
      <c r="I49">
        <v>2326.324090978394</v>
      </c>
      <c r="J49" s="28">
        <v>1.240747309283171E-2</v>
      </c>
      <c r="K49">
        <v>3600.0126519203191</v>
      </c>
      <c r="L49" s="13">
        <f t="shared" si="7"/>
        <v>0</v>
      </c>
      <c r="M49">
        <v>2352.335551504108</v>
      </c>
      <c r="N49">
        <v>2365.1601694118972</v>
      </c>
      <c r="O49">
        <v>120.6664238180965</v>
      </c>
      <c r="P49" s="13">
        <f t="shared" si="8"/>
        <v>1.1181357157666822E-2</v>
      </c>
      <c r="Q49" s="25">
        <f t="shared" si="0"/>
        <v>1.6694182287030224E-2</v>
      </c>
      <c r="R49">
        <v>2340.32360668413</v>
      </c>
      <c r="S49">
        <v>2366.738068029671</v>
      </c>
      <c r="T49">
        <v>120.0012198537006</v>
      </c>
      <c r="U49" s="13">
        <f t="shared" si="1"/>
        <v>6.0178698918292948E-3</v>
      </c>
      <c r="V49" s="25">
        <f t="shared" si="1"/>
        <v>1.7372462077835382E-2</v>
      </c>
      <c r="W49">
        <v>2346.4035429134328</v>
      </c>
      <c r="X49">
        <v>2359.273240704993</v>
      </c>
      <c r="Y49">
        <v>120.6844429328339</v>
      </c>
      <c r="Z49" s="13">
        <f t="shared" si="2"/>
        <v>8.6314078132569711E-3</v>
      </c>
      <c r="AA49" s="25">
        <f t="shared" si="2"/>
        <v>1.4163611104049305E-2</v>
      </c>
      <c r="AB49">
        <v>2349.695226984375</v>
      </c>
      <c r="AC49">
        <v>2363.6028479634201</v>
      </c>
      <c r="AD49">
        <v>120.00091677370951</v>
      </c>
      <c r="AE49" s="13">
        <f t="shared" si="3"/>
        <v>1.0046380079463358E-2</v>
      </c>
      <c r="AF49" s="25">
        <f t="shared" si="3"/>
        <v>1.6024747854176933E-2</v>
      </c>
      <c r="AG49">
        <v>2351.3469623539008</v>
      </c>
      <c r="AH49">
        <v>2363.4895783520301</v>
      </c>
      <c r="AI49">
        <v>120.0022768233903</v>
      </c>
      <c r="AJ49" s="13">
        <f t="shared" si="4"/>
        <v>1.0756399537169751E-2</v>
      </c>
      <c r="AK49" s="25">
        <f t="shared" si="4"/>
        <v>1.5976057470997181E-2</v>
      </c>
    </row>
    <row r="50" spans="1:37" x14ac:dyDescent="0.3">
      <c r="A50" s="11" t="s">
        <v>64</v>
      </c>
      <c r="B50" s="12">
        <f t="shared" si="5"/>
        <v>1666.6164207978561</v>
      </c>
      <c r="C50">
        <v>1398.248596812653</v>
      </c>
      <c r="D50">
        <v>1863.001921828735</v>
      </c>
      <c r="E50">
        <v>0.2494647587694791</v>
      </c>
      <c r="F50">
        <v>120.195408821106</v>
      </c>
      <c r="G50" s="13">
        <f t="shared" si="6"/>
        <v>0.11783485304726786</v>
      </c>
      <c r="H50">
        <v>1516.8572201000841</v>
      </c>
      <c r="I50">
        <v>1666.6164207978561</v>
      </c>
      <c r="J50" s="28">
        <v>8.9858229421547198E-2</v>
      </c>
      <c r="K50">
        <v>3600.0158228874211</v>
      </c>
      <c r="L50" s="13">
        <f t="shared" si="7"/>
        <v>0</v>
      </c>
      <c r="M50">
        <v>1784.9876593576389</v>
      </c>
      <c r="N50">
        <v>1808.1925546380401</v>
      </c>
      <c r="O50">
        <v>120.7202771625132</v>
      </c>
      <c r="P50" s="13">
        <f t="shared" si="8"/>
        <v>7.1024884360082779E-2</v>
      </c>
      <c r="Q50" s="25">
        <f t="shared" si="0"/>
        <v>8.4948241283022696E-2</v>
      </c>
      <c r="R50">
        <v>1767.105482925494</v>
      </c>
      <c r="S50">
        <v>1794.546947804319</v>
      </c>
      <c r="T50">
        <v>120.0172258098959</v>
      </c>
      <c r="U50" s="13">
        <f t="shared" si="1"/>
        <v>6.0295255029067199E-2</v>
      </c>
      <c r="V50" s="25">
        <f t="shared" si="1"/>
        <v>7.6760630346615039E-2</v>
      </c>
      <c r="W50">
        <v>1788.342187297623</v>
      </c>
      <c r="X50">
        <v>1811.3588114921961</v>
      </c>
      <c r="Y50">
        <v>120.6642216736916</v>
      </c>
      <c r="Z50" s="13">
        <f t="shared" si="2"/>
        <v>7.3037661804324097E-2</v>
      </c>
      <c r="AA50" s="25">
        <f t="shared" si="2"/>
        <v>8.6848052670120537E-2</v>
      </c>
      <c r="AB50">
        <v>1738.749324091164</v>
      </c>
      <c r="AC50">
        <v>1794.4029168770301</v>
      </c>
      <c r="AD50">
        <v>120.0021483479883</v>
      </c>
      <c r="AE50" s="13">
        <f t="shared" si="3"/>
        <v>4.3281046792264202E-2</v>
      </c>
      <c r="AF50" s="25">
        <f t="shared" si="3"/>
        <v>7.6674209184857886E-2</v>
      </c>
      <c r="AG50">
        <v>1764.5378586176571</v>
      </c>
      <c r="AH50">
        <v>1799.7266001541559</v>
      </c>
      <c r="AI50">
        <v>120.0205127238296</v>
      </c>
      <c r="AJ50" s="13">
        <f t="shared" si="4"/>
        <v>5.8754633998459732E-2</v>
      </c>
      <c r="AK50" s="25">
        <f t="shared" si="4"/>
        <v>7.9868515451549563E-2</v>
      </c>
    </row>
    <row r="51" spans="1:37" x14ac:dyDescent="0.3">
      <c r="A51" s="11" t="s">
        <v>65</v>
      </c>
      <c r="B51" s="12">
        <f t="shared" si="5"/>
        <v>2056.2957932158611</v>
      </c>
      <c r="C51">
        <v>1707.9679773989051</v>
      </c>
      <c r="D51">
        <v>3346.8051947070539</v>
      </c>
      <c r="E51">
        <v>0.48967212668964361</v>
      </c>
      <c r="F51">
        <v>120.0226309299469</v>
      </c>
      <c r="G51" s="13">
        <f t="shared" si="6"/>
        <v>0.6275893797715516</v>
      </c>
      <c r="H51">
        <v>1920.4654603386491</v>
      </c>
      <c r="I51">
        <v>2056.2957932158611</v>
      </c>
      <c r="J51" s="28">
        <v>6.6055833662327909E-2</v>
      </c>
      <c r="K51">
        <v>3600.0340249538422</v>
      </c>
      <c r="L51" s="13">
        <f t="shared" si="7"/>
        <v>0</v>
      </c>
      <c r="M51">
        <v>2276.4481510803412</v>
      </c>
      <c r="N51">
        <v>2347.697569258587</v>
      </c>
      <c r="O51">
        <v>120.7158734923112</v>
      </c>
      <c r="P51" s="13">
        <f t="shared" si="8"/>
        <v>0.1070625921576106</v>
      </c>
      <c r="Q51" s="25">
        <f t="shared" si="0"/>
        <v>0.14171199348076274</v>
      </c>
      <c r="R51">
        <v>2265.0525667676811</v>
      </c>
      <c r="S51">
        <v>2348.1963235388248</v>
      </c>
      <c r="T51">
        <v>120.0058099055081</v>
      </c>
      <c r="U51" s="13">
        <f t="shared" si="1"/>
        <v>0.10152079007336941</v>
      </c>
      <c r="V51" s="25">
        <f t="shared" si="1"/>
        <v>0.14195454335217875</v>
      </c>
      <c r="W51">
        <v>2262.823034435396</v>
      </c>
      <c r="X51">
        <v>2347.2738102010148</v>
      </c>
      <c r="Y51">
        <v>120.67124289327769</v>
      </c>
      <c r="Z51" s="13">
        <f t="shared" si="2"/>
        <v>0.10043654317676982</v>
      </c>
      <c r="AA51" s="25">
        <f t="shared" si="2"/>
        <v>0.14150591463793757</v>
      </c>
      <c r="AB51">
        <v>2222.9050585445589</v>
      </c>
      <c r="AC51">
        <v>2330.1826217620878</v>
      </c>
      <c r="AD51">
        <v>120.0008560527931</v>
      </c>
      <c r="AE51" s="13">
        <f t="shared" si="3"/>
        <v>8.1023978105861871E-2</v>
      </c>
      <c r="AF51" s="25">
        <f t="shared" si="3"/>
        <v>0.13319427557544747</v>
      </c>
      <c r="AG51">
        <v>2207.838547847452</v>
      </c>
      <c r="AH51">
        <v>2313.9272302613599</v>
      </c>
      <c r="AI51">
        <v>120.0098564636894</v>
      </c>
      <c r="AJ51" s="13">
        <f t="shared" si="4"/>
        <v>7.3696962825854806E-2</v>
      </c>
      <c r="AK51" s="25">
        <f t="shared" si="4"/>
        <v>0.1252890940571281</v>
      </c>
    </row>
    <row r="52" spans="1:37" x14ac:dyDescent="0.3">
      <c r="A52" s="11" t="s">
        <v>66</v>
      </c>
      <c r="B52" s="12">
        <f t="shared" si="5"/>
        <v>1826.117750094493</v>
      </c>
      <c r="C52">
        <v>1573.6993838408409</v>
      </c>
      <c r="D52">
        <v>1897.7239136050571</v>
      </c>
      <c r="E52">
        <v>0.17074376701544239</v>
      </c>
      <c r="F52">
        <v>120.0457541942596</v>
      </c>
      <c r="G52" s="13">
        <f t="shared" si="6"/>
        <v>3.921223782357891E-2</v>
      </c>
      <c r="H52">
        <v>1677.3068161652641</v>
      </c>
      <c r="I52">
        <v>1826.117750094493</v>
      </c>
      <c r="J52" s="28">
        <v>8.1490327730250112E-2</v>
      </c>
      <c r="K52">
        <v>3600.9827871322632</v>
      </c>
      <c r="L52" s="13">
        <f t="shared" si="7"/>
        <v>0</v>
      </c>
      <c r="M52">
        <v>1841.5070231383461</v>
      </c>
      <c r="N52">
        <v>1875.8756316146901</v>
      </c>
      <c r="O52">
        <v>120.6938409506227</v>
      </c>
      <c r="P52" s="13">
        <f t="shared" si="8"/>
        <v>8.427316936740134E-3</v>
      </c>
      <c r="Q52" s="25">
        <f t="shared" si="0"/>
        <v>2.7247904204218132E-2</v>
      </c>
      <c r="R52">
        <v>1849.3671529859209</v>
      </c>
      <c r="S52">
        <v>1877.8147036776791</v>
      </c>
      <c r="T52">
        <v>120.0010865692981</v>
      </c>
      <c r="U52" s="13">
        <f t="shared" si="1"/>
        <v>1.2731601174253367E-2</v>
      </c>
      <c r="V52" s="25">
        <f t="shared" si="1"/>
        <v>2.8309759094401778E-2</v>
      </c>
      <c r="W52">
        <v>1868.807339919586</v>
      </c>
      <c r="X52">
        <v>1887.283383897312</v>
      </c>
      <c r="Y52">
        <v>120.6927141789813</v>
      </c>
      <c r="Z52" s="13">
        <f t="shared" si="2"/>
        <v>2.3377238309459505E-2</v>
      </c>
      <c r="AA52" s="25">
        <f t="shared" si="2"/>
        <v>3.3494901300671315E-2</v>
      </c>
      <c r="AB52">
        <v>1860.775718755975</v>
      </c>
      <c r="AC52">
        <v>1891.830014605938</v>
      </c>
      <c r="AD52">
        <v>120.0007962426636</v>
      </c>
      <c r="AE52" s="13">
        <f t="shared" si="3"/>
        <v>1.8979043744407328E-2</v>
      </c>
      <c r="AF52" s="25">
        <f t="shared" si="3"/>
        <v>3.5984680893685374E-2</v>
      </c>
      <c r="AG52">
        <v>1849.0875226835881</v>
      </c>
      <c r="AH52">
        <v>1867.6722153128969</v>
      </c>
      <c r="AI52">
        <v>120.0036899335682</v>
      </c>
      <c r="AJ52" s="13">
        <f t="shared" si="4"/>
        <v>1.2578472876629408E-2</v>
      </c>
      <c r="AK52" s="25">
        <f t="shared" si="4"/>
        <v>2.2755632935638297E-2</v>
      </c>
    </row>
    <row r="53" spans="1:37" x14ac:dyDescent="0.3">
      <c r="A53" s="11" t="s">
        <v>67</v>
      </c>
      <c r="B53" s="12">
        <f t="shared" si="5"/>
        <v>1790.81006802106</v>
      </c>
      <c r="C53">
        <v>1558.4218694094191</v>
      </c>
      <c r="D53">
        <v>1925.744035621304</v>
      </c>
      <c r="E53">
        <v>0.1907429852656275</v>
      </c>
      <c r="F53">
        <v>120.0399241447449</v>
      </c>
      <c r="G53" s="13">
        <f t="shared" si="6"/>
        <v>7.5348005916313118E-2</v>
      </c>
      <c r="H53">
        <v>1670.547985943623</v>
      </c>
      <c r="I53">
        <v>1790.81006802106</v>
      </c>
      <c r="J53" s="28">
        <v>6.7155129527684987E-2</v>
      </c>
      <c r="K53">
        <v>3600.0161249637599</v>
      </c>
      <c r="L53" s="13">
        <f t="shared" si="7"/>
        <v>0</v>
      </c>
      <c r="M53">
        <v>1845.384553314693</v>
      </c>
      <c r="N53">
        <v>1875.9709481519001</v>
      </c>
      <c r="O53">
        <v>120.6828236732748</v>
      </c>
      <c r="P53" s="13">
        <f t="shared" si="8"/>
        <v>3.0474747863094526E-2</v>
      </c>
      <c r="Q53" s="25">
        <f t="shared" si="0"/>
        <v>4.7554389854948337E-2</v>
      </c>
      <c r="R53">
        <v>1830.396067682969</v>
      </c>
      <c r="S53">
        <v>1866.3536424968879</v>
      </c>
      <c r="T53">
        <v>120.0036286767106</v>
      </c>
      <c r="U53" s="13">
        <f t="shared" si="1"/>
        <v>2.210507991260828E-2</v>
      </c>
      <c r="V53" s="25">
        <f t="shared" si="1"/>
        <v>4.2184023769370214E-2</v>
      </c>
      <c r="W53">
        <v>1876.3090634035059</v>
      </c>
      <c r="X53">
        <v>1888.733450962857</v>
      </c>
      <c r="Y53">
        <v>120.69952638990939</v>
      </c>
      <c r="Z53" s="13">
        <f t="shared" si="2"/>
        <v>4.7743195612545766E-2</v>
      </c>
      <c r="AA53" s="25">
        <f t="shared" si="2"/>
        <v>5.4681054507364629E-2</v>
      </c>
      <c r="AB53">
        <v>1897.9355629534241</v>
      </c>
      <c r="AC53">
        <v>1940.4523295595</v>
      </c>
      <c r="AD53">
        <v>120.0070205046912</v>
      </c>
      <c r="AE53" s="13">
        <f t="shared" si="3"/>
        <v>5.9819573747842178E-2</v>
      </c>
      <c r="AF53" s="25">
        <f t="shared" si="3"/>
        <v>8.3561213001109913E-2</v>
      </c>
      <c r="AG53">
        <v>1831.406626250156</v>
      </c>
      <c r="AH53">
        <v>1851.5835212335139</v>
      </c>
      <c r="AI53">
        <v>120.0027663703077</v>
      </c>
      <c r="AJ53" s="13">
        <f t="shared" si="4"/>
        <v>2.2669382395173451E-2</v>
      </c>
      <c r="AK53" s="25">
        <f t="shared" si="4"/>
        <v>3.3936291903703543E-2</v>
      </c>
    </row>
    <row r="54" spans="1:37" x14ac:dyDescent="0.3">
      <c r="A54" s="11" t="s">
        <v>68</v>
      </c>
      <c r="B54" s="12">
        <f t="shared" si="5"/>
        <v>2084.1619951492771</v>
      </c>
      <c r="C54">
        <v>1721.087078678444</v>
      </c>
      <c r="D54">
        <v>2301.986495942786</v>
      </c>
      <c r="E54">
        <v>0.25234701345475669</v>
      </c>
      <c r="F54">
        <v>120.3692770004272</v>
      </c>
      <c r="G54" s="13">
        <f t="shared" si="6"/>
        <v>0.10451418906038888</v>
      </c>
      <c r="H54">
        <v>1920.277882295306</v>
      </c>
      <c r="I54">
        <v>2084.1619951492771</v>
      </c>
      <c r="J54" s="28">
        <v>7.863309725222864E-2</v>
      </c>
      <c r="K54">
        <v>3600.041821956635</v>
      </c>
      <c r="L54" s="13">
        <f t="shared" si="7"/>
        <v>0</v>
      </c>
      <c r="M54">
        <v>2317.417732947918</v>
      </c>
      <c r="N54">
        <v>2382.086423039842</v>
      </c>
      <c r="O54">
        <v>120.7114427638822</v>
      </c>
      <c r="P54" s="13">
        <f t="shared" si="8"/>
        <v>0.11191823780566254</v>
      </c>
      <c r="Q54" s="25">
        <f t="shared" si="0"/>
        <v>0.14294686717441374</v>
      </c>
      <c r="R54">
        <v>2155.9941830653529</v>
      </c>
      <c r="S54">
        <v>2195.9422817875402</v>
      </c>
      <c r="T54">
        <v>120.0130323274992</v>
      </c>
      <c r="U54" s="13">
        <f t="shared" si="1"/>
        <v>3.4465741186750137E-2</v>
      </c>
      <c r="V54" s="25">
        <f t="shared" si="1"/>
        <v>5.36332045677941E-2</v>
      </c>
      <c r="W54">
        <v>2301.673146995221</v>
      </c>
      <c r="X54">
        <v>2416.311074925371</v>
      </c>
      <c r="Y54">
        <v>120.6718631844851</v>
      </c>
      <c r="Z54" s="13">
        <f t="shared" si="2"/>
        <v>0.10436384136750597</v>
      </c>
      <c r="AA54" s="25">
        <f t="shared" si="2"/>
        <v>0.15936816838093426</v>
      </c>
      <c r="AB54">
        <v>2250.5732576307009</v>
      </c>
      <c r="AC54">
        <v>2392.0394941694808</v>
      </c>
      <c r="AD54">
        <v>120.01126179948911</v>
      </c>
      <c r="AE54" s="13">
        <f t="shared" si="3"/>
        <v>7.9845646772531559E-2</v>
      </c>
      <c r="AF54" s="25">
        <f t="shared" si="3"/>
        <v>0.14772244179519842</v>
      </c>
      <c r="AG54">
        <v>2197.5778976885758</v>
      </c>
      <c r="AH54">
        <v>2313.4068385806181</v>
      </c>
      <c r="AI54">
        <v>120.0196906606667</v>
      </c>
      <c r="AJ54" s="13">
        <f t="shared" si="4"/>
        <v>5.4417988046641906E-2</v>
      </c>
      <c r="AK54" s="25">
        <f t="shared" si="4"/>
        <v>0.10999377397960922</v>
      </c>
    </row>
    <row r="55" spans="1:37" x14ac:dyDescent="0.3">
      <c r="A55" s="11" t="s">
        <v>69</v>
      </c>
      <c r="B55" s="12">
        <f t="shared" si="5"/>
        <v>1864.00479275626</v>
      </c>
      <c r="C55">
        <v>1670.715323196001</v>
      </c>
      <c r="D55">
        <v>1925.1574243629721</v>
      </c>
      <c r="E55">
        <v>0.13216690642904941</v>
      </c>
      <c r="F55">
        <v>120.01559996604919</v>
      </c>
      <c r="G55" s="13">
        <f t="shared" si="6"/>
        <v>3.2807121443227116E-2</v>
      </c>
      <c r="H55">
        <v>1754.852656441391</v>
      </c>
      <c r="I55">
        <v>1864.00479275626</v>
      </c>
      <c r="J55" s="28">
        <v>5.8557862479241302E-2</v>
      </c>
      <c r="K55">
        <v>3600.0132071971889</v>
      </c>
      <c r="L55" s="13">
        <f t="shared" si="7"/>
        <v>0</v>
      </c>
      <c r="M55">
        <v>1914.1077346058189</v>
      </c>
      <c r="N55">
        <v>1932.015826662878</v>
      </c>
      <c r="O55">
        <v>120.7255560016725</v>
      </c>
      <c r="P55" s="13">
        <f t="shared" si="8"/>
        <v>2.6879191536558676E-2</v>
      </c>
      <c r="Q55" s="25">
        <f t="shared" si="0"/>
        <v>3.6486512358185327E-2</v>
      </c>
      <c r="R55">
        <v>1907.7816519140899</v>
      </c>
      <c r="S55">
        <v>1923.719278386194</v>
      </c>
      <c r="T55">
        <v>120.0009338493925</v>
      </c>
      <c r="U55" s="13">
        <f t="shared" si="1"/>
        <v>2.3485379076251242E-2</v>
      </c>
      <c r="V55" s="25">
        <f t="shared" si="1"/>
        <v>3.2035585885825731E-2</v>
      </c>
      <c r="W55">
        <v>1940.4196112477759</v>
      </c>
      <c r="X55">
        <v>1968.935063269857</v>
      </c>
      <c r="Y55">
        <v>120.6730862645898</v>
      </c>
      <c r="Z55" s="13">
        <f t="shared" si="2"/>
        <v>4.09949688908917E-2</v>
      </c>
      <c r="AA55" s="25">
        <f t="shared" si="2"/>
        <v>5.6292918838711264E-2</v>
      </c>
      <c r="AB55">
        <v>1993.873927621315</v>
      </c>
      <c r="AC55">
        <v>2027.814644756749</v>
      </c>
      <c r="AD55">
        <v>120.0028747441014</v>
      </c>
      <c r="AE55" s="13">
        <f t="shared" si="3"/>
        <v>6.9672103510539027E-2</v>
      </c>
      <c r="AF55" s="25">
        <f t="shared" si="3"/>
        <v>8.7880595928225683E-2</v>
      </c>
      <c r="AG55">
        <v>1910.327421062437</v>
      </c>
      <c r="AH55">
        <v>1924.448971555164</v>
      </c>
      <c r="AI55">
        <v>120.0010165280662</v>
      </c>
      <c r="AJ55" s="13">
        <f t="shared" si="4"/>
        <v>2.4851131545472468E-2</v>
      </c>
      <c r="AK55" s="25">
        <f t="shared" si="4"/>
        <v>3.2427051171647792E-2</v>
      </c>
    </row>
    <row r="56" spans="1:37" x14ac:dyDescent="0.3">
      <c r="A56" s="11" t="s">
        <v>70</v>
      </c>
      <c r="B56" s="12">
        <f t="shared" si="5"/>
        <v>2155.1912312090881</v>
      </c>
      <c r="C56">
        <v>1894.31612921652</v>
      </c>
      <c r="D56">
        <v>3251.4023825525828</v>
      </c>
      <c r="E56">
        <v>0.41738489847284133</v>
      </c>
      <c r="F56">
        <v>120.0194940567017</v>
      </c>
      <c r="G56" s="13">
        <f t="shared" si="6"/>
        <v>0.5086375331661438</v>
      </c>
      <c r="H56">
        <v>2042.353267753389</v>
      </c>
      <c r="I56">
        <v>2155.1912312090881</v>
      </c>
      <c r="J56" s="28">
        <v>5.2356357905370382E-2</v>
      </c>
      <c r="K56">
        <v>3600.047835111618</v>
      </c>
      <c r="L56" s="13">
        <f t="shared" si="7"/>
        <v>0</v>
      </c>
      <c r="M56">
        <v>2338.1963054324378</v>
      </c>
      <c r="N56">
        <v>2455.5996709723981</v>
      </c>
      <c r="O56">
        <v>120.69775574841771</v>
      </c>
      <c r="P56" s="13">
        <f t="shared" si="8"/>
        <v>8.4913613035016725E-2</v>
      </c>
      <c r="Q56" s="25">
        <f t="shared" si="0"/>
        <v>0.13938829901176675</v>
      </c>
      <c r="R56">
        <v>2269.3371984064488</v>
      </c>
      <c r="S56">
        <v>2365.4881267082278</v>
      </c>
      <c r="T56">
        <v>120.00096026572869</v>
      </c>
      <c r="U56" s="13">
        <f t="shared" si="1"/>
        <v>5.296326634241337E-2</v>
      </c>
      <c r="V56" s="25">
        <f t="shared" si="1"/>
        <v>9.7576907540200347E-2</v>
      </c>
      <c r="W56">
        <v>2348.4677238822551</v>
      </c>
      <c r="X56">
        <v>2530.1993793786328</v>
      </c>
      <c r="Y56">
        <v>120.71481981420661</v>
      </c>
      <c r="Z56" s="13">
        <f t="shared" si="2"/>
        <v>8.9679509583349873E-2</v>
      </c>
      <c r="AA56" s="25">
        <f t="shared" si="2"/>
        <v>0.17400226148802611</v>
      </c>
      <c r="AB56">
        <v>2321.0615371752951</v>
      </c>
      <c r="AC56">
        <v>2492.488845364825</v>
      </c>
      <c r="AD56">
        <v>120.0009643231984</v>
      </c>
      <c r="AE56" s="13">
        <f t="shared" si="3"/>
        <v>7.6963149981429654E-2</v>
      </c>
      <c r="AF56" s="25">
        <f t="shared" si="3"/>
        <v>0.15650472648151456</v>
      </c>
      <c r="AG56">
        <v>2312.5431984603611</v>
      </c>
      <c r="AH56">
        <v>2378.02633211068</v>
      </c>
      <c r="AI56">
        <v>120.0221266762353</v>
      </c>
      <c r="AJ56" s="13">
        <f t="shared" si="4"/>
        <v>7.3010675327867147E-2</v>
      </c>
      <c r="AK56" s="25">
        <f t="shared" si="4"/>
        <v>0.10339458405116966</v>
      </c>
    </row>
    <row r="57" spans="1:37" x14ac:dyDescent="0.3">
      <c r="A57" s="11" t="s">
        <v>71</v>
      </c>
      <c r="B57" s="12">
        <f t="shared" si="5"/>
        <v>1690.421413106531</v>
      </c>
      <c r="C57">
        <v>1416.0336460170181</v>
      </c>
      <c r="D57">
        <v>2916.7177403904052</v>
      </c>
      <c r="E57">
        <v>0.51451125132612974</v>
      </c>
      <c r="F57">
        <v>120.0177631378174</v>
      </c>
      <c r="G57" s="13">
        <f t="shared" si="6"/>
        <v>0.7254382355641591</v>
      </c>
      <c r="H57">
        <v>1531.9972001317981</v>
      </c>
      <c r="I57">
        <v>1690.421413106531</v>
      </c>
      <c r="J57" s="28">
        <v>9.3718768436322514E-2</v>
      </c>
      <c r="K57">
        <v>3600.015056848526</v>
      </c>
      <c r="L57" s="13">
        <f t="shared" si="7"/>
        <v>0</v>
      </c>
      <c r="M57">
        <v>1846.772736202287</v>
      </c>
      <c r="N57">
        <v>1922.039723379341</v>
      </c>
      <c r="O57">
        <v>120.6832583084819</v>
      </c>
      <c r="P57" s="13">
        <f t="shared" si="8"/>
        <v>9.249251215318266E-2</v>
      </c>
      <c r="Q57" s="25">
        <f t="shared" si="0"/>
        <v>0.13701808819799502</v>
      </c>
      <c r="R57">
        <v>1820.028060931706</v>
      </c>
      <c r="S57">
        <v>1915.9959402754621</v>
      </c>
      <c r="T57">
        <v>120.0379091371899</v>
      </c>
      <c r="U57" s="13">
        <f t="shared" si="1"/>
        <v>7.6671205665215514E-2</v>
      </c>
      <c r="V57" s="25">
        <f t="shared" si="1"/>
        <v>0.13344277670642316</v>
      </c>
      <c r="W57">
        <v>1825.0978291988899</v>
      </c>
      <c r="X57">
        <v>1919.078138190594</v>
      </c>
      <c r="Y57">
        <v>120.6565160684171</v>
      </c>
      <c r="Z57" s="13">
        <f t="shared" si="2"/>
        <v>7.967032069527602E-2</v>
      </c>
      <c r="AA57" s="25">
        <f t="shared" si="2"/>
        <v>0.13526610779489281</v>
      </c>
      <c r="AB57">
        <v>1854.8298923129239</v>
      </c>
      <c r="AC57">
        <v>1919.564544485788</v>
      </c>
      <c r="AD57">
        <v>120.0082503187936</v>
      </c>
      <c r="AE57" s="13">
        <f t="shared" si="3"/>
        <v>9.7258871623174273E-2</v>
      </c>
      <c r="AF57" s="25">
        <f t="shared" si="3"/>
        <v>0.1355538504201475</v>
      </c>
      <c r="AG57">
        <v>1782.2863992468031</v>
      </c>
      <c r="AH57">
        <v>1858.374129662516</v>
      </c>
      <c r="AI57">
        <v>120.02045687986541</v>
      </c>
      <c r="AJ57" s="13">
        <f t="shared" si="4"/>
        <v>5.4344428808109718E-2</v>
      </c>
      <c r="AK57" s="25">
        <f t="shared" si="4"/>
        <v>9.9355530670505413E-2</v>
      </c>
    </row>
    <row r="58" spans="1:37" x14ac:dyDescent="0.3">
      <c r="A58" s="11" t="s">
        <v>72</v>
      </c>
      <c r="B58" s="12">
        <f t="shared" si="5"/>
        <v>2067.6502988200341</v>
      </c>
      <c r="C58">
        <v>1720.5478584887819</v>
      </c>
      <c r="D58">
        <v>2310.8735767018161</v>
      </c>
      <c r="E58">
        <v>0.25545565285989119</v>
      </c>
      <c r="F58">
        <v>120.0192861557007</v>
      </c>
      <c r="G58" s="13">
        <f t="shared" si="6"/>
        <v>0.11763269544206027</v>
      </c>
      <c r="H58">
        <v>1922.484501207736</v>
      </c>
      <c r="I58">
        <v>2067.6502988200341</v>
      </c>
      <c r="J58" s="28">
        <v>7.0208099355651143E-2</v>
      </c>
      <c r="K58">
        <v>3600.131007194519</v>
      </c>
      <c r="L58" s="13">
        <f t="shared" si="7"/>
        <v>0</v>
      </c>
      <c r="M58">
        <v>2144.1050111874738</v>
      </c>
      <c r="N58">
        <v>2174.844489149777</v>
      </c>
      <c r="O58">
        <v>120.7052748617018</v>
      </c>
      <c r="P58" s="13">
        <f t="shared" si="8"/>
        <v>3.6976616602464568E-2</v>
      </c>
      <c r="Q58" s="25">
        <f t="shared" si="0"/>
        <v>5.1843481652055219E-2</v>
      </c>
      <c r="R58">
        <v>2143.0858272266819</v>
      </c>
      <c r="S58">
        <v>2179.0442320138131</v>
      </c>
      <c r="T58">
        <v>120.00268224476601</v>
      </c>
      <c r="U58" s="13">
        <f t="shared" si="1"/>
        <v>3.648369767832467E-2</v>
      </c>
      <c r="V58" s="25">
        <f t="shared" si="1"/>
        <v>5.3874648559937482E-2</v>
      </c>
      <c r="W58">
        <v>2317.7396998591239</v>
      </c>
      <c r="X58">
        <v>2366.243297306969</v>
      </c>
      <c r="Y58">
        <v>120.67964997921371</v>
      </c>
      <c r="Z58" s="13">
        <f t="shared" si="2"/>
        <v>0.12095343259051626</v>
      </c>
      <c r="AA58" s="25">
        <f t="shared" si="2"/>
        <v>0.14441175021585412</v>
      </c>
      <c r="AB58">
        <v>2288.7676136400091</v>
      </c>
      <c r="AC58">
        <v>2346.5578416078561</v>
      </c>
      <c r="AD58">
        <v>120.00713381819661</v>
      </c>
      <c r="AE58" s="13">
        <f t="shared" si="3"/>
        <v>0.10694135025935585</v>
      </c>
      <c r="AF58" s="25">
        <f t="shared" si="3"/>
        <v>0.13489106109818899</v>
      </c>
      <c r="AG58">
        <v>2197.0117593106452</v>
      </c>
      <c r="AH58">
        <v>2269.9316810357068</v>
      </c>
      <c r="AI58">
        <v>120.0414980406873</v>
      </c>
      <c r="AJ58" s="13">
        <f t="shared" si="4"/>
        <v>6.2564477447871636E-2</v>
      </c>
      <c r="AK58" s="25">
        <f t="shared" si="4"/>
        <v>9.7831525152541773E-2</v>
      </c>
    </row>
    <row r="59" spans="1:37" x14ac:dyDescent="0.3">
      <c r="A59" s="11" t="s">
        <v>73</v>
      </c>
      <c r="B59" s="12">
        <f t="shared" si="5"/>
        <v>2100.7855759194849</v>
      </c>
      <c r="C59">
        <v>1947.770847892436</v>
      </c>
      <c r="D59">
        <v>2165.9414573129579</v>
      </c>
      <c r="E59">
        <v>0.1007278422433372</v>
      </c>
      <c r="F59">
        <v>120.26589012146</v>
      </c>
      <c r="G59" s="13">
        <f t="shared" si="6"/>
        <v>3.1015007976221073E-2</v>
      </c>
      <c r="H59">
        <v>2001.0436242707381</v>
      </c>
      <c r="I59">
        <v>2100.7855759194849</v>
      </c>
      <c r="J59" s="28">
        <v>4.7478406550412369E-2</v>
      </c>
      <c r="K59">
        <v>3600.0253639221191</v>
      </c>
      <c r="L59" s="13">
        <f t="shared" si="7"/>
        <v>0</v>
      </c>
      <c r="M59">
        <v>2135.3705539076959</v>
      </c>
      <c r="N59">
        <v>2149.7513400139551</v>
      </c>
      <c r="O59">
        <v>120.6906074290164</v>
      </c>
      <c r="P59" s="13">
        <f t="shared" si="8"/>
        <v>1.646287864151658E-2</v>
      </c>
      <c r="Q59" s="25">
        <f t="shared" si="0"/>
        <v>2.3308311260200137E-2</v>
      </c>
      <c r="R59">
        <v>2140.2466543857281</v>
      </c>
      <c r="S59">
        <v>2148.745870910715</v>
      </c>
      <c r="T59">
        <v>120.0009577272926</v>
      </c>
      <c r="U59" s="13">
        <f t="shared" si="1"/>
        <v>1.8783962970124454E-2</v>
      </c>
      <c r="V59" s="25">
        <f t="shared" si="1"/>
        <v>2.2829695491525116E-2</v>
      </c>
      <c r="W59">
        <v>2154.4724699965932</v>
      </c>
      <c r="X59">
        <v>2165.7739803650161</v>
      </c>
      <c r="Y59">
        <v>120.6673030759091</v>
      </c>
      <c r="Z59" s="13">
        <f t="shared" si="2"/>
        <v>2.555562771017706E-2</v>
      </c>
      <c r="AA59" s="25">
        <f t="shared" si="2"/>
        <v>3.0935286871001402E-2</v>
      </c>
      <c r="AB59">
        <v>2171.304877320068</v>
      </c>
      <c r="AC59">
        <v>2289.5507614050439</v>
      </c>
      <c r="AD59">
        <v>120.0020202019136</v>
      </c>
      <c r="AE59" s="13">
        <f t="shared" si="3"/>
        <v>3.3568062447171837E-2</v>
      </c>
      <c r="AF59" s="25">
        <f t="shared" si="3"/>
        <v>8.9854570427988126E-2</v>
      </c>
      <c r="AG59">
        <v>2146.8288932431251</v>
      </c>
      <c r="AH59">
        <v>2153.906503000358</v>
      </c>
      <c r="AI59">
        <v>120.00123285669829</v>
      </c>
      <c r="AJ59" s="13">
        <f t="shared" si="4"/>
        <v>2.1917190336518587E-2</v>
      </c>
      <c r="AK59" s="25">
        <f t="shared" si="4"/>
        <v>2.5286220397635211E-2</v>
      </c>
    </row>
    <row r="60" spans="1:37" x14ac:dyDescent="0.3">
      <c r="A60" s="11" t="s">
        <v>74</v>
      </c>
      <c r="B60" s="12">
        <f t="shared" si="5"/>
        <v>2023.9586650394249</v>
      </c>
      <c r="C60">
        <v>1795.295942807137</v>
      </c>
      <c r="D60">
        <v>2213.7617036052429</v>
      </c>
      <c r="E60">
        <v>0.18902927090870239</v>
      </c>
      <c r="F60">
        <v>120.0894660949707</v>
      </c>
      <c r="G60" s="13">
        <f t="shared" si="6"/>
        <v>9.3778120000351323E-2</v>
      </c>
      <c r="H60">
        <v>1899.566232763596</v>
      </c>
      <c r="I60">
        <v>2023.9586650394249</v>
      </c>
      <c r="J60" s="28">
        <v>6.145996675945261E-2</v>
      </c>
      <c r="K60">
        <v>3600.0145540237431</v>
      </c>
      <c r="L60" s="13">
        <f t="shared" si="7"/>
        <v>0</v>
      </c>
      <c r="M60">
        <v>2088.220729392985</v>
      </c>
      <c r="N60">
        <v>2108.7817588965349</v>
      </c>
      <c r="O60">
        <v>120.6970178385149</v>
      </c>
      <c r="P60" s="13">
        <f t="shared" si="8"/>
        <v>3.1750680220689387E-2</v>
      </c>
      <c r="Q60" s="25">
        <f t="shared" si="0"/>
        <v>4.1909499103064823E-2</v>
      </c>
      <c r="R60">
        <v>2081.662140026011</v>
      </c>
      <c r="S60">
        <v>2105.047035812398</v>
      </c>
      <c r="T60">
        <v>120.0047879354795</v>
      </c>
      <c r="U60" s="13">
        <f t="shared" si="1"/>
        <v>2.8510204276065147E-2</v>
      </c>
      <c r="V60" s="25">
        <f t="shared" si="1"/>
        <v>4.0064242503388081E-2</v>
      </c>
      <c r="W60">
        <v>2101.231720599375</v>
      </c>
      <c r="X60">
        <v>2119.6325195096979</v>
      </c>
      <c r="Y60">
        <v>120.6687280258047</v>
      </c>
      <c r="Z60" s="13">
        <f t="shared" si="2"/>
        <v>3.8179166845013046E-2</v>
      </c>
      <c r="AA60" s="25">
        <f t="shared" si="2"/>
        <v>4.7270656324599078E-2</v>
      </c>
      <c r="AB60">
        <v>2137.0410317351129</v>
      </c>
      <c r="AC60">
        <v>2206.3362600898049</v>
      </c>
      <c r="AD60">
        <v>120.0027643980808</v>
      </c>
      <c r="AE60" s="13">
        <f t="shared" si="3"/>
        <v>5.5871875571868609E-2</v>
      </c>
      <c r="AF60" s="25">
        <f t="shared" si="3"/>
        <v>9.0109347686123553E-2</v>
      </c>
      <c r="AG60">
        <v>2073.429477669818</v>
      </c>
      <c r="AH60">
        <v>2098.432654515479</v>
      </c>
      <c r="AI60">
        <v>120.0070807139389</v>
      </c>
      <c r="AJ60" s="13">
        <f t="shared" si="4"/>
        <v>2.4442600278810258E-2</v>
      </c>
      <c r="AK60" s="25">
        <f t="shared" si="4"/>
        <v>3.6796200813025731E-2</v>
      </c>
    </row>
    <row r="61" spans="1:37" x14ac:dyDescent="0.3">
      <c r="A61" s="11" t="s">
        <v>75</v>
      </c>
      <c r="B61" s="12">
        <f t="shared" si="5"/>
        <v>1803.1659072794901</v>
      </c>
      <c r="C61">
        <v>1468.191897956284</v>
      </c>
      <c r="D61">
        <v>2071.4478634201628</v>
      </c>
      <c r="E61">
        <v>0.29122430552890888</v>
      </c>
      <c r="F61">
        <v>120.1824059486389</v>
      </c>
      <c r="G61" s="13">
        <f t="shared" si="6"/>
        <v>0.14878384460220892</v>
      </c>
      <c r="H61">
        <v>1641.8884613197549</v>
      </c>
      <c r="I61">
        <v>1803.1659072794901</v>
      </c>
      <c r="J61" s="28">
        <v>8.944126844271362E-2</v>
      </c>
      <c r="K61">
        <v>3600.0166249275212</v>
      </c>
      <c r="L61" s="13">
        <f t="shared" si="7"/>
        <v>0</v>
      </c>
      <c r="M61">
        <v>1943.0347699777849</v>
      </c>
      <c r="N61">
        <v>1956.093808696616</v>
      </c>
      <c r="O61">
        <v>120.74855462121781</v>
      </c>
      <c r="P61" s="13">
        <f t="shared" si="8"/>
        <v>7.7568493355844717E-2</v>
      </c>
      <c r="Q61" s="25">
        <f t="shared" si="0"/>
        <v>8.4810776867367932E-2</v>
      </c>
      <c r="R61">
        <v>1908.7235600361371</v>
      </c>
      <c r="S61">
        <v>1923.373919509407</v>
      </c>
      <c r="T61">
        <v>120.0074353478965</v>
      </c>
      <c r="U61" s="13">
        <f t="shared" si="1"/>
        <v>5.8540177767616608E-2</v>
      </c>
      <c r="V61" s="25">
        <f t="shared" si="1"/>
        <v>6.6664976164772127E-2</v>
      </c>
      <c r="W61">
        <v>1952.13726179232</v>
      </c>
      <c r="X61">
        <v>2000.794693387325</v>
      </c>
      <c r="Y61">
        <v>120.6343479546253</v>
      </c>
      <c r="Z61" s="13">
        <f t="shared" si="2"/>
        <v>8.2616554534124448E-2</v>
      </c>
      <c r="AA61" s="25">
        <f t="shared" si="2"/>
        <v>0.10960099972498123</v>
      </c>
      <c r="AB61">
        <v>1939.670268833637</v>
      </c>
      <c r="AC61">
        <v>1989.310196486106</v>
      </c>
      <c r="AD61">
        <v>120.0061647734023</v>
      </c>
      <c r="AE61" s="13">
        <f t="shared" si="3"/>
        <v>7.5702607842722938E-2</v>
      </c>
      <c r="AF61" s="25">
        <f t="shared" si="3"/>
        <v>0.10323192583396798</v>
      </c>
      <c r="AG61">
        <v>1927.7264551153839</v>
      </c>
      <c r="AH61">
        <v>1972.708141027591</v>
      </c>
      <c r="AI61">
        <v>120.0113791855983</v>
      </c>
      <c r="AJ61" s="13">
        <f t="shared" si="4"/>
        <v>6.9078805967346321E-2</v>
      </c>
      <c r="AK61" s="25">
        <f t="shared" si="4"/>
        <v>9.4024755605487342E-2</v>
      </c>
    </row>
    <row r="62" spans="1:37" x14ac:dyDescent="0.3">
      <c r="A62" s="11" t="s">
        <v>76</v>
      </c>
      <c r="B62" s="12">
        <f t="shared" si="5"/>
        <v>2029.725103520607</v>
      </c>
      <c r="C62">
        <v>1702.6587508828341</v>
      </c>
      <c r="D62">
        <v>2245.7538754763109</v>
      </c>
      <c r="E62">
        <v>0.2418319881462031</v>
      </c>
      <c r="F62">
        <v>120.0202050209045</v>
      </c>
      <c r="G62" s="13">
        <f t="shared" si="6"/>
        <v>0.10643252703580242</v>
      </c>
      <c r="H62">
        <v>1871.3588970259129</v>
      </c>
      <c r="I62">
        <v>2029.725103520607</v>
      </c>
      <c r="J62" s="28">
        <v>7.8023475307076748E-2</v>
      </c>
      <c r="K62">
        <v>3605.6435339450841</v>
      </c>
      <c r="L62" s="13">
        <f t="shared" si="7"/>
        <v>0</v>
      </c>
      <c r="M62">
        <v>2053.1601220506618</v>
      </c>
      <c r="N62">
        <v>2074.5208136735</v>
      </c>
      <c r="O62">
        <v>120.73011743167881</v>
      </c>
      <c r="P62" s="13">
        <f t="shared" si="8"/>
        <v>1.1545907615472742E-2</v>
      </c>
      <c r="Q62" s="25">
        <f t="shared" si="0"/>
        <v>2.2069840923381073E-2</v>
      </c>
      <c r="R62">
        <v>2056.1819040076598</v>
      </c>
      <c r="S62">
        <v>2073.920549258547</v>
      </c>
      <c r="T62">
        <v>120.00774961590071</v>
      </c>
      <c r="U62" s="13">
        <f t="shared" si="1"/>
        <v>1.3034671759817526E-2</v>
      </c>
      <c r="V62" s="25">
        <f t="shared" si="1"/>
        <v>2.1774104119460264E-2</v>
      </c>
      <c r="W62">
        <v>2135.7626106468952</v>
      </c>
      <c r="X62">
        <v>2261.8114102975392</v>
      </c>
      <c r="Y62">
        <v>120.6230139966938</v>
      </c>
      <c r="Z62" s="13">
        <f t="shared" si="2"/>
        <v>5.2242299680071706E-2</v>
      </c>
      <c r="AA62" s="25">
        <f t="shared" si="2"/>
        <v>0.11434371402037292</v>
      </c>
      <c r="AB62">
        <v>2214.0185496577151</v>
      </c>
      <c r="AC62">
        <v>2268.4025381096981</v>
      </c>
      <c r="AD62">
        <v>120.0015147400089</v>
      </c>
      <c r="AE62" s="13">
        <f t="shared" si="3"/>
        <v>9.0797244325079601E-2</v>
      </c>
      <c r="AF62" s="25">
        <f t="shared" si="3"/>
        <v>0.11759101475125833</v>
      </c>
      <c r="AG62">
        <v>2067.3843727868489</v>
      </c>
      <c r="AH62">
        <v>2087.004074961993</v>
      </c>
      <c r="AI62">
        <v>120.0009002015926</v>
      </c>
      <c r="AJ62" s="13">
        <f t="shared" si="4"/>
        <v>1.8553876680601194E-2</v>
      </c>
      <c r="AK62" s="25">
        <f t="shared" si="4"/>
        <v>2.8220063565275004E-2</v>
      </c>
    </row>
    <row r="63" spans="1:37" x14ac:dyDescent="0.3">
      <c r="A63" s="14" t="s">
        <v>7</v>
      </c>
      <c r="B63" s="15"/>
      <c r="C63" s="16">
        <f>AVERAGE(C3:C62)</f>
        <v>1729.0495233097836</v>
      </c>
      <c r="D63" s="16">
        <f>AVERAGE(D3:D62)</f>
        <v>2241.4187602657253</v>
      </c>
      <c r="E63" s="21">
        <f>AVERAGE(E3:E62)</f>
        <v>0.21683487153100273</v>
      </c>
      <c r="F63" s="16">
        <f t="shared" ref="F63:G63" si="9">AVERAGE(F3:F62)</f>
        <v>120.09893797636032</v>
      </c>
      <c r="G63" s="21">
        <f t="shared" si="9"/>
        <v>0.13254946742189505</v>
      </c>
      <c r="H63" s="16">
        <f>AVERAGE(H3:H62)</f>
        <v>1864.0850517172671</v>
      </c>
      <c r="I63" s="16">
        <f>AVERAGE(I3:I62)</f>
        <v>1982.6042922183942</v>
      </c>
      <c r="J63" s="21">
        <f>AVERAGE(J3:J62)</f>
        <v>6.104585626641406E-2</v>
      </c>
      <c r="K63" s="16">
        <f t="shared" ref="K63:L63" si="10">AVERAGE(K3:K62)</f>
        <v>3600.3828896840414</v>
      </c>
      <c r="L63" s="16">
        <f t="shared" si="10"/>
        <v>7.3642172461202692E-5</v>
      </c>
      <c r="M63" s="16">
        <f>AVERAGE(M3:M62)</f>
        <v>2066.1467793289476</v>
      </c>
      <c r="N63" s="16">
        <f t="shared" ref="N63:AK63" si="11">AVERAGE(N3:N62)</f>
        <v>2102.7535397228039</v>
      </c>
      <c r="O63" s="16">
        <f t="shared" si="11"/>
        <v>120.70818965610991</v>
      </c>
      <c r="P63" s="21">
        <f t="shared" si="11"/>
        <v>4.257707714005033E-2</v>
      </c>
      <c r="Q63" s="21">
        <f t="shared" si="11"/>
        <v>6.1046087978673814E-2</v>
      </c>
      <c r="R63" s="16">
        <f t="shared" si="11"/>
        <v>2045.0936594276739</v>
      </c>
      <c r="S63" s="16">
        <f t="shared" si="11"/>
        <v>2088.3966849047215</v>
      </c>
      <c r="T63" s="16">
        <f t="shared" si="11"/>
        <v>120.00468776116303</v>
      </c>
      <c r="U63" s="21">
        <f t="shared" si="11"/>
        <v>3.2182805417427421E-2</v>
      </c>
      <c r="V63" s="21">
        <f t="shared" si="11"/>
        <v>5.4100248444797973E-2</v>
      </c>
      <c r="W63" s="16">
        <f t="shared" si="11"/>
        <v>2077.2769169574653</v>
      </c>
      <c r="X63" s="16">
        <f t="shared" si="11"/>
        <v>2130.3105542953126</v>
      </c>
      <c r="Y63" s="16">
        <f t="shared" si="11"/>
        <v>120.68155008308939</v>
      </c>
      <c r="Z63" s="21">
        <f t="shared" si="11"/>
        <v>4.8172792277849791E-2</v>
      </c>
      <c r="AA63" s="21">
        <f t="shared" si="11"/>
        <v>7.4804779974344551E-2</v>
      </c>
      <c r="AB63" s="16">
        <f t="shared" si="11"/>
        <v>2086.0936528406846</v>
      </c>
      <c r="AC63" s="16">
        <f t="shared" si="11"/>
        <v>2154.2740660592108</v>
      </c>
      <c r="AD63" s="16">
        <f t="shared" si="11"/>
        <v>120.00381124853544</v>
      </c>
      <c r="AE63" s="21">
        <f t="shared" si="11"/>
        <v>5.2772197172163124E-2</v>
      </c>
      <c r="AF63" s="21">
        <f t="shared" si="11"/>
        <v>8.7310918561476061E-2</v>
      </c>
      <c r="AG63" s="16">
        <f t="shared" si="11"/>
        <v>2051.1464919506925</v>
      </c>
      <c r="AH63" s="16">
        <f t="shared" si="11"/>
        <v>2093.998038529764</v>
      </c>
      <c r="AI63" s="16">
        <f t="shared" si="11"/>
        <v>120.00970817965612</v>
      </c>
      <c r="AJ63" s="21">
        <f t="shared" si="11"/>
        <v>3.486844963136268E-2</v>
      </c>
      <c r="AK63" s="21">
        <f t="shared" si="11"/>
        <v>5.6574452074623548E-2</v>
      </c>
    </row>
    <row r="64" spans="1:37" x14ac:dyDescent="0.3">
      <c r="F64">
        <f>COUNTIF(F3:F62,"&lt;60")</f>
        <v>0</v>
      </c>
      <c r="G64">
        <f>COUNTIF(G3:G62,"&lt;0,000001")</f>
        <v>0</v>
      </c>
      <c r="K64">
        <f>COUNTIF(K3:K62,"&lt;3600")</f>
        <v>0</v>
      </c>
      <c r="L64">
        <f>COUNTIF(L3:L62,"&lt;0,000001")</f>
        <v>59</v>
      </c>
      <c r="P64">
        <f>COUNTIF(P3:P62,"&lt;0,000001")</f>
        <v>0</v>
      </c>
      <c r="U64">
        <f>COUNTIF(U3:U62,"&lt;0,000001")</f>
        <v>1</v>
      </c>
      <c r="Z64">
        <f>COUNTIF(Z3:Z62,"&lt;0,000001")</f>
        <v>1</v>
      </c>
      <c r="AE64">
        <f>COUNTIF(AE3:AE62,"&lt;0,000001")</f>
        <v>0</v>
      </c>
      <c r="AJ64">
        <f>COUNTIF(AJ3:AJ62,"&lt;0,000001")</f>
        <v>0</v>
      </c>
    </row>
  </sheetData>
  <mergeCells count="7">
    <mergeCell ref="AG1:AK1"/>
    <mergeCell ref="C1:G1"/>
    <mergeCell ref="H1:L1"/>
    <mergeCell ref="AB1:AF1"/>
    <mergeCell ref="M1:Q1"/>
    <mergeCell ref="R1:V1"/>
    <mergeCell ref="W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AK64"/>
  <sheetViews>
    <sheetView zoomScale="55" zoomScaleNormal="5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G3" sqref="AG3:AI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  <col min="33" max="33" width="14.6640625" customWidth="1"/>
    <col min="34" max="34" width="14.6640625" bestFit="1" customWidth="1"/>
    <col min="35" max="37" width="8.6640625" customWidth="1"/>
  </cols>
  <sheetData>
    <row r="1" spans="1:37" x14ac:dyDescent="0.3">
      <c r="A1" s="7"/>
      <c r="B1" s="7"/>
      <c r="C1" s="35" t="s">
        <v>77</v>
      </c>
      <c r="D1" s="36"/>
      <c r="E1" s="36"/>
      <c r="F1" s="36"/>
      <c r="G1" s="37"/>
      <c r="H1" s="35" t="s">
        <v>78</v>
      </c>
      <c r="I1" s="36"/>
      <c r="J1" s="36"/>
      <c r="K1" s="36"/>
      <c r="L1" s="37"/>
      <c r="M1" s="35" t="s">
        <v>84</v>
      </c>
      <c r="N1" s="36"/>
      <c r="O1" s="36"/>
      <c r="P1" s="36"/>
      <c r="Q1" s="37"/>
      <c r="R1" s="38" t="s">
        <v>87</v>
      </c>
      <c r="S1" s="36"/>
      <c r="T1" s="36"/>
      <c r="U1" s="36"/>
      <c r="V1" s="37"/>
      <c r="W1" s="35" t="s">
        <v>85</v>
      </c>
      <c r="X1" s="36"/>
      <c r="Y1" s="36"/>
      <c r="Z1" s="36"/>
      <c r="AA1" s="37"/>
      <c r="AB1" s="35" t="s">
        <v>86</v>
      </c>
      <c r="AC1" s="36"/>
      <c r="AD1" s="36"/>
      <c r="AE1" s="36"/>
      <c r="AF1" s="37"/>
      <c r="AG1" s="35" t="s">
        <v>94</v>
      </c>
      <c r="AH1" s="36"/>
      <c r="AI1" s="36"/>
      <c r="AJ1" s="36"/>
      <c r="AK1" s="37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  <c r="AG2" s="8" t="s">
        <v>79</v>
      </c>
      <c r="AH2" s="8" t="s">
        <v>8</v>
      </c>
      <c r="AI2" s="8" t="s">
        <v>80</v>
      </c>
      <c r="AJ2" s="8" t="s">
        <v>81</v>
      </c>
      <c r="AK2" s="8" t="s">
        <v>82</v>
      </c>
    </row>
    <row r="3" spans="1:37" x14ac:dyDescent="0.3">
      <c r="A3" s="11" t="s">
        <v>17</v>
      </c>
      <c r="B3" s="12">
        <f>MIN(D3,I3,M3,R3,W3,AB3,AG3)</f>
        <v>2896.4809413400858</v>
      </c>
      <c r="C3">
        <v>2647.32210765729</v>
      </c>
      <c r="D3">
        <v>3073.3655209764711</v>
      </c>
      <c r="E3">
        <v>0.13862438763346971</v>
      </c>
      <c r="F3">
        <v>120.0377080440521</v>
      </c>
      <c r="G3" s="13">
        <f>(D3-$B3)/$B3</f>
        <v>6.1068787683632358E-2</v>
      </c>
      <c r="H3">
        <v>2808.5587475098391</v>
      </c>
      <c r="I3">
        <v>2896.4809413400858</v>
      </c>
      <c r="J3" s="6">
        <v>3.0354832505671649E-2</v>
      </c>
      <c r="K3">
        <v>3600.0146489143372</v>
      </c>
      <c r="L3" s="13">
        <f>(I3-$B3)/$B3</f>
        <v>0</v>
      </c>
      <c r="M3">
        <v>2966.9033434244279</v>
      </c>
      <c r="N3">
        <v>3001.6468877939101</v>
      </c>
      <c r="O3">
        <v>120.7216131672962</v>
      </c>
      <c r="P3" s="23">
        <f>(M3-$B3)/$B3</f>
        <v>2.4313090094685904E-2</v>
      </c>
      <c r="Q3" s="24">
        <f t="shared" ref="Q3:Q62" si="0">(N3-$B3)/$B3</f>
        <v>3.6308178297616629E-2</v>
      </c>
      <c r="R3">
        <v>2982.9859725340671</v>
      </c>
      <c r="S3">
        <v>2998.349187932622</v>
      </c>
      <c r="T3">
        <v>120.0037721263943</v>
      </c>
      <c r="U3" s="23">
        <f t="shared" ref="U3:V62" si="1">(R3-$B3)/$B3</f>
        <v>2.9865562020221288E-2</v>
      </c>
      <c r="V3" s="24">
        <f t="shared" si="1"/>
        <v>3.516965885693206E-2</v>
      </c>
      <c r="W3">
        <v>2971.7274335102511</v>
      </c>
      <c r="X3">
        <v>3006.170573014866</v>
      </c>
      <c r="Y3">
        <v>120.6134154351079</v>
      </c>
      <c r="Z3" s="23">
        <f t="shared" ref="Z3:AA62" si="2">(W3-$B3)/$B3</f>
        <v>2.5978590466869005E-2</v>
      </c>
      <c r="AA3" s="24">
        <f t="shared" si="2"/>
        <v>3.7869964932008573E-2</v>
      </c>
      <c r="AB3">
        <v>3070.495214564889</v>
      </c>
      <c r="AC3">
        <v>3123.231171927398</v>
      </c>
      <c r="AD3">
        <v>120.00233517519661</v>
      </c>
      <c r="AE3" s="23">
        <f t="shared" ref="AE3:AF62" si="3">(AB3-$B3)/$B3</f>
        <v>6.0077824349258027E-2</v>
      </c>
      <c r="AF3" s="24">
        <f t="shared" si="3"/>
        <v>7.8284730740332084E-2</v>
      </c>
      <c r="AG3">
        <v>3007.7579830957002</v>
      </c>
      <c r="AH3">
        <v>3046.498353755595</v>
      </c>
      <c r="AI3">
        <v>120.00198937281969</v>
      </c>
      <c r="AJ3" s="23">
        <f t="shared" ref="AJ3:AK62" si="4">(AG3-$B3)/$B3</f>
        <v>3.8418012757277444E-2</v>
      </c>
      <c r="AK3" s="24">
        <f t="shared" si="4"/>
        <v>5.1792991375977128E-2</v>
      </c>
    </row>
    <row r="4" spans="1:37" x14ac:dyDescent="0.3">
      <c r="A4" s="11" t="s">
        <v>18</v>
      </c>
      <c r="B4" s="12">
        <f t="shared" ref="B4:B62" si="5">MIN(D4,I4,M4,R4,W4,AB4,AG4)</f>
        <v>3001.4423732759351</v>
      </c>
      <c r="C4">
        <v>2741.057527147319</v>
      </c>
      <c r="D4">
        <v>3179.8163574159112</v>
      </c>
      <c r="E4">
        <v>0.1379824433085039</v>
      </c>
      <c r="F4">
        <v>120.0197930335999</v>
      </c>
      <c r="G4" s="13">
        <f t="shared" ref="G4:G62" si="6">(D4-$B4)/$B4</f>
        <v>5.9429421576829788E-2</v>
      </c>
      <c r="H4">
        <v>2881.7154559150299</v>
      </c>
      <c r="I4">
        <v>3001.4423732759351</v>
      </c>
      <c r="J4" s="6">
        <v>3.9889793796117748E-2</v>
      </c>
      <c r="K4">
        <v>3600.3230850696559</v>
      </c>
      <c r="L4" s="13">
        <f t="shared" ref="L4:L62" si="7">(I4-$B4)/$B4</f>
        <v>0</v>
      </c>
      <c r="M4">
        <v>3050.026841140163</v>
      </c>
      <c r="N4">
        <v>3082.5762373263651</v>
      </c>
      <c r="O4">
        <v>120.69579926059809</v>
      </c>
      <c r="P4" s="13">
        <f>(M4-$B4)/$B4</f>
        <v>1.6187040036754138E-2</v>
      </c>
      <c r="Q4" s="25">
        <f t="shared" si="0"/>
        <v>2.7031624785744654E-2</v>
      </c>
      <c r="R4">
        <v>3052.5126781079448</v>
      </c>
      <c r="S4">
        <v>3081.0430101881661</v>
      </c>
      <c r="T4">
        <v>120.0017823894043</v>
      </c>
      <c r="U4" s="13">
        <f t="shared" si="1"/>
        <v>1.7015254161374695E-2</v>
      </c>
      <c r="V4" s="25">
        <f t="shared" si="1"/>
        <v>2.6520794675578142E-2</v>
      </c>
      <c r="W4">
        <v>3055.6660487821041</v>
      </c>
      <c r="X4">
        <v>3091.9657393694702</v>
      </c>
      <c r="Y4">
        <v>120.6257198890904</v>
      </c>
      <c r="Z4" s="13">
        <f t="shared" si="2"/>
        <v>1.8065872591445552E-2</v>
      </c>
      <c r="AA4" s="25">
        <f t="shared" si="2"/>
        <v>3.01599547269445E-2</v>
      </c>
      <c r="AB4">
        <v>3202.8524180223121</v>
      </c>
      <c r="AC4">
        <v>3258.7649885364581</v>
      </c>
      <c r="AD4">
        <v>120.00100591281659</v>
      </c>
      <c r="AE4" s="13">
        <f t="shared" si="3"/>
        <v>6.7104418375538322E-2</v>
      </c>
      <c r="AF4" s="25">
        <f t="shared" si="3"/>
        <v>8.5732985431156983E-2</v>
      </c>
      <c r="AG4">
        <v>3059.7138666132219</v>
      </c>
      <c r="AH4">
        <v>3101.567512714023</v>
      </c>
      <c r="AI4">
        <v>120.0061618679203</v>
      </c>
      <c r="AJ4" s="13">
        <f t="shared" si="4"/>
        <v>1.9414496795314488E-2</v>
      </c>
      <c r="AK4" s="25">
        <f t="shared" si="4"/>
        <v>3.3359007765591697E-2</v>
      </c>
    </row>
    <row r="5" spans="1:37" x14ac:dyDescent="0.3">
      <c r="A5" s="11" t="s">
        <v>19</v>
      </c>
      <c r="B5" s="12">
        <f t="shared" si="5"/>
        <v>2993.749643724736</v>
      </c>
      <c r="C5">
        <v>2844.876876396228</v>
      </c>
      <c r="D5">
        <v>3108.4607086622632</v>
      </c>
      <c r="E5">
        <v>8.4795613318037505E-2</v>
      </c>
      <c r="F5">
        <v>120.0200071334839</v>
      </c>
      <c r="G5" s="13">
        <f t="shared" si="6"/>
        <v>3.8316852973319125E-2</v>
      </c>
      <c r="H5">
        <v>2901.4680655498919</v>
      </c>
      <c r="I5">
        <v>2993.749643724736</v>
      </c>
      <c r="J5" s="6">
        <v>3.0824747943863549E-2</v>
      </c>
      <c r="K5">
        <v>3600.043444871902</v>
      </c>
      <c r="L5" s="13">
        <f t="shared" si="7"/>
        <v>0</v>
      </c>
      <c r="M5">
        <v>3021.4546546231418</v>
      </c>
      <c r="N5">
        <v>3048.657531697319</v>
      </c>
      <c r="O5">
        <v>120.7005844223895</v>
      </c>
      <c r="P5" s="13">
        <f t="shared" ref="P5:P62" si="8">(M5-$B5)/$B5</f>
        <v>9.2542844911827869E-3</v>
      </c>
      <c r="Q5" s="25">
        <f t="shared" si="0"/>
        <v>1.8340841588967413E-2</v>
      </c>
      <c r="R5">
        <v>3039.159648016584</v>
      </c>
      <c r="S5">
        <v>3050.5227131360598</v>
      </c>
      <c r="T5">
        <v>120.00402986430559</v>
      </c>
      <c r="U5" s="13">
        <f t="shared" si="1"/>
        <v>1.5168270462105258E-2</v>
      </c>
      <c r="V5" s="25">
        <f t="shared" si="1"/>
        <v>1.8963866778348385E-2</v>
      </c>
      <c r="W5">
        <v>3022.4193541376681</v>
      </c>
      <c r="X5">
        <v>3041.463700118396</v>
      </c>
      <c r="Y5">
        <v>120.5939977160771</v>
      </c>
      <c r="Z5" s="13">
        <f t="shared" si="2"/>
        <v>9.5765223631933613E-3</v>
      </c>
      <c r="AA5" s="25">
        <f t="shared" si="2"/>
        <v>1.593789129751531E-2</v>
      </c>
      <c r="AB5">
        <v>3008.5430572526461</v>
      </c>
      <c r="AC5">
        <v>3054.8511162112668</v>
      </c>
      <c r="AD5">
        <v>120.00080787990009</v>
      </c>
      <c r="AE5" s="13">
        <f t="shared" si="3"/>
        <v>4.9414330817271106E-3</v>
      </c>
      <c r="AF5" s="25">
        <f t="shared" si="3"/>
        <v>2.040968008617787E-2</v>
      </c>
      <c r="AG5">
        <v>3021.95607655097</v>
      </c>
      <c r="AH5">
        <v>3043.7066868751249</v>
      </c>
      <c r="AI5">
        <v>120.0034197511151</v>
      </c>
      <c r="AJ5" s="13">
        <f t="shared" si="4"/>
        <v>9.4217740903479261E-3</v>
      </c>
      <c r="AK5" s="25">
        <f t="shared" si="4"/>
        <v>1.6687114520449287E-2</v>
      </c>
    </row>
    <row r="6" spans="1:37" x14ac:dyDescent="0.3">
      <c r="A6" s="11" t="s">
        <v>20</v>
      </c>
      <c r="B6" s="12">
        <f t="shared" si="5"/>
        <v>2732.9279852605241</v>
      </c>
      <c r="C6">
        <v>2507.758907167894</v>
      </c>
      <c r="D6">
        <v>2856.1863275086521</v>
      </c>
      <c r="E6">
        <v>0.1219904377333389</v>
      </c>
      <c r="F6">
        <v>120.0489311218262</v>
      </c>
      <c r="G6" s="13">
        <f t="shared" si="6"/>
        <v>4.5101203878366386E-2</v>
      </c>
      <c r="H6">
        <v>2617.612513272989</v>
      </c>
      <c r="I6">
        <v>2732.9279852605241</v>
      </c>
      <c r="J6" s="6">
        <v>4.2194844726779361E-2</v>
      </c>
      <c r="K6">
        <v>3600.0397548675542</v>
      </c>
      <c r="L6" s="13">
        <f t="shared" si="7"/>
        <v>0</v>
      </c>
      <c r="M6">
        <v>2812.5172019456081</v>
      </c>
      <c r="N6">
        <v>2846.2047147718481</v>
      </c>
      <c r="O6">
        <v>120.8023949382943</v>
      </c>
      <c r="P6" s="13">
        <f t="shared" si="8"/>
        <v>2.912232488903177E-2</v>
      </c>
      <c r="Q6" s="25">
        <f t="shared" si="0"/>
        <v>4.1448852703861339E-2</v>
      </c>
      <c r="R6">
        <v>2820.9869281864139</v>
      </c>
      <c r="S6">
        <v>2839.8411994926169</v>
      </c>
      <c r="T6">
        <v>120.0009386262973</v>
      </c>
      <c r="U6" s="13">
        <f t="shared" si="1"/>
        <v>3.2221464817520744E-2</v>
      </c>
      <c r="V6" s="25">
        <f t="shared" si="1"/>
        <v>3.9120392051567705E-2</v>
      </c>
      <c r="W6">
        <v>2799.264426615659</v>
      </c>
      <c r="X6">
        <v>2823.0970773618928</v>
      </c>
      <c r="Y6">
        <v>120.6198296523886</v>
      </c>
      <c r="Z6" s="13">
        <f t="shared" si="2"/>
        <v>2.4273029407619447E-2</v>
      </c>
      <c r="AA6" s="25">
        <f t="shared" si="2"/>
        <v>3.2993585117382124E-2</v>
      </c>
      <c r="AB6">
        <v>2843.7952746253791</v>
      </c>
      <c r="AC6">
        <v>2897.1511507824389</v>
      </c>
      <c r="AD6">
        <v>120.000704650511</v>
      </c>
      <c r="AE6" s="13">
        <f t="shared" si="3"/>
        <v>4.0567219466738427E-2</v>
      </c>
      <c r="AF6" s="25">
        <f t="shared" si="3"/>
        <v>6.0090557236640738E-2</v>
      </c>
      <c r="AG6">
        <v>2846.9470204664699</v>
      </c>
      <c r="AH6">
        <v>2880.9133278621689</v>
      </c>
      <c r="AI6">
        <v>120.0054442258552</v>
      </c>
      <c r="AJ6" s="13">
        <f t="shared" si="4"/>
        <v>4.1720468238052234E-2</v>
      </c>
      <c r="AK6" s="25">
        <f t="shared" si="4"/>
        <v>5.4149009194451078E-2</v>
      </c>
    </row>
    <row r="7" spans="1:37" x14ac:dyDescent="0.3">
      <c r="A7" s="11" t="s">
        <v>21</v>
      </c>
      <c r="B7" s="12">
        <f t="shared" si="5"/>
        <v>2888.4780493831659</v>
      </c>
      <c r="C7">
        <v>2589.735539692796</v>
      </c>
      <c r="D7">
        <v>3163.7002474171509</v>
      </c>
      <c r="E7">
        <v>0.18142196252408649</v>
      </c>
      <c r="F7">
        <v>120.05282688140871</v>
      </c>
      <c r="G7" s="13">
        <f t="shared" si="6"/>
        <v>9.5282772909684635E-2</v>
      </c>
      <c r="H7">
        <v>2757.0706881812989</v>
      </c>
      <c r="I7">
        <v>2888.4780493831659</v>
      </c>
      <c r="J7" s="6">
        <v>4.5493633309739101E-2</v>
      </c>
      <c r="K7">
        <v>3600.0804810523991</v>
      </c>
      <c r="L7" s="13">
        <f t="shared" si="7"/>
        <v>0</v>
      </c>
      <c r="M7">
        <v>3047.2585259469652</v>
      </c>
      <c r="N7">
        <v>3083.6991327890219</v>
      </c>
      <c r="O7">
        <v>120.7154660533881</v>
      </c>
      <c r="P7" s="13">
        <f t="shared" si="8"/>
        <v>5.4970290183685787E-2</v>
      </c>
      <c r="Q7" s="25">
        <f t="shared" si="0"/>
        <v>6.7586140544687687E-2</v>
      </c>
      <c r="R7">
        <v>2988.275699065543</v>
      </c>
      <c r="S7">
        <v>3074.4128205020729</v>
      </c>
      <c r="T7">
        <v>120.0023577486165</v>
      </c>
      <c r="U7" s="13">
        <f t="shared" si="1"/>
        <v>3.4550253793235133E-2</v>
      </c>
      <c r="V7" s="25">
        <f t="shared" si="1"/>
        <v>6.4371190620130705E-2</v>
      </c>
      <c r="W7">
        <v>3074.1942156413511</v>
      </c>
      <c r="X7">
        <v>3105.555146967336</v>
      </c>
      <c r="Y7">
        <v>120.6048166226945</v>
      </c>
      <c r="Z7" s="13">
        <f t="shared" si="2"/>
        <v>6.4295508943834595E-2</v>
      </c>
      <c r="AA7" s="25">
        <f t="shared" si="2"/>
        <v>7.5152759990863321E-2</v>
      </c>
      <c r="AB7">
        <v>3074.1942156413511</v>
      </c>
      <c r="AC7">
        <v>3106.4157666033238</v>
      </c>
      <c r="AD7">
        <v>120.00082609439271</v>
      </c>
      <c r="AE7" s="13">
        <f t="shared" si="3"/>
        <v>6.4295508943834595E-2</v>
      </c>
      <c r="AF7" s="25">
        <f t="shared" si="3"/>
        <v>7.545070916038242E-2</v>
      </c>
      <c r="AG7">
        <v>2987.4385660599128</v>
      </c>
      <c r="AH7">
        <v>3045.9377024730588</v>
      </c>
      <c r="AI7">
        <v>120.0067057124339</v>
      </c>
      <c r="AJ7" s="13">
        <f t="shared" si="4"/>
        <v>3.4260435767507362E-2</v>
      </c>
      <c r="AK7" s="25">
        <f t="shared" si="4"/>
        <v>5.4513017027606796E-2</v>
      </c>
    </row>
    <row r="8" spans="1:37" x14ac:dyDescent="0.3">
      <c r="A8" s="11" t="s">
        <v>22</v>
      </c>
      <c r="B8" s="12">
        <f t="shared" si="5"/>
        <v>3060.0731655615368</v>
      </c>
      <c r="C8">
        <v>2978.7443394301858</v>
      </c>
      <c r="D8">
        <v>3118.3674639707451</v>
      </c>
      <c r="E8">
        <v>4.4774429618622678E-2</v>
      </c>
      <c r="F8">
        <v>120.0720419883728</v>
      </c>
      <c r="G8" s="13">
        <f t="shared" si="6"/>
        <v>1.9049968825994079E-2</v>
      </c>
      <c r="H8">
        <v>3027.2928260920921</v>
      </c>
      <c r="I8">
        <v>3062.5779762073371</v>
      </c>
      <c r="J8" s="6">
        <v>1.152138831708906E-2</v>
      </c>
      <c r="K8">
        <v>3600.1519680023189</v>
      </c>
      <c r="L8" s="13">
        <f t="shared" si="7"/>
        <v>8.1854599883091962E-4</v>
      </c>
      <c r="M8">
        <v>3086.7487694798529</v>
      </c>
      <c r="N8">
        <v>3103.137108300039</v>
      </c>
      <c r="O8">
        <v>120.707497710851</v>
      </c>
      <c r="P8" s="13">
        <f t="shared" si="8"/>
        <v>8.717309186762839E-3</v>
      </c>
      <c r="Q8" s="25">
        <f t="shared" si="0"/>
        <v>1.4072847415267526E-2</v>
      </c>
      <c r="R8">
        <v>3107.0648572493801</v>
      </c>
      <c r="S8">
        <v>3113.896365032178</v>
      </c>
      <c r="T8">
        <v>120.0010318374145</v>
      </c>
      <c r="U8" s="13">
        <f t="shared" si="1"/>
        <v>1.5356394813265879E-2</v>
      </c>
      <c r="V8" s="25">
        <f t="shared" si="1"/>
        <v>1.7588860317581449E-2</v>
      </c>
      <c r="W8">
        <v>3076.4967553242809</v>
      </c>
      <c r="X8">
        <v>3095.4320911226978</v>
      </c>
      <c r="Y8">
        <v>120.6110948683112</v>
      </c>
      <c r="Z8" s="13">
        <f t="shared" si="2"/>
        <v>5.3670578689350669E-3</v>
      </c>
      <c r="AA8" s="25">
        <f t="shared" si="2"/>
        <v>1.1554928149789007E-2</v>
      </c>
      <c r="AB8">
        <v>3091.5400035907041</v>
      </c>
      <c r="AC8">
        <v>3110.9120402017702</v>
      </c>
      <c r="AD8">
        <v>120.0005844663014</v>
      </c>
      <c r="AE8" s="13">
        <f t="shared" si="3"/>
        <v>1.0283034531101813E-2</v>
      </c>
      <c r="AF8" s="25">
        <f t="shared" si="3"/>
        <v>1.6613614083604508E-2</v>
      </c>
      <c r="AG8">
        <v>3060.0731655615368</v>
      </c>
      <c r="AH8">
        <v>3090.8357020417411</v>
      </c>
      <c r="AI8">
        <v>120.07189393043519</v>
      </c>
      <c r="AJ8" s="13">
        <f t="shared" si="4"/>
        <v>0</v>
      </c>
      <c r="AK8" s="25">
        <f t="shared" si="4"/>
        <v>1.0052876129371642E-2</v>
      </c>
    </row>
    <row r="9" spans="1:37" x14ac:dyDescent="0.3">
      <c r="A9" s="11" t="s">
        <v>23</v>
      </c>
      <c r="B9" s="12">
        <f t="shared" si="5"/>
        <v>2931.5029571304958</v>
      </c>
      <c r="C9">
        <v>2766.4712626704559</v>
      </c>
      <c r="D9">
        <v>3039.4721864092148</v>
      </c>
      <c r="E9">
        <v>8.9818529993289042E-2</v>
      </c>
      <c r="F9">
        <v>120.0764720439911</v>
      </c>
      <c r="G9" s="13">
        <f t="shared" si="6"/>
        <v>3.6830673841245172E-2</v>
      </c>
      <c r="H9">
        <v>2840.258878036761</v>
      </c>
      <c r="I9">
        <v>2931.5029571304958</v>
      </c>
      <c r="J9" s="6">
        <v>3.112535802558148E-2</v>
      </c>
      <c r="K9">
        <v>3600.0167119503021</v>
      </c>
      <c r="L9" s="13">
        <f t="shared" si="7"/>
        <v>0</v>
      </c>
      <c r="M9">
        <v>2944.7219101646042</v>
      </c>
      <c r="N9">
        <v>2971.292516502107</v>
      </c>
      <c r="O9">
        <v>120.7092741931789</v>
      </c>
      <c r="P9" s="13">
        <f t="shared" si="8"/>
        <v>4.5092750126534973E-3</v>
      </c>
      <c r="Q9" s="25">
        <f t="shared" si="0"/>
        <v>1.3573092012350968E-2</v>
      </c>
      <c r="R9">
        <v>2938.4433145251342</v>
      </c>
      <c r="S9">
        <v>2967.037422526867</v>
      </c>
      <c r="T9">
        <v>120.003160553507</v>
      </c>
      <c r="U9" s="13">
        <f t="shared" si="1"/>
        <v>2.3675082359227483E-3</v>
      </c>
      <c r="V9" s="25">
        <f t="shared" si="1"/>
        <v>1.212158606558395E-2</v>
      </c>
      <c r="W9">
        <v>2960.8947309399018</v>
      </c>
      <c r="X9">
        <v>2982.5284013258338</v>
      </c>
      <c r="Y9">
        <v>120.59815978260011</v>
      </c>
      <c r="Z9" s="13">
        <f t="shared" si="2"/>
        <v>1.0026179144017022E-2</v>
      </c>
      <c r="AA9" s="25">
        <f t="shared" si="2"/>
        <v>1.7405898933591481E-2</v>
      </c>
      <c r="AB9">
        <v>2934.4063871506391</v>
      </c>
      <c r="AC9">
        <v>3013.48779385531</v>
      </c>
      <c r="AD9">
        <v>120.0030409740168</v>
      </c>
      <c r="AE9" s="13">
        <f t="shared" si="3"/>
        <v>9.9042370504219351E-4</v>
      </c>
      <c r="AF9" s="25">
        <f t="shared" si="3"/>
        <v>2.7966827229492234E-2</v>
      </c>
      <c r="AG9">
        <v>2966.260243730469</v>
      </c>
      <c r="AH9">
        <v>2986.2688503183608</v>
      </c>
      <c r="AI9">
        <v>120.0085445677862</v>
      </c>
      <c r="AJ9" s="13">
        <f t="shared" si="4"/>
        <v>1.1856473320427899E-2</v>
      </c>
      <c r="AK9" s="25">
        <f t="shared" si="4"/>
        <v>1.8681848181204854E-2</v>
      </c>
    </row>
    <row r="10" spans="1:37" x14ac:dyDescent="0.3">
      <c r="A10" s="11" t="s">
        <v>24</v>
      </c>
      <c r="B10" s="12">
        <f t="shared" si="5"/>
        <v>3064.163088815772</v>
      </c>
      <c r="C10">
        <v>2750.8084824864168</v>
      </c>
      <c r="D10">
        <v>3238.828469309256</v>
      </c>
      <c r="E10">
        <v>0.1506779353853592</v>
      </c>
      <c r="F10">
        <v>120.04767107963561</v>
      </c>
      <c r="G10" s="13">
        <f t="shared" si="6"/>
        <v>5.700263838142771E-2</v>
      </c>
      <c r="H10">
        <v>2971.161540655261</v>
      </c>
      <c r="I10">
        <v>3064.163088815772</v>
      </c>
      <c r="J10" s="6">
        <v>3.035137016693765E-2</v>
      </c>
      <c r="K10">
        <v>3600.0568718910222</v>
      </c>
      <c r="L10" s="13">
        <f t="shared" si="7"/>
        <v>0</v>
      </c>
      <c r="M10">
        <v>3153.4526630221949</v>
      </c>
      <c r="N10">
        <v>3206.2921057791959</v>
      </c>
      <c r="O10">
        <v>120.7213840366108</v>
      </c>
      <c r="P10" s="13">
        <f t="shared" si="8"/>
        <v>2.9139954897417442E-2</v>
      </c>
      <c r="Q10" s="25">
        <f t="shared" si="0"/>
        <v>4.6384285967739899E-2</v>
      </c>
      <c r="R10">
        <v>3179.0794327697222</v>
      </c>
      <c r="S10">
        <v>3204.7164871908421</v>
      </c>
      <c r="T10">
        <v>120.0021699279081</v>
      </c>
      <c r="U10" s="13">
        <f t="shared" si="1"/>
        <v>3.7503337982692925E-2</v>
      </c>
      <c r="V10" s="25">
        <f t="shared" si="1"/>
        <v>4.5870077506021657E-2</v>
      </c>
      <c r="W10">
        <v>3153.3535743063089</v>
      </c>
      <c r="X10">
        <v>3194.1327389756088</v>
      </c>
      <c r="Y10">
        <v>120.5905129883089</v>
      </c>
      <c r="Z10" s="13">
        <f t="shared" si="2"/>
        <v>2.9107616959450751E-2</v>
      </c>
      <c r="AA10" s="25">
        <f t="shared" si="2"/>
        <v>4.2416035436960743E-2</v>
      </c>
      <c r="AB10">
        <v>3131.8721847523552</v>
      </c>
      <c r="AC10">
        <v>3197.5878956858601</v>
      </c>
      <c r="AD10">
        <v>120.0016275726026</v>
      </c>
      <c r="AE10" s="13">
        <f t="shared" si="3"/>
        <v>2.2097092737564189E-2</v>
      </c>
      <c r="AF10" s="25">
        <f t="shared" si="3"/>
        <v>4.3543637529311049E-2</v>
      </c>
      <c r="AG10">
        <v>3162.5486797418598</v>
      </c>
      <c r="AH10">
        <v>3205.1585183690722</v>
      </c>
      <c r="AI10">
        <v>120.0010610450059</v>
      </c>
      <c r="AJ10" s="13">
        <f t="shared" si="4"/>
        <v>3.2108470755096652E-2</v>
      </c>
      <c r="AK10" s="25">
        <f t="shared" si="4"/>
        <v>4.6014335877856853E-2</v>
      </c>
    </row>
    <row r="11" spans="1:37" x14ac:dyDescent="0.3">
      <c r="A11" s="11" t="s">
        <v>25</v>
      </c>
      <c r="B11" s="12">
        <f t="shared" si="5"/>
        <v>3008.0230425590412</v>
      </c>
      <c r="C11">
        <v>2911.0726795347318</v>
      </c>
      <c r="D11">
        <v>3228.9003155377181</v>
      </c>
      <c r="E11">
        <v>9.8432161090132753E-2</v>
      </c>
      <c r="F11">
        <v>120.02088308334351</v>
      </c>
      <c r="G11" s="13">
        <f t="shared" si="6"/>
        <v>7.3429381974005142E-2</v>
      </c>
      <c r="H11">
        <v>2950.3657244104538</v>
      </c>
      <c r="I11">
        <v>3008.0230425590412</v>
      </c>
      <c r="J11" s="6">
        <v>1.916784457194172E-2</v>
      </c>
      <c r="K11">
        <v>3600.013334035873</v>
      </c>
      <c r="L11" s="13">
        <f t="shared" si="7"/>
        <v>0</v>
      </c>
      <c r="M11">
        <v>3110.2449770901471</v>
      </c>
      <c r="N11">
        <v>3126.7060136252189</v>
      </c>
      <c r="O11">
        <v>120.6977115243091</v>
      </c>
      <c r="P11" s="13">
        <f t="shared" si="8"/>
        <v>3.3983095569687462E-2</v>
      </c>
      <c r="Q11" s="25">
        <f t="shared" si="0"/>
        <v>3.9455472709813276E-2</v>
      </c>
      <c r="R11">
        <v>3076.2992394370021</v>
      </c>
      <c r="S11">
        <v>3112.9814544924589</v>
      </c>
      <c r="T11">
        <v>120.0012805217993</v>
      </c>
      <c r="U11" s="13">
        <f t="shared" si="1"/>
        <v>2.2698029872761798E-2</v>
      </c>
      <c r="V11" s="25">
        <f t="shared" si="1"/>
        <v>3.4892821779757874E-2</v>
      </c>
      <c r="W11">
        <v>3051.9910637041298</v>
      </c>
      <c r="X11">
        <v>3111.2782928667289</v>
      </c>
      <c r="Y11">
        <v>120.5994465423632</v>
      </c>
      <c r="Z11" s="13">
        <f t="shared" si="2"/>
        <v>1.4616916334418553E-2</v>
      </c>
      <c r="AA11" s="25">
        <f t="shared" si="2"/>
        <v>3.4326615470287238E-2</v>
      </c>
      <c r="AB11">
        <v>3070.5326507082068</v>
      </c>
      <c r="AC11">
        <v>3098.6356060787029</v>
      </c>
      <c r="AD11">
        <v>120.0015637743869</v>
      </c>
      <c r="AE11" s="13">
        <f t="shared" si="3"/>
        <v>2.0780960539446627E-2</v>
      </c>
      <c r="AF11" s="25">
        <f t="shared" si="3"/>
        <v>3.0123626793288845E-2</v>
      </c>
      <c r="AG11">
        <v>3076.158998073573</v>
      </c>
      <c r="AH11">
        <v>3106.5524027027132</v>
      </c>
      <c r="AI11">
        <v>120.0009546392597</v>
      </c>
      <c r="AJ11" s="13">
        <f t="shared" si="4"/>
        <v>2.2651407436216291E-2</v>
      </c>
      <c r="AK11" s="25">
        <f t="shared" si="4"/>
        <v>3.2755520403144667E-2</v>
      </c>
    </row>
    <row r="12" spans="1:37" x14ac:dyDescent="0.3">
      <c r="A12" s="11" t="s">
        <v>26</v>
      </c>
      <c r="B12" s="12">
        <f t="shared" si="5"/>
        <v>2932.701828675265</v>
      </c>
      <c r="C12">
        <v>2783.9329155349878</v>
      </c>
      <c r="D12">
        <v>3042.1745657557422</v>
      </c>
      <c r="E12">
        <v>8.488718994881278E-2</v>
      </c>
      <c r="F12">
        <v>120.0219130516052</v>
      </c>
      <c r="G12" s="13">
        <f t="shared" si="6"/>
        <v>3.7328287523156499E-2</v>
      </c>
      <c r="H12">
        <v>2882.7028640901349</v>
      </c>
      <c r="I12">
        <v>2932.701828675265</v>
      </c>
      <c r="J12" s="6">
        <v>1.7048771919549888E-2</v>
      </c>
      <c r="K12">
        <v>3600.0154619216919</v>
      </c>
      <c r="L12" s="13">
        <f t="shared" si="7"/>
        <v>0</v>
      </c>
      <c r="M12">
        <v>2992.6886106006191</v>
      </c>
      <c r="N12">
        <v>3028.7598632512108</v>
      </c>
      <c r="O12">
        <v>120.7294404641725</v>
      </c>
      <c r="P12" s="13">
        <f t="shared" si="8"/>
        <v>2.04544428413477E-2</v>
      </c>
      <c r="Q12" s="25">
        <f t="shared" si="0"/>
        <v>3.2754108732334496E-2</v>
      </c>
      <c r="R12">
        <v>2999.7536282614469</v>
      </c>
      <c r="S12">
        <v>3027.0637707890901</v>
      </c>
      <c r="T12">
        <v>120.0010102832108</v>
      </c>
      <c r="U12" s="13">
        <f t="shared" si="1"/>
        <v>2.2863490222758166E-2</v>
      </c>
      <c r="V12" s="25">
        <f t="shared" si="1"/>
        <v>3.2175770885119082E-2</v>
      </c>
      <c r="W12">
        <v>3004.737737331996</v>
      </c>
      <c r="X12">
        <v>3022.072091616275</v>
      </c>
      <c r="Y12">
        <v>120.6413979877136</v>
      </c>
      <c r="Z12" s="13">
        <f t="shared" si="2"/>
        <v>2.4562984191703663E-2</v>
      </c>
      <c r="AA12" s="25">
        <f t="shared" si="2"/>
        <v>3.0473695643780992E-2</v>
      </c>
      <c r="AB12">
        <v>3014.1764328232448</v>
      </c>
      <c r="AC12">
        <v>3082.3335125756962</v>
      </c>
      <c r="AD12">
        <v>120.0055098622106</v>
      </c>
      <c r="AE12" s="13">
        <f t="shared" si="3"/>
        <v>2.7781414172876485E-2</v>
      </c>
      <c r="AF12" s="25">
        <f t="shared" si="3"/>
        <v>5.10217855894411E-2</v>
      </c>
      <c r="AG12">
        <v>2990.5397860528892</v>
      </c>
      <c r="AH12">
        <v>3029.15634305085</v>
      </c>
      <c r="AI12">
        <v>120.00240116463971</v>
      </c>
      <c r="AJ12" s="13">
        <f t="shared" si="4"/>
        <v>1.9721731275951185E-2</v>
      </c>
      <c r="AK12" s="25">
        <f t="shared" si="4"/>
        <v>3.2889301405439691E-2</v>
      </c>
    </row>
    <row r="13" spans="1:37" x14ac:dyDescent="0.3">
      <c r="A13" s="11" t="s">
        <v>27</v>
      </c>
      <c r="B13" s="12">
        <f t="shared" si="5"/>
        <v>2700.1461990120279</v>
      </c>
      <c r="C13">
        <v>2455.0309578517631</v>
      </c>
      <c r="D13">
        <v>2814.9593124334851</v>
      </c>
      <c r="E13">
        <v>0.12786272007270191</v>
      </c>
      <c r="F13">
        <v>120.055328130722</v>
      </c>
      <c r="G13" s="13">
        <f t="shared" si="6"/>
        <v>4.2521072919483732E-2</v>
      </c>
      <c r="H13">
        <v>2561.3581406051599</v>
      </c>
      <c r="I13">
        <v>2700.1461990120279</v>
      </c>
      <c r="J13" s="6">
        <v>5.1400201388226249E-2</v>
      </c>
      <c r="K13">
        <v>3600.1854281425481</v>
      </c>
      <c r="L13" s="13">
        <f t="shared" si="7"/>
        <v>0</v>
      </c>
      <c r="M13">
        <v>2737.128988570797</v>
      </c>
      <c r="N13">
        <v>2761.977121156513</v>
      </c>
      <c r="O13">
        <v>120.6977986727958</v>
      </c>
      <c r="P13" s="13">
        <f t="shared" si="8"/>
        <v>1.3696587826355838E-2</v>
      </c>
      <c r="Q13" s="25">
        <f t="shared" si="0"/>
        <v>2.2899101599427776E-2</v>
      </c>
      <c r="R13">
        <v>2707.149877004988</v>
      </c>
      <c r="S13">
        <v>2745.6346687790578</v>
      </c>
      <c r="T13">
        <v>120.0019760794938</v>
      </c>
      <c r="U13" s="13">
        <f t="shared" si="1"/>
        <v>2.5938143629121672E-3</v>
      </c>
      <c r="V13" s="25">
        <f t="shared" si="1"/>
        <v>1.6846669185421895E-2</v>
      </c>
      <c r="W13">
        <v>2748.538558631496</v>
      </c>
      <c r="X13">
        <v>2777.9089499540328</v>
      </c>
      <c r="Y13">
        <v>120.63004325317451</v>
      </c>
      <c r="Z13" s="13">
        <f t="shared" si="2"/>
        <v>1.7922125711998377E-2</v>
      </c>
      <c r="AA13" s="25">
        <f t="shared" si="2"/>
        <v>2.8799459440551026E-2</v>
      </c>
      <c r="AB13">
        <v>2760.616032670755</v>
      </c>
      <c r="AC13">
        <v>2819.6613797627379</v>
      </c>
      <c r="AD13">
        <v>120.003061167791</v>
      </c>
      <c r="AE13" s="13">
        <f t="shared" si="3"/>
        <v>2.2395022047640521E-2</v>
      </c>
      <c r="AF13" s="25">
        <f t="shared" si="3"/>
        <v>4.4262485044120975E-2</v>
      </c>
      <c r="AG13">
        <v>2737.3310243863589</v>
      </c>
      <c r="AH13">
        <v>2780.870745391841</v>
      </c>
      <c r="AI13">
        <v>120.00308573739601</v>
      </c>
      <c r="AJ13" s="13">
        <f t="shared" si="4"/>
        <v>1.3771411854638383E-2</v>
      </c>
      <c r="AK13" s="25">
        <f t="shared" si="4"/>
        <v>2.9896361319009267E-2</v>
      </c>
    </row>
    <row r="14" spans="1:37" x14ac:dyDescent="0.3">
      <c r="A14" s="11" t="s">
        <v>28</v>
      </c>
      <c r="B14" s="12">
        <f t="shared" si="5"/>
        <v>2741.3388618952799</v>
      </c>
      <c r="C14">
        <v>2567.252272119762</v>
      </c>
      <c r="D14">
        <v>2805.058602345011</v>
      </c>
      <c r="E14">
        <v>8.4777669181830953E-2</v>
      </c>
      <c r="F14">
        <v>120.07958602905271</v>
      </c>
      <c r="G14" s="13">
        <f t="shared" si="6"/>
        <v>2.3244021866628013E-2</v>
      </c>
      <c r="H14">
        <v>2637.3910205710999</v>
      </c>
      <c r="I14">
        <v>2741.3388618952799</v>
      </c>
      <c r="J14" s="6">
        <v>3.7918639964239678E-2</v>
      </c>
      <c r="K14">
        <v>3600.051928043365</v>
      </c>
      <c r="L14" s="13">
        <f t="shared" si="7"/>
        <v>0</v>
      </c>
      <c r="M14">
        <v>2753.693294823885</v>
      </c>
      <c r="N14">
        <v>2776.195092041864</v>
      </c>
      <c r="O14">
        <v>120.6894689808949</v>
      </c>
      <c r="P14" s="13">
        <f t="shared" si="8"/>
        <v>4.506714985269499E-3</v>
      </c>
      <c r="Q14" s="25">
        <f t="shared" si="0"/>
        <v>1.2715038856044773E-2</v>
      </c>
      <c r="R14">
        <v>2780.8838852114868</v>
      </c>
      <c r="S14">
        <v>2825.5892676620242</v>
      </c>
      <c r="T14">
        <v>120.0011628935812</v>
      </c>
      <c r="U14" s="13">
        <f t="shared" si="1"/>
        <v>1.4425441475289425E-2</v>
      </c>
      <c r="V14" s="25">
        <f t="shared" si="1"/>
        <v>3.0733305881235004E-2</v>
      </c>
      <c r="W14">
        <v>2751.4826474819779</v>
      </c>
      <c r="X14">
        <v>2800.723701611224</v>
      </c>
      <c r="Y14">
        <v>120.61449618811019</v>
      </c>
      <c r="Z14" s="13">
        <f t="shared" si="2"/>
        <v>3.7003034275320664E-3</v>
      </c>
      <c r="AA14" s="25">
        <f t="shared" si="2"/>
        <v>2.1662713990377367E-2</v>
      </c>
      <c r="AB14">
        <v>2746.690205508582</v>
      </c>
      <c r="AC14">
        <v>2818.8791064505049</v>
      </c>
      <c r="AD14">
        <v>120.0041221735999</v>
      </c>
      <c r="AE14" s="13">
        <f t="shared" si="3"/>
        <v>1.9520912528129947E-3</v>
      </c>
      <c r="AF14" s="25">
        <f t="shared" si="3"/>
        <v>2.8285538002265045E-2</v>
      </c>
      <c r="AG14">
        <v>2784.8337857919928</v>
      </c>
      <c r="AH14">
        <v>2818.786875033451</v>
      </c>
      <c r="AI14">
        <v>120.0024289975874</v>
      </c>
      <c r="AJ14" s="13">
        <f t="shared" si="4"/>
        <v>1.5866306971857456E-2</v>
      </c>
      <c r="AK14" s="25">
        <f t="shared" si="4"/>
        <v>2.8251893341133979E-2</v>
      </c>
    </row>
    <row r="15" spans="1:37" x14ac:dyDescent="0.3">
      <c r="A15" s="11" t="s">
        <v>29</v>
      </c>
      <c r="B15" s="12">
        <f t="shared" si="5"/>
        <v>2920.7632670504422</v>
      </c>
      <c r="C15">
        <v>2540.2240124171958</v>
      </c>
      <c r="D15">
        <v>3608.6048895878339</v>
      </c>
      <c r="E15">
        <v>0.296064797853962</v>
      </c>
      <c r="F15">
        <v>120.0216720104218</v>
      </c>
      <c r="G15" s="13">
        <f t="shared" si="6"/>
        <v>0.23550064132106621</v>
      </c>
      <c r="H15">
        <v>2756.616970540334</v>
      </c>
      <c r="I15">
        <v>2920.7632670504422</v>
      </c>
      <c r="J15" s="6">
        <v>5.6199794883025532E-2</v>
      </c>
      <c r="K15">
        <v>3600.2163519859309</v>
      </c>
      <c r="L15" s="13">
        <f t="shared" si="7"/>
        <v>0</v>
      </c>
      <c r="M15">
        <v>3092.2208791943381</v>
      </c>
      <c r="N15">
        <v>3140.5511972178392</v>
      </c>
      <c r="O15">
        <v>120.82334325861881</v>
      </c>
      <c r="P15" s="13">
        <f t="shared" si="8"/>
        <v>5.8703015776093277E-2</v>
      </c>
      <c r="Q15" s="25">
        <f t="shared" si="0"/>
        <v>7.5250169244066037E-2</v>
      </c>
      <c r="R15">
        <v>3059.611236467817</v>
      </c>
      <c r="S15">
        <v>3138.0679428333169</v>
      </c>
      <c r="T15">
        <v>120.0014717366081</v>
      </c>
      <c r="U15" s="13">
        <f t="shared" si="1"/>
        <v>4.7538248300962642E-2</v>
      </c>
      <c r="V15" s="25">
        <f t="shared" si="1"/>
        <v>7.4399961898425848E-2</v>
      </c>
      <c r="W15">
        <v>3085.155608839701</v>
      </c>
      <c r="X15">
        <v>3173.4879974295391</v>
      </c>
      <c r="Y15">
        <v>120.5933885996114</v>
      </c>
      <c r="Z15" s="13">
        <f t="shared" si="2"/>
        <v>5.6284034945177815E-2</v>
      </c>
      <c r="AA15" s="25">
        <f t="shared" si="2"/>
        <v>8.6526947674986712E-2</v>
      </c>
      <c r="AB15">
        <v>3075.1700377501629</v>
      </c>
      <c r="AC15">
        <v>3179.2588806486119</v>
      </c>
      <c r="AD15">
        <v>120.0012457394041</v>
      </c>
      <c r="AE15" s="13">
        <f t="shared" si="3"/>
        <v>5.28652124742892E-2</v>
      </c>
      <c r="AF15" s="25">
        <f t="shared" si="3"/>
        <v>8.8502761081083348E-2</v>
      </c>
      <c r="AG15">
        <v>3034.254214878335</v>
      </c>
      <c r="AH15">
        <v>3117.8748209091391</v>
      </c>
      <c r="AI15">
        <v>120.0016252557747</v>
      </c>
      <c r="AJ15" s="13">
        <f t="shared" si="4"/>
        <v>3.8856606116695863E-2</v>
      </c>
      <c r="AK15" s="25">
        <f t="shared" si="4"/>
        <v>6.7486316362007553E-2</v>
      </c>
    </row>
    <row r="16" spans="1:37" x14ac:dyDescent="0.3">
      <c r="A16" s="11" t="s">
        <v>30</v>
      </c>
      <c r="B16" s="12">
        <f t="shared" si="5"/>
        <v>2889.4399059977659</v>
      </c>
      <c r="C16">
        <v>2562.4449833637259</v>
      </c>
      <c r="D16">
        <v>3168.6410570223738</v>
      </c>
      <c r="E16">
        <v>0.19131105819486691</v>
      </c>
      <c r="F16">
        <v>120.0476140975952</v>
      </c>
      <c r="G16" s="13">
        <f t="shared" si="6"/>
        <v>9.6628121749497226E-2</v>
      </c>
      <c r="H16">
        <v>2717.7012716097329</v>
      </c>
      <c r="I16">
        <v>2889.4399059977659</v>
      </c>
      <c r="J16" s="6">
        <v>5.9436652076254502E-2</v>
      </c>
      <c r="K16">
        <v>3600.014805078506</v>
      </c>
      <c r="L16" s="13">
        <f t="shared" si="7"/>
        <v>0</v>
      </c>
      <c r="M16">
        <v>2986.389538772155</v>
      </c>
      <c r="N16">
        <v>3073.981970308269</v>
      </c>
      <c r="O16">
        <v>120.7263446918107</v>
      </c>
      <c r="P16" s="13">
        <f t="shared" si="8"/>
        <v>3.3553088462973578E-2</v>
      </c>
      <c r="Q16" s="25">
        <f t="shared" si="0"/>
        <v>6.3867763412362083E-2</v>
      </c>
      <c r="R16">
        <v>2991.649474408352</v>
      </c>
      <c r="S16">
        <v>3028.6483237377779</v>
      </c>
      <c r="T16">
        <v>120.0011692019994</v>
      </c>
      <c r="U16" s="13">
        <f t="shared" si="1"/>
        <v>3.5373488196942339E-2</v>
      </c>
      <c r="V16" s="25">
        <f t="shared" si="1"/>
        <v>4.8178339840551664E-2</v>
      </c>
      <c r="W16">
        <v>3033.889460975045</v>
      </c>
      <c r="X16">
        <v>3099.827498504952</v>
      </c>
      <c r="Y16">
        <v>120.6697823660099</v>
      </c>
      <c r="Z16" s="13">
        <f t="shared" si="2"/>
        <v>4.9992233677342603E-2</v>
      </c>
      <c r="AA16" s="25">
        <f t="shared" si="2"/>
        <v>7.2812586297598125E-2</v>
      </c>
      <c r="AB16">
        <v>3105.958614197486</v>
      </c>
      <c r="AC16">
        <v>3157.908747555487</v>
      </c>
      <c r="AD16">
        <v>120.00073290052821</v>
      </c>
      <c r="AE16" s="13">
        <f t="shared" si="3"/>
        <v>7.4934490850728744E-2</v>
      </c>
      <c r="AF16" s="25">
        <f t="shared" si="3"/>
        <v>9.2913800006861502E-2</v>
      </c>
      <c r="AG16">
        <v>3013.7465892182508</v>
      </c>
      <c r="AH16">
        <v>3059.082766640779</v>
      </c>
      <c r="AI16">
        <v>120.00422626528891</v>
      </c>
      <c r="AJ16" s="13">
        <f t="shared" si="4"/>
        <v>4.3021030810315483E-2</v>
      </c>
      <c r="AK16" s="25">
        <f t="shared" si="4"/>
        <v>5.8711330279226891E-2</v>
      </c>
    </row>
    <row r="17" spans="1:37" x14ac:dyDescent="0.3">
      <c r="A17" s="11" t="s">
        <v>31</v>
      </c>
      <c r="B17" s="12">
        <f t="shared" si="5"/>
        <v>2668.296261665128</v>
      </c>
      <c r="C17">
        <v>2459.850454316344</v>
      </c>
      <c r="D17">
        <v>2855.012655417951</v>
      </c>
      <c r="E17">
        <v>0.13840996478656931</v>
      </c>
      <c r="F17">
        <v>120.07481694221499</v>
      </c>
      <c r="G17" s="13">
        <f t="shared" si="6"/>
        <v>6.997588552490952E-2</v>
      </c>
      <c r="H17">
        <v>2547.7682278909069</v>
      </c>
      <c r="I17">
        <v>2668.296261665128</v>
      </c>
      <c r="J17" s="6">
        <v>4.5170409113044811E-2</v>
      </c>
      <c r="K17">
        <v>3600.015297889709</v>
      </c>
      <c r="L17" s="13">
        <f t="shared" si="7"/>
        <v>0</v>
      </c>
      <c r="M17">
        <v>2735.3349028799071</v>
      </c>
      <c r="N17">
        <v>2764.247456306583</v>
      </c>
      <c r="O17">
        <v>120.72288405969741</v>
      </c>
      <c r="P17" s="13">
        <f t="shared" si="8"/>
        <v>2.5124137142456659E-2</v>
      </c>
      <c r="Q17" s="25">
        <f t="shared" si="0"/>
        <v>3.5959723071222034E-2</v>
      </c>
      <c r="R17">
        <v>2713.9705012139361</v>
      </c>
      <c r="S17">
        <v>2760.438851308722</v>
      </c>
      <c r="T17">
        <v>120.0009497561026</v>
      </c>
      <c r="U17" s="13">
        <f t="shared" si="1"/>
        <v>1.7117379432336918E-2</v>
      </c>
      <c r="V17" s="25">
        <f t="shared" si="1"/>
        <v>3.4532368450755593E-2</v>
      </c>
      <c r="W17">
        <v>2736.953349836162</v>
      </c>
      <c r="X17">
        <v>2760.0249318749302</v>
      </c>
      <c r="Y17">
        <v>120.6171946706134</v>
      </c>
      <c r="Z17" s="13">
        <f t="shared" si="2"/>
        <v>2.5730684091349425E-2</v>
      </c>
      <c r="AA17" s="25">
        <f t="shared" si="2"/>
        <v>3.4377243459674786E-2</v>
      </c>
      <c r="AB17">
        <v>2736.2956482577652</v>
      </c>
      <c r="AC17">
        <v>2809.7303843740892</v>
      </c>
      <c r="AD17">
        <v>120.0031457684934</v>
      </c>
      <c r="AE17" s="13">
        <f t="shared" si="3"/>
        <v>2.548419662747746E-2</v>
      </c>
      <c r="AF17" s="25">
        <f t="shared" si="3"/>
        <v>5.3005404512578548E-2</v>
      </c>
      <c r="AG17">
        <v>2734.9991987958292</v>
      </c>
      <c r="AH17">
        <v>2762.8394854679668</v>
      </c>
      <c r="AI17">
        <v>120.00572580303999</v>
      </c>
      <c r="AJ17" s="13">
        <f t="shared" si="4"/>
        <v>2.499832499449511E-2</v>
      </c>
      <c r="AK17" s="25">
        <f t="shared" si="4"/>
        <v>3.5432056462815685E-2</v>
      </c>
    </row>
    <row r="18" spans="1:37" x14ac:dyDescent="0.3">
      <c r="A18" s="11" t="s">
        <v>32</v>
      </c>
      <c r="B18" s="12">
        <f t="shared" si="5"/>
        <v>2820.5960068967329</v>
      </c>
      <c r="C18">
        <v>2485.267402436983</v>
      </c>
      <c r="D18">
        <v>3244.4101737445121</v>
      </c>
      <c r="E18">
        <v>0.233984832574783</v>
      </c>
      <c r="F18">
        <v>120.0224170684814</v>
      </c>
      <c r="G18" s="13">
        <f t="shared" si="6"/>
        <v>0.15025695484624424</v>
      </c>
      <c r="H18">
        <v>2683.8534468282928</v>
      </c>
      <c r="I18">
        <v>2820.5960068967329</v>
      </c>
      <c r="J18" s="6">
        <v>4.8480023276671717E-2</v>
      </c>
      <c r="K18">
        <v>3600.022319078445</v>
      </c>
      <c r="L18" s="13">
        <f t="shared" si="7"/>
        <v>0</v>
      </c>
      <c r="M18">
        <v>2969.743166973878</v>
      </c>
      <c r="N18">
        <v>3027.743360148258</v>
      </c>
      <c r="O18">
        <v>120.7440760315978</v>
      </c>
      <c r="P18" s="13">
        <f t="shared" si="8"/>
        <v>5.2877888117426414E-2</v>
      </c>
      <c r="Q18" s="25">
        <f t="shared" si="0"/>
        <v>7.344098649541525E-2</v>
      </c>
      <c r="R18">
        <v>2922.9701198683838</v>
      </c>
      <c r="S18">
        <v>3010.2295394314542</v>
      </c>
      <c r="T18">
        <v>120.0019947390887</v>
      </c>
      <c r="U18" s="13">
        <f t="shared" si="1"/>
        <v>3.6295205949853353E-2</v>
      </c>
      <c r="V18" s="25">
        <f t="shared" si="1"/>
        <v>6.7231724100524179E-2</v>
      </c>
      <c r="W18">
        <v>3005.8270353881339</v>
      </c>
      <c r="X18">
        <v>3066.0171365963042</v>
      </c>
      <c r="Y18">
        <v>120.63572888431371</v>
      </c>
      <c r="Z18" s="13">
        <f t="shared" si="2"/>
        <v>6.5670882337806089E-2</v>
      </c>
      <c r="AA18" s="25">
        <f t="shared" si="2"/>
        <v>8.7010379756435871E-2</v>
      </c>
      <c r="AB18">
        <v>3005.8270353881339</v>
      </c>
      <c r="AC18">
        <v>3065.3501674667959</v>
      </c>
      <c r="AD18">
        <v>120.0010867605684</v>
      </c>
      <c r="AE18" s="13">
        <f t="shared" si="3"/>
        <v>6.5670882337806089E-2</v>
      </c>
      <c r="AF18" s="25">
        <f t="shared" si="3"/>
        <v>8.677391585736012E-2</v>
      </c>
      <c r="AG18">
        <v>2944.6842972174268</v>
      </c>
      <c r="AH18">
        <v>3040.5500521088111</v>
      </c>
      <c r="AI18">
        <v>120.0011457836255</v>
      </c>
      <c r="AJ18" s="13">
        <f t="shared" si="4"/>
        <v>4.3993641775455075E-2</v>
      </c>
      <c r="AK18" s="25">
        <f t="shared" si="4"/>
        <v>7.79814070055624E-2</v>
      </c>
    </row>
    <row r="19" spans="1:37" x14ac:dyDescent="0.3">
      <c r="A19" s="11" t="s">
        <v>33</v>
      </c>
      <c r="B19" s="12">
        <f t="shared" si="5"/>
        <v>2772.933052185047</v>
      </c>
      <c r="C19">
        <v>2654.1418843970641</v>
      </c>
      <c r="D19">
        <v>2838.0608112765399</v>
      </c>
      <c r="E19">
        <v>6.480443482701663E-2</v>
      </c>
      <c r="F19">
        <v>120.01975703239439</v>
      </c>
      <c r="G19" s="13">
        <f t="shared" si="6"/>
        <v>2.3486956902970577E-2</v>
      </c>
      <c r="H19">
        <v>2682.226522764719</v>
      </c>
      <c r="I19">
        <v>2772.933052185047</v>
      </c>
      <c r="J19" s="6">
        <v>3.2711402588264861E-2</v>
      </c>
      <c r="K19">
        <v>3600.0167291164398</v>
      </c>
      <c r="L19" s="13">
        <f t="shared" si="7"/>
        <v>0</v>
      </c>
      <c r="M19">
        <v>2787.0578945847951</v>
      </c>
      <c r="N19">
        <v>2800.473264211711</v>
      </c>
      <c r="O19">
        <v>120.6979731573141</v>
      </c>
      <c r="P19" s="13">
        <f t="shared" si="8"/>
        <v>5.0938274144836822E-3</v>
      </c>
      <c r="Q19" s="25">
        <f t="shared" si="0"/>
        <v>9.9317983912242478E-3</v>
      </c>
      <c r="R19">
        <v>2795.7776459224929</v>
      </c>
      <c r="S19">
        <v>2800.5989734669379</v>
      </c>
      <c r="T19">
        <v>120.00100675896969</v>
      </c>
      <c r="U19" s="13">
        <f t="shared" si="1"/>
        <v>8.2384223879637154E-3</v>
      </c>
      <c r="V19" s="25">
        <f t="shared" si="1"/>
        <v>9.9771327908873796E-3</v>
      </c>
      <c r="W19">
        <v>2778.9631522039949</v>
      </c>
      <c r="X19">
        <v>2800.421012008399</v>
      </c>
      <c r="Y19">
        <v>120.6408410196193</v>
      </c>
      <c r="Z19" s="13">
        <f t="shared" si="2"/>
        <v>2.1746287795142544E-3</v>
      </c>
      <c r="AA19" s="25">
        <f t="shared" si="2"/>
        <v>9.912954732784366E-3</v>
      </c>
      <c r="AB19">
        <v>2787.813132805129</v>
      </c>
      <c r="AC19">
        <v>2802.441043568163</v>
      </c>
      <c r="AD19">
        <v>120.0024028964923</v>
      </c>
      <c r="AE19" s="13">
        <f t="shared" si="3"/>
        <v>5.3661881985779111E-3</v>
      </c>
      <c r="AF19" s="25">
        <f t="shared" si="3"/>
        <v>1.0641436640478541E-2</v>
      </c>
      <c r="AG19">
        <v>2802.499137605791</v>
      </c>
      <c r="AH19">
        <v>2816.3105836534419</v>
      </c>
      <c r="AI19">
        <v>120.00477075846869</v>
      </c>
      <c r="AJ19" s="13">
        <f t="shared" si="4"/>
        <v>1.0662387033630757E-2</v>
      </c>
      <c r="AK19" s="25">
        <f t="shared" si="4"/>
        <v>1.5643194643380858E-2</v>
      </c>
    </row>
    <row r="20" spans="1:37" x14ac:dyDescent="0.3">
      <c r="A20" s="11" t="s">
        <v>34</v>
      </c>
      <c r="B20" s="12">
        <f t="shared" si="5"/>
        <v>3102.8923877501829</v>
      </c>
      <c r="C20">
        <v>3038.6185567997491</v>
      </c>
      <c r="D20">
        <v>3148.3881816845042</v>
      </c>
      <c r="E20">
        <v>3.4865340151933537E-2</v>
      </c>
      <c r="F20">
        <v>120.0184481143951</v>
      </c>
      <c r="G20" s="13">
        <f t="shared" si="6"/>
        <v>1.4662382141879211E-2</v>
      </c>
      <c r="H20">
        <v>3089.5059272966482</v>
      </c>
      <c r="I20">
        <v>3102.8923877501829</v>
      </c>
      <c r="J20" s="6">
        <v>4.3141877901999052E-3</v>
      </c>
      <c r="K20">
        <v>3600.0176630020142</v>
      </c>
      <c r="L20" s="13">
        <f t="shared" si="7"/>
        <v>0</v>
      </c>
      <c r="M20">
        <v>3124.9972980147299</v>
      </c>
      <c r="N20">
        <v>3129.4658645107438</v>
      </c>
      <c r="O20">
        <v>120.6711405575159</v>
      </c>
      <c r="P20" s="13">
        <f t="shared" si="8"/>
        <v>7.1239693493123828E-3</v>
      </c>
      <c r="Q20" s="25">
        <f t="shared" si="0"/>
        <v>8.5640987310644495E-3</v>
      </c>
      <c r="R20">
        <v>3126.5211397584799</v>
      </c>
      <c r="S20">
        <v>3130.2572299318081</v>
      </c>
      <c r="T20">
        <v>120.0009349478059</v>
      </c>
      <c r="U20" s="13">
        <f t="shared" si="1"/>
        <v>7.6150729885381113E-3</v>
      </c>
      <c r="V20" s="25">
        <f t="shared" si="1"/>
        <v>8.8191399384838446E-3</v>
      </c>
      <c r="W20">
        <v>3124.6288704607382</v>
      </c>
      <c r="X20">
        <v>3129.1867482160519</v>
      </c>
      <c r="Y20">
        <v>120.6694688805845</v>
      </c>
      <c r="Z20" s="13">
        <f t="shared" si="2"/>
        <v>7.0052325360583185E-3</v>
      </c>
      <c r="AA20" s="25">
        <f t="shared" si="2"/>
        <v>8.4741451458889474E-3</v>
      </c>
      <c r="AB20">
        <v>3130.6907718309608</v>
      </c>
      <c r="AC20">
        <v>3137.6449391434908</v>
      </c>
      <c r="AD20">
        <v>120.00081414988961</v>
      </c>
      <c r="AE20" s="13">
        <f t="shared" si="3"/>
        <v>8.9588617995655494E-3</v>
      </c>
      <c r="AF20" s="25">
        <f t="shared" si="3"/>
        <v>1.1200050485316993E-2</v>
      </c>
      <c r="AG20">
        <v>3124.3318626624209</v>
      </c>
      <c r="AH20">
        <v>3130.034702915279</v>
      </c>
      <c r="AI20">
        <v>120.0028348920867</v>
      </c>
      <c r="AJ20" s="13">
        <f t="shared" si="4"/>
        <v>6.9095128780096446E-3</v>
      </c>
      <c r="AK20" s="25">
        <f t="shared" si="4"/>
        <v>8.7474239429799188E-3</v>
      </c>
    </row>
    <row r="21" spans="1:37" x14ac:dyDescent="0.3">
      <c r="A21" s="11" t="s">
        <v>35</v>
      </c>
      <c r="B21" s="12">
        <f t="shared" si="5"/>
        <v>2733.1642956441478</v>
      </c>
      <c r="C21">
        <v>2573.32263027315</v>
      </c>
      <c r="D21">
        <v>2864.040139494462</v>
      </c>
      <c r="E21">
        <v>0.10150608757621379</v>
      </c>
      <c r="F21">
        <v>120.0230491161346</v>
      </c>
      <c r="G21" s="13">
        <f t="shared" si="6"/>
        <v>4.788436760237625E-2</v>
      </c>
      <c r="H21">
        <v>2633.955693230198</v>
      </c>
      <c r="I21">
        <v>2733.1642956441478</v>
      </c>
      <c r="J21" s="6">
        <v>3.6298074935364737E-2</v>
      </c>
      <c r="K21">
        <v>3600.0143971443181</v>
      </c>
      <c r="L21" s="13">
        <f t="shared" si="7"/>
        <v>0</v>
      </c>
      <c r="M21">
        <v>2766.3090005034769</v>
      </c>
      <c r="N21">
        <v>2793.0553473559462</v>
      </c>
      <c r="O21">
        <v>120.67962175001161</v>
      </c>
      <c r="P21" s="13">
        <f t="shared" si="8"/>
        <v>1.2126861496087844E-2</v>
      </c>
      <c r="Q21" s="25">
        <f t="shared" si="0"/>
        <v>2.191271553168132E-2</v>
      </c>
      <c r="R21">
        <v>2746.182119702914</v>
      </c>
      <c r="S21">
        <v>2781.101044839992</v>
      </c>
      <c r="T21">
        <v>120.0020035486901</v>
      </c>
      <c r="U21" s="13">
        <f t="shared" si="1"/>
        <v>4.7629131111922747E-3</v>
      </c>
      <c r="V21" s="25">
        <f t="shared" si="1"/>
        <v>1.7538919732063354E-2</v>
      </c>
      <c r="W21">
        <v>2735.988123198732</v>
      </c>
      <c r="X21">
        <v>2771.1705731299762</v>
      </c>
      <c r="Y21">
        <v>120.662421232299</v>
      </c>
      <c r="Z21" s="13">
        <f t="shared" si="2"/>
        <v>1.0331715364072535E-3</v>
      </c>
      <c r="AA21" s="25">
        <f t="shared" si="2"/>
        <v>1.3905595630090403E-2</v>
      </c>
      <c r="AB21">
        <v>2818.5967393552842</v>
      </c>
      <c r="AC21">
        <v>2858.972833364985</v>
      </c>
      <c r="AD21">
        <v>120.0045607232139</v>
      </c>
      <c r="AE21" s="13">
        <f t="shared" si="3"/>
        <v>3.1257705161482706E-2</v>
      </c>
      <c r="AF21" s="25">
        <f t="shared" si="3"/>
        <v>4.6030360458512734E-2</v>
      </c>
      <c r="AG21">
        <v>2755.9689012285962</v>
      </c>
      <c r="AH21">
        <v>2776.5914005797858</v>
      </c>
      <c r="AI21">
        <v>120.0023840565234</v>
      </c>
      <c r="AJ21" s="13">
        <f t="shared" si="4"/>
        <v>8.3436643822664257E-3</v>
      </c>
      <c r="AK21" s="25">
        <f t="shared" si="4"/>
        <v>1.5888947841462699E-2</v>
      </c>
    </row>
    <row r="22" spans="1:37" x14ac:dyDescent="0.3">
      <c r="A22" s="11" t="s">
        <v>36</v>
      </c>
      <c r="B22" s="12">
        <f t="shared" si="5"/>
        <v>2897.4658327928701</v>
      </c>
      <c r="C22">
        <v>2753.1884766534272</v>
      </c>
      <c r="D22">
        <v>3084.6959400826622</v>
      </c>
      <c r="E22">
        <v>0.1074684409317678</v>
      </c>
      <c r="F22">
        <v>120.02186679840089</v>
      </c>
      <c r="G22" s="13">
        <f t="shared" si="6"/>
        <v>6.4618572951150519E-2</v>
      </c>
      <c r="H22">
        <v>2833.8250727909108</v>
      </c>
      <c r="I22">
        <v>2897.4658327928701</v>
      </c>
      <c r="J22" s="6">
        <v>2.1964283161406559E-2</v>
      </c>
      <c r="K22">
        <v>3600.034848928452</v>
      </c>
      <c r="L22" s="13">
        <f t="shared" si="7"/>
        <v>0</v>
      </c>
      <c r="M22">
        <v>2934.7762554293622</v>
      </c>
      <c r="N22">
        <v>2970.5775737880572</v>
      </c>
      <c r="O22">
        <v>120.7046391083859</v>
      </c>
      <c r="P22" s="13">
        <f t="shared" si="8"/>
        <v>1.2876915480493724E-2</v>
      </c>
      <c r="Q22" s="25">
        <f t="shared" si="0"/>
        <v>2.5232995042676534E-2</v>
      </c>
      <c r="R22">
        <v>2951.474696182363</v>
      </c>
      <c r="S22">
        <v>2970.4463808103819</v>
      </c>
      <c r="T22">
        <v>120.0009843660868</v>
      </c>
      <c r="U22" s="13">
        <f t="shared" si="1"/>
        <v>1.8640034604802829E-2</v>
      </c>
      <c r="V22" s="25">
        <f t="shared" si="1"/>
        <v>2.518771651818439E-2</v>
      </c>
      <c r="W22">
        <v>2956.1821303514148</v>
      </c>
      <c r="X22">
        <v>2974.7895971655821</v>
      </c>
      <c r="Y22">
        <v>120.6483832726022</v>
      </c>
      <c r="Z22" s="13">
        <f t="shared" si="2"/>
        <v>2.0264707488180472E-2</v>
      </c>
      <c r="AA22" s="25">
        <f t="shared" si="2"/>
        <v>2.668668720699964E-2</v>
      </c>
      <c r="AB22">
        <v>3029.586173859338</v>
      </c>
      <c r="AC22">
        <v>3094.0179411013132</v>
      </c>
      <c r="AD22">
        <v>120.00146481709091</v>
      </c>
      <c r="AE22" s="13">
        <f t="shared" si="3"/>
        <v>4.5598584656688444E-2</v>
      </c>
      <c r="AF22" s="25">
        <f t="shared" si="3"/>
        <v>6.7835867496317079E-2</v>
      </c>
      <c r="AG22">
        <v>2943.7292199200469</v>
      </c>
      <c r="AH22">
        <v>2966.9024790241829</v>
      </c>
      <c r="AI22">
        <v>120.00244846586141</v>
      </c>
      <c r="AJ22" s="13">
        <f t="shared" si="4"/>
        <v>1.5966844752258413E-2</v>
      </c>
      <c r="AK22" s="25">
        <f t="shared" si="4"/>
        <v>2.3964612609213325E-2</v>
      </c>
    </row>
    <row r="23" spans="1:37" x14ac:dyDescent="0.3">
      <c r="A23" s="11" t="s">
        <v>37</v>
      </c>
      <c r="B23" s="12">
        <f t="shared" si="5"/>
        <v>2998.3176366498342</v>
      </c>
      <c r="C23">
        <v>2817.248562462019</v>
      </c>
      <c r="D23">
        <v>3225.9215136295311</v>
      </c>
      <c r="E23">
        <v>0.12668409613838111</v>
      </c>
      <c r="F23">
        <v>120.02649211883541</v>
      </c>
      <c r="G23" s="13">
        <f t="shared" si="6"/>
        <v>7.5910528690352419E-2</v>
      </c>
      <c r="H23">
        <v>2946.7475137765719</v>
      </c>
      <c r="I23">
        <v>2998.3176366498342</v>
      </c>
      <c r="J23" s="6">
        <v>1.719968633172721E-2</v>
      </c>
      <c r="K23">
        <v>3602.5401139259338</v>
      </c>
      <c r="L23" s="13">
        <f t="shared" si="7"/>
        <v>0</v>
      </c>
      <c r="M23">
        <v>3100.463949948009</v>
      </c>
      <c r="N23">
        <v>3137.963865052548</v>
      </c>
      <c r="O23">
        <v>120.68522180288559</v>
      </c>
      <c r="P23" s="13">
        <f t="shared" si="8"/>
        <v>3.4067875948029271E-2</v>
      </c>
      <c r="Q23" s="25">
        <f t="shared" si="0"/>
        <v>4.6574861414198719E-2</v>
      </c>
      <c r="R23">
        <v>3064.9796201513391</v>
      </c>
      <c r="S23">
        <v>3101.2662399296692</v>
      </c>
      <c r="T23">
        <v>120.0019566172152</v>
      </c>
      <c r="U23" s="13">
        <f t="shared" si="1"/>
        <v>2.2233129234429466E-2</v>
      </c>
      <c r="V23" s="25">
        <f t="shared" si="1"/>
        <v>3.4335455997538823E-2</v>
      </c>
      <c r="W23">
        <v>3079.6745386734228</v>
      </c>
      <c r="X23">
        <v>3120.0172698854349</v>
      </c>
      <c r="Y23">
        <v>120.6577860055957</v>
      </c>
      <c r="Z23" s="13">
        <f t="shared" si="2"/>
        <v>2.7134183860017133E-2</v>
      </c>
      <c r="AA23" s="25">
        <f t="shared" si="2"/>
        <v>4.0589306399031688E-2</v>
      </c>
      <c r="AB23">
        <v>3125.760873789688</v>
      </c>
      <c r="AC23">
        <v>3225.698076041976</v>
      </c>
      <c r="AD23">
        <v>120.00241782910889</v>
      </c>
      <c r="AE23" s="13">
        <f t="shared" si="3"/>
        <v>4.2504915283843099E-2</v>
      </c>
      <c r="AF23" s="25">
        <f t="shared" si="3"/>
        <v>7.5836007704042002E-2</v>
      </c>
      <c r="AG23">
        <v>3096.1217794272252</v>
      </c>
      <c r="AH23">
        <v>3160.041884500632</v>
      </c>
      <c r="AI23">
        <v>120.0035062108189</v>
      </c>
      <c r="AJ23" s="13">
        <f t="shared" si="4"/>
        <v>3.2619673640272594E-2</v>
      </c>
      <c r="AK23" s="25">
        <f t="shared" si="4"/>
        <v>5.3938330573774763E-2</v>
      </c>
    </row>
    <row r="24" spans="1:37" x14ac:dyDescent="0.3">
      <c r="A24" s="11" t="s">
        <v>38</v>
      </c>
      <c r="B24" s="12">
        <f t="shared" si="5"/>
        <v>2663.4604361999009</v>
      </c>
      <c r="C24">
        <v>2444.2981565480341</v>
      </c>
      <c r="D24">
        <v>2748.8140360108018</v>
      </c>
      <c r="E24">
        <v>0.1107808223741098</v>
      </c>
      <c r="F24">
        <v>120.0713560581207</v>
      </c>
      <c r="G24" s="13">
        <f t="shared" si="6"/>
        <v>3.2046130158659099E-2</v>
      </c>
      <c r="H24">
        <v>2550.9153535216128</v>
      </c>
      <c r="I24">
        <v>2663.4604361999009</v>
      </c>
      <c r="J24" s="6">
        <v>4.2255210983672777E-2</v>
      </c>
      <c r="K24">
        <v>3600.0140240192409</v>
      </c>
      <c r="L24" s="13">
        <f t="shared" si="7"/>
        <v>0</v>
      </c>
      <c r="M24">
        <v>2703.3890625167619</v>
      </c>
      <c r="N24">
        <v>2721.164253099776</v>
      </c>
      <c r="O24">
        <v>120.6911903981119</v>
      </c>
      <c r="P24" s="13">
        <f t="shared" si="8"/>
        <v>1.4991259406063977E-2</v>
      </c>
      <c r="Q24" s="25">
        <f t="shared" si="0"/>
        <v>2.1664979931973097E-2</v>
      </c>
      <c r="R24">
        <v>2702.835514123105</v>
      </c>
      <c r="S24">
        <v>2713.9535554737931</v>
      </c>
      <c r="T24">
        <v>120.00083766533059</v>
      </c>
      <c r="U24" s="13">
        <f t="shared" si="1"/>
        <v>1.4783428876226377E-2</v>
      </c>
      <c r="V24" s="25">
        <f t="shared" si="1"/>
        <v>1.8957713276917847E-2</v>
      </c>
      <c r="W24">
        <v>2749.7195816896101</v>
      </c>
      <c r="X24">
        <v>2793.304674770437</v>
      </c>
      <c r="Y24">
        <v>120.6841224318254</v>
      </c>
      <c r="Z24" s="13">
        <f t="shared" si="2"/>
        <v>3.2386118568661637E-2</v>
      </c>
      <c r="AA24" s="25">
        <f t="shared" si="2"/>
        <v>4.8750203609478716E-2</v>
      </c>
      <c r="AB24">
        <v>2781.8859527837349</v>
      </c>
      <c r="AC24">
        <v>2811.5774901389132</v>
      </c>
      <c r="AD24">
        <v>120.0010126081761</v>
      </c>
      <c r="AE24" s="13">
        <f t="shared" si="3"/>
        <v>4.4463028237354978E-2</v>
      </c>
      <c r="AF24" s="25">
        <f t="shared" si="3"/>
        <v>5.5610758067177711E-2</v>
      </c>
      <c r="AG24">
        <v>2713.398041152398</v>
      </c>
      <c r="AH24">
        <v>2730.860023792327</v>
      </c>
      <c r="AI24">
        <v>120.003372810781</v>
      </c>
      <c r="AJ24" s="13">
        <f t="shared" si="4"/>
        <v>1.8749144636721459E-2</v>
      </c>
      <c r="AK24" s="25">
        <f t="shared" si="4"/>
        <v>2.5305270795983222E-2</v>
      </c>
    </row>
    <row r="25" spans="1:37" x14ac:dyDescent="0.3">
      <c r="A25" s="11" t="s">
        <v>39</v>
      </c>
      <c r="B25" s="12">
        <f t="shared" si="5"/>
        <v>2956.8251543418842</v>
      </c>
      <c r="C25">
        <v>2625.7808003392788</v>
      </c>
      <c r="D25">
        <v>3108.00751011691</v>
      </c>
      <c r="E25">
        <v>0.1551562241107631</v>
      </c>
      <c r="F25">
        <v>120.0241780281067</v>
      </c>
      <c r="G25" s="13">
        <f t="shared" si="6"/>
        <v>5.1129961321191228E-2</v>
      </c>
      <c r="H25">
        <v>2813.3805117567481</v>
      </c>
      <c r="I25">
        <v>2956.8251543418842</v>
      </c>
      <c r="J25" s="6">
        <v>4.8513062185804763E-2</v>
      </c>
      <c r="K25">
        <v>3600.015511989594</v>
      </c>
      <c r="L25" s="13">
        <f t="shared" si="7"/>
        <v>0</v>
      </c>
      <c r="M25">
        <v>2994.2552153294901</v>
      </c>
      <c r="N25">
        <v>3026.3960513148359</v>
      </c>
      <c r="O25">
        <v>120.73854697291971</v>
      </c>
      <c r="P25" s="13">
        <f t="shared" si="8"/>
        <v>1.2658868561315689E-2</v>
      </c>
      <c r="Q25" s="25">
        <f t="shared" si="0"/>
        <v>2.3528918127198643E-2</v>
      </c>
      <c r="R25">
        <v>2982.3384539520712</v>
      </c>
      <c r="S25">
        <v>3013.1417866593629</v>
      </c>
      <c r="T25">
        <v>120.0015021051979</v>
      </c>
      <c r="U25" s="13">
        <f t="shared" si="1"/>
        <v>8.6286128798392318E-3</v>
      </c>
      <c r="V25" s="25">
        <f t="shared" si="1"/>
        <v>1.9046318053261214E-2</v>
      </c>
      <c r="W25">
        <v>2985.5704602066971</v>
      </c>
      <c r="X25">
        <v>3097.3854389082589</v>
      </c>
      <c r="Y25">
        <v>120.6237107292982</v>
      </c>
      <c r="Z25" s="13">
        <f t="shared" si="2"/>
        <v>9.7216792892209254E-3</v>
      </c>
      <c r="AA25" s="25">
        <f t="shared" si="2"/>
        <v>4.7537570613525169E-2</v>
      </c>
      <c r="AB25">
        <v>3187.1090005751121</v>
      </c>
      <c r="AC25">
        <v>3264.1490484774231</v>
      </c>
      <c r="AD25">
        <v>120.0017398664728</v>
      </c>
      <c r="AE25" s="13">
        <f t="shared" si="3"/>
        <v>7.7882131750358227E-2</v>
      </c>
      <c r="AF25" s="25">
        <f t="shared" si="3"/>
        <v>0.10393712109904638</v>
      </c>
      <c r="AG25">
        <v>3016.249325192211</v>
      </c>
      <c r="AH25">
        <v>3085.2638677953969</v>
      </c>
      <c r="AI25">
        <v>120.0057264243253</v>
      </c>
      <c r="AJ25" s="13">
        <f t="shared" si="4"/>
        <v>2.0097289406195269E-2</v>
      </c>
      <c r="AK25" s="25">
        <f t="shared" si="4"/>
        <v>4.3438048159496256E-2</v>
      </c>
    </row>
    <row r="26" spans="1:37" x14ac:dyDescent="0.3">
      <c r="A26" s="11" t="s">
        <v>40</v>
      </c>
      <c r="B26" s="12">
        <f t="shared" si="5"/>
        <v>2948.6241337601718</v>
      </c>
      <c r="C26">
        <v>2796.834579621931</v>
      </c>
      <c r="D26">
        <v>3139.5258460137088</v>
      </c>
      <c r="E26">
        <v>0.1091538286989741</v>
      </c>
      <c r="F26">
        <v>120.0253310203552</v>
      </c>
      <c r="G26" s="13">
        <f t="shared" si="6"/>
        <v>6.4742640497245582E-2</v>
      </c>
      <c r="H26">
        <v>2868.8177186841758</v>
      </c>
      <c r="I26">
        <v>2948.6241337601718</v>
      </c>
      <c r="J26" s="6">
        <v>2.7065645350405541E-2</v>
      </c>
      <c r="K26">
        <v>3600.0136051177979</v>
      </c>
      <c r="L26" s="13">
        <f t="shared" si="7"/>
        <v>0</v>
      </c>
      <c r="M26">
        <v>2983.541955943972</v>
      </c>
      <c r="N26">
        <v>3021.801640435116</v>
      </c>
      <c r="O26">
        <v>120.62598264019471</v>
      </c>
      <c r="P26" s="13">
        <f t="shared" si="8"/>
        <v>1.1842072980414732E-2</v>
      </c>
      <c r="Q26" s="25">
        <f t="shared" si="0"/>
        <v>2.4817509236630338E-2</v>
      </c>
      <c r="R26">
        <v>2990.3998535872329</v>
      </c>
      <c r="S26">
        <v>3023.6629677578362</v>
      </c>
      <c r="T26">
        <v>120.0008174170856</v>
      </c>
      <c r="U26" s="13">
        <f t="shared" si="1"/>
        <v>1.4167868786242151E-2</v>
      </c>
      <c r="V26" s="25">
        <f t="shared" si="1"/>
        <v>2.5448762064486208E-2</v>
      </c>
      <c r="W26">
        <v>3001.0914358168088</v>
      </c>
      <c r="X26">
        <v>3014.1407708993252</v>
      </c>
      <c r="Y26">
        <v>120.64489176651701</v>
      </c>
      <c r="Z26" s="13">
        <f t="shared" si="2"/>
        <v>1.7793825077911555E-2</v>
      </c>
      <c r="AA26" s="25">
        <f t="shared" si="2"/>
        <v>2.2219392559744325E-2</v>
      </c>
      <c r="AB26">
        <v>3042.145545864857</v>
      </c>
      <c r="AC26">
        <v>3075.7518637191961</v>
      </c>
      <c r="AD26">
        <v>120.0018161458778</v>
      </c>
      <c r="AE26" s="13">
        <f t="shared" si="3"/>
        <v>3.1716966239920152E-2</v>
      </c>
      <c r="AF26" s="25">
        <f t="shared" si="3"/>
        <v>4.3114254035799139E-2</v>
      </c>
      <c r="AG26">
        <v>2995.2843288904041</v>
      </c>
      <c r="AH26">
        <v>3018.629009239939</v>
      </c>
      <c r="AI26">
        <v>120.0011089214124</v>
      </c>
      <c r="AJ26" s="13">
        <f t="shared" si="4"/>
        <v>1.5824395722736573E-2</v>
      </c>
      <c r="AK26" s="25">
        <f t="shared" si="4"/>
        <v>2.3741539207472642E-2</v>
      </c>
    </row>
    <row r="27" spans="1:37" x14ac:dyDescent="0.3">
      <c r="A27" s="11" t="s">
        <v>41</v>
      </c>
      <c r="B27" s="12">
        <f t="shared" si="5"/>
        <v>2708.8822542584171</v>
      </c>
      <c r="C27">
        <v>2395.6405812810858</v>
      </c>
      <c r="D27">
        <v>2848.6500537171869</v>
      </c>
      <c r="E27">
        <v>0.1590260171989093</v>
      </c>
      <c r="F27">
        <v>120.0682718753815</v>
      </c>
      <c r="G27" s="13">
        <f t="shared" si="6"/>
        <v>5.1596114684959823E-2</v>
      </c>
      <c r="H27">
        <v>2580.508384467521</v>
      </c>
      <c r="I27">
        <v>2708.8822542584171</v>
      </c>
      <c r="J27" s="6">
        <v>4.7389977762632797E-2</v>
      </c>
      <c r="K27">
        <v>3600.0537829399109</v>
      </c>
      <c r="L27" s="13">
        <f t="shared" si="7"/>
        <v>0</v>
      </c>
      <c r="M27">
        <v>2776.0589607672582</v>
      </c>
      <c r="N27">
        <v>2790.5535020641992</v>
      </c>
      <c r="O27">
        <v>120.61806207918561</v>
      </c>
      <c r="P27" s="13">
        <f t="shared" si="8"/>
        <v>2.4798680859324167E-2</v>
      </c>
      <c r="Q27" s="25">
        <f t="shared" si="0"/>
        <v>3.0149427010861481E-2</v>
      </c>
      <c r="R27">
        <v>2787.454917665309</v>
      </c>
      <c r="S27">
        <v>2834.7322076561891</v>
      </c>
      <c r="T27">
        <v>120.0037126126001</v>
      </c>
      <c r="U27" s="13">
        <f t="shared" si="1"/>
        <v>2.900556614573193E-2</v>
      </c>
      <c r="V27" s="25">
        <f t="shared" si="1"/>
        <v>4.6458259010679896E-2</v>
      </c>
      <c r="W27">
        <v>2805.6144803417642</v>
      </c>
      <c r="X27">
        <v>2858.3919465342678</v>
      </c>
      <c r="Y27">
        <v>120.61834342478539</v>
      </c>
      <c r="Z27" s="13">
        <f t="shared" si="2"/>
        <v>3.570927674367614E-2</v>
      </c>
      <c r="AA27" s="25">
        <f t="shared" si="2"/>
        <v>5.5192392375422929E-2</v>
      </c>
      <c r="AB27">
        <v>2906.2423238228721</v>
      </c>
      <c r="AC27">
        <v>2970.2885441417989</v>
      </c>
      <c r="AD27">
        <v>120.00355752739119</v>
      </c>
      <c r="AE27" s="13">
        <f t="shared" si="3"/>
        <v>7.2856643825770215E-2</v>
      </c>
      <c r="AF27" s="25">
        <f t="shared" si="3"/>
        <v>9.6499687084016239E-2</v>
      </c>
      <c r="AG27">
        <v>2880.951930871443</v>
      </c>
      <c r="AH27">
        <v>2909.2755213167388</v>
      </c>
      <c r="AI27">
        <v>120.0049236698076</v>
      </c>
      <c r="AJ27" s="13">
        <f t="shared" si="4"/>
        <v>6.3520544808667451E-2</v>
      </c>
      <c r="AK27" s="25">
        <f t="shared" si="4"/>
        <v>7.3976366725906781E-2</v>
      </c>
    </row>
    <row r="28" spans="1:37" x14ac:dyDescent="0.3">
      <c r="A28" s="11" t="s">
        <v>42</v>
      </c>
      <c r="B28" s="12">
        <f t="shared" si="5"/>
        <v>2942.1140368362039</v>
      </c>
      <c r="C28">
        <v>2535.515620546244</v>
      </c>
      <c r="D28">
        <v>3333.8241331868662</v>
      </c>
      <c r="E28">
        <v>0.23945729611042979</v>
      </c>
      <c r="F28">
        <v>120.0192601680756</v>
      </c>
      <c r="G28" s="13">
        <f t="shared" si="6"/>
        <v>0.13313899170675481</v>
      </c>
      <c r="H28">
        <v>2768.3222821228601</v>
      </c>
      <c r="I28">
        <v>2942.1140368362039</v>
      </c>
      <c r="J28" s="6">
        <v>5.907036659266672E-2</v>
      </c>
      <c r="K28">
        <v>3600.0157868862152</v>
      </c>
      <c r="L28" s="13">
        <f t="shared" si="7"/>
        <v>0</v>
      </c>
      <c r="M28">
        <v>3030.8183971183312</v>
      </c>
      <c r="N28">
        <v>3115.6026369474621</v>
      </c>
      <c r="O28">
        <v>120.6309802045231</v>
      </c>
      <c r="P28" s="13">
        <f t="shared" si="8"/>
        <v>3.014987154526318E-2</v>
      </c>
      <c r="Q28" s="25">
        <f t="shared" si="0"/>
        <v>5.8967326874188319E-2</v>
      </c>
      <c r="R28">
        <v>3053.9675256763762</v>
      </c>
      <c r="S28">
        <v>3097.381606068293</v>
      </c>
      <c r="T28">
        <v>120.0008072762983</v>
      </c>
      <c r="U28" s="13">
        <f t="shared" si="1"/>
        <v>3.8018067090442802E-2</v>
      </c>
      <c r="V28" s="25">
        <f t="shared" si="1"/>
        <v>5.277415058970851E-2</v>
      </c>
      <c r="W28">
        <v>3098.074752114012</v>
      </c>
      <c r="X28">
        <v>3166.977077332594</v>
      </c>
      <c r="Y28">
        <v>120.6007578779012</v>
      </c>
      <c r="Z28" s="13">
        <f t="shared" si="2"/>
        <v>5.3009745144182129E-2</v>
      </c>
      <c r="AA28" s="25">
        <f t="shared" si="2"/>
        <v>7.6429070281108513E-2</v>
      </c>
      <c r="AB28">
        <v>3113.3784491371348</v>
      </c>
      <c r="AC28">
        <v>3178.124619865413</v>
      </c>
      <c r="AD28">
        <v>120.0007379729999</v>
      </c>
      <c r="AE28" s="13">
        <f t="shared" si="3"/>
        <v>5.8211344005244504E-2</v>
      </c>
      <c r="AF28" s="25">
        <f t="shared" si="3"/>
        <v>8.0218026926992467E-2</v>
      </c>
      <c r="AG28">
        <v>3027.7538611606828</v>
      </c>
      <c r="AH28">
        <v>3133.0191471362582</v>
      </c>
      <c r="AI28">
        <v>120.0010681759566</v>
      </c>
      <c r="AJ28" s="13">
        <f t="shared" si="4"/>
        <v>2.9108261356372008E-2</v>
      </c>
      <c r="AK28" s="25">
        <f t="shared" si="4"/>
        <v>6.4887053292245492E-2</v>
      </c>
    </row>
    <row r="29" spans="1:37" x14ac:dyDescent="0.3">
      <c r="A29" s="11" t="s">
        <v>43</v>
      </c>
      <c r="B29" s="12">
        <f t="shared" si="5"/>
        <v>2680.3322690129271</v>
      </c>
      <c r="C29">
        <v>2448.3554242053278</v>
      </c>
      <c r="D29">
        <v>2833.7270936381169</v>
      </c>
      <c r="E29">
        <v>0.13599463063961639</v>
      </c>
      <c r="F29">
        <v>120.1253409385681</v>
      </c>
      <c r="G29" s="13">
        <f t="shared" si="6"/>
        <v>5.7229779456290986E-2</v>
      </c>
      <c r="H29">
        <v>2541.7400349952559</v>
      </c>
      <c r="I29">
        <v>2680.3322690129271</v>
      </c>
      <c r="J29" s="6">
        <v>5.1707109458004157E-2</v>
      </c>
      <c r="K29">
        <v>3600.3093919754028</v>
      </c>
      <c r="L29" s="13">
        <f t="shared" si="7"/>
        <v>0</v>
      </c>
      <c r="M29">
        <v>2715.230257934893</v>
      </c>
      <c r="N29">
        <v>2734.17601265036</v>
      </c>
      <c r="O29">
        <v>120.6331395276939</v>
      </c>
      <c r="P29" s="13">
        <f t="shared" si="8"/>
        <v>1.3020023422251888E-2</v>
      </c>
      <c r="Q29" s="25">
        <f t="shared" si="0"/>
        <v>2.0088458531770645E-2</v>
      </c>
      <c r="R29">
        <v>2706.0526631492521</v>
      </c>
      <c r="S29">
        <v>2730.3356471798052</v>
      </c>
      <c r="T29">
        <v>120.0012788620312</v>
      </c>
      <c r="U29" s="13">
        <f t="shared" si="1"/>
        <v>9.5959722731678108E-3</v>
      </c>
      <c r="V29" s="25">
        <f t="shared" si="1"/>
        <v>1.8655663980530507E-2</v>
      </c>
      <c r="W29">
        <v>2695.4212780206581</v>
      </c>
      <c r="X29">
        <v>2720.9789164171639</v>
      </c>
      <c r="Y29">
        <v>120.5757989685284</v>
      </c>
      <c r="Z29" s="13">
        <f t="shared" si="2"/>
        <v>5.6295292871609984E-3</v>
      </c>
      <c r="AA29" s="25">
        <f t="shared" si="2"/>
        <v>1.5164779335065617E-2</v>
      </c>
      <c r="AB29">
        <v>2702.6966489513852</v>
      </c>
      <c r="AC29">
        <v>2763.6871637106469</v>
      </c>
      <c r="AD29">
        <v>120.0043826413108</v>
      </c>
      <c r="AE29" s="13">
        <f t="shared" si="3"/>
        <v>8.3438834046847994E-3</v>
      </c>
      <c r="AF29" s="25">
        <f t="shared" si="3"/>
        <v>3.1098716999148963E-2</v>
      </c>
      <c r="AG29">
        <v>2719.9009501154919</v>
      </c>
      <c r="AH29">
        <v>2741.1719284687661</v>
      </c>
      <c r="AI29">
        <v>120.0033960623667</v>
      </c>
      <c r="AJ29" s="13">
        <f t="shared" si="4"/>
        <v>1.4762602965316904E-2</v>
      </c>
      <c r="AK29" s="25">
        <f t="shared" si="4"/>
        <v>2.2698551280078451E-2</v>
      </c>
    </row>
    <row r="30" spans="1:37" x14ac:dyDescent="0.3">
      <c r="A30" s="11" t="s">
        <v>44</v>
      </c>
      <c r="B30" s="12">
        <f t="shared" si="5"/>
        <v>2995.2052560220218</v>
      </c>
      <c r="C30">
        <v>2849.1291211615371</v>
      </c>
      <c r="D30">
        <v>3295.4006097532979</v>
      </c>
      <c r="E30">
        <v>0.135422530198892</v>
      </c>
      <c r="F30">
        <v>120.02011513710021</v>
      </c>
      <c r="G30" s="13">
        <f t="shared" si="6"/>
        <v>0.10022530279943825</v>
      </c>
      <c r="H30">
        <v>2940.251638825468</v>
      </c>
      <c r="I30">
        <v>2995.2052560220218</v>
      </c>
      <c r="J30" s="6">
        <v>1.8347195767658579E-2</v>
      </c>
      <c r="K30">
        <v>3601.7141230106349</v>
      </c>
      <c r="L30" s="13">
        <f t="shared" si="7"/>
        <v>0</v>
      </c>
      <c r="M30">
        <v>3089.0356511522591</v>
      </c>
      <c r="N30">
        <v>3130.778503514231</v>
      </c>
      <c r="O30">
        <v>120.6192200752092</v>
      </c>
      <c r="P30" s="13">
        <f t="shared" si="8"/>
        <v>3.1326866478210882E-2</v>
      </c>
      <c r="Q30" s="25">
        <f t="shared" si="0"/>
        <v>4.526342467503084E-2</v>
      </c>
      <c r="R30">
        <v>3084.182219086541</v>
      </c>
      <c r="S30">
        <v>3120.5470375771129</v>
      </c>
      <c r="T30">
        <v>120.0010244564852</v>
      </c>
      <c r="U30" s="13">
        <f t="shared" si="1"/>
        <v>2.9706465987807074E-2</v>
      </c>
      <c r="V30" s="25">
        <f t="shared" si="1"/>
        <v>4.1847476497006229E-2</v>
      </c>
      <c r="W30">
        <v>3063.0514760753122</v>
      </c>
      <c r="X30">
        <v>3097.5213276749878</v>
      </c>
      <c r="Y30">
        <v>120.58312607730041</v>
      </c>
      <c r="Z30" s="13">
        <f t="shared" si="2"/>
        <v>2.2651609573962218E-2</v>
      </c>
      <c r="AA30" s="25">
        <f t="shared" si="2"/>
        <v>3.4159953294437509E-2</v>
      </c>
      <c r="AB30">
        <v>3102.4380138695828</v>
      </c>
      <c r="AC30">
        <v>3139.0283532670878</v>
      </c>
      <c r="AD30">
        <v>120.0017072120681</v>
      </c>
      <c r="AE30" s="13">
        <f t="shared" si="3"/>
        <v>3.5801472247006715E-2</v>
      </c>
      <c r="AF30" s="25">
        <f t="shared" si="3"/>
        <v>4.8017776730293171E-2</v>
      </c>
      <c r="AG30">
        <v>3084.4466915978342</v>
      </c>
      <c r="AH30">
        <v>3125.0195897206981</v>
      </c>
      <c r="AI30">
        <v>120.0042198094539</v>
      </c>
      <c r="AJ30" s="13">
        <f t="shared" si="4"/>
        <v>2.9794764614674622E-2</v>
      </c>
      <c r="AK30" s="25">
        <f t="shared" si="4"/>
        <v>4.3340713775016804E-2</v>
      </c>
    </row>
    <row r="31" spans="1:37" x14ac:dyDescent="0.3">
      <c r="A31" s="11" t="s">
        <v>45</v>
      </c>
      <c r="B31" s="12">
        <f t="shared" si="5"/>
        <v>2920.4340217738882</v>
      </c>
      <c r="C31">
        <v>2604.0896406487682</v>
      </c>
      <c r="D31">
        <v>3435.8393586980919</v>
      </c>
      <c r="E31">
        <v>0.24208050237962631</v>
      </c>
      <c r="F31">
        <v>120.04900598526</v>
      </c>
      <c r="G31" s="13">
        <f t="shared" si="6"/>
        <v>0.17648244510284936</v>
      </c>
      <c r="H31">
        <v>2772.5863261234781</v>
      </c>
      <c r="I31">
        <v>2920.4340217738882</v>
      </c>
      <c r="J31" s="6">
        <v>5.0625247668018833E-2</v>
      </c>
      <c r="K31">
        <v>3600.0197720527649</v>
      </c>
      <c r="L31" s="13">
        <f t="shared" si="7"/>
        <v>0</v>
      </c>
      <c r="M31">
        <v>3060.7607413952351</v>
      </c>
      <c r="N31">
        <v>3133.5537354469238</v>
      </c>
      <c r="O31">
        <v>120.6196924294927</v>
      </c>
      <c r="P31" s="13">
        <f t="shared" si="8"/>
        <v>4.8049953731230562E-2</v>
      </c>
      <c r="Q31" s="25">
        <f t="shared" si="0"/>
        <v>7.2975356431297003E-2</v>
      </c>
      <c r="R31">
        <v>3056.2908704650031</v>
      </c>
      <c r="S31">
        <v>3112.9286374602789</v>
      </c>
      <c r="T31">
        <v>120.0007463308168</v>
      </c>
      <c r="U31" s="13">
        <f t="shared" si="1"/>
        <v>4.6519403512699356E-2</v>
      </c>
      <c r="V31" s="25">
        <f t="shared" si="1"/>
        <v>6.5913016439066274E-2</v>
      </c>
      <c r="W31">
        <v>3134.4685726976832</v>
      </c>
      <c r="X31">
        <v>3205.807646650655</v>
      </c>
      <c r="Y31">
        <v>120.5736037096824</v>
      </c>
      <c r="Z31" s="13">
        <f t="shared" si="2"/>
        <v>7.3288610298338192E-2</v>
      </c>
      <c r="AA31" s="25">
        <f t="shared" si="2"/>
        <v>9.7716169154689295E-2</v>
      </c>
      <c r="AB31">
        <v>3144.112330597186</v>
      </c>
      <c r="AC31">
        <v>3220.98127306673</v>
      </c>
      <c r="AD31">
        <v>120.00086183401289</v>
      </c>
      <c r="AE31" s="13">
        <f t="shared" si="3"/>
        <v>7.6590776287229503E-2</v>
      </c>
      <c r="AF31" s="25">
        <f t="shared" si="3"/>
        <v>0.10291184428480521</v>
      </c>
      <c r="AG31">
        <v>3046.1657388624649</v>
      </c>
      <c r="AH31">
        <v>3147.4728662269172</v>
      </c>
      <c r="AI31">
        <v>120.0023737214506</v>
      </c>
      <c r="AJ31" s="13">
        <f t="shared" si="4"/>
        <v>4.3052408015780669E-2</v>
      </c>
      <c r="AK31" s="25">
        <f t="shared" si="4"/>
        <v>7.7741473616693563E-2</v>
      </c>
    </row>
    <row r="32" spans="1:37" x14ac:dyDescent="0.3">
      <c r="A32" s="11" t="s">
        <v>46</v>
      </c>
      <c r="B32" s="12">
        <f t="shared" si="5"/>
        <v>3047.935572366463</v>
      </c>
      <c r="C32">
        <v>2807.144571938185</v>
      </c>
      <c r="D32">
        <v>3178.7793922813198</v>
      </c>
      <c r="E32">
        <v>0.1169111707611848</v>
      </c>
      <c r="F32">
        <v>120.0269570350647</v>
      </c>
      <c r="G32" s="13">
        <f t="shared" si="6"/>
        <v>4.2928669851530911E-2</v>
      </c>
      <c r="H32">
        <v>2962.3729157910552</v>
      </c>
      <c r="I32">
        <v>3047.935572366463</v>
      </c>
      <c r="J32" s="6">
        <v>2.807233110540416E-2</v>
      </c>
      <c r="K32">
        <v>3600.2383859157562</v>
      </c>
      <c r="L32" s="13">
        <f t="shared" si="7"/>
        <v>0</v>
      </c>
      <c r="M32">
        <v>3102.890344607315</v>
      </c>
      <c r="N32">
        <v>3132.6416870191229</v>
      </c>
      <c r="O32">
        <v>120.6284247028758</v>
      </c>
      <c r="P32" s="13">
        <f t="shared" si="8"/>
        <v>1.8030162034620788E-2</v>
      </c>
      <c r="Q32" s="25">
        <f t="shared" si="0"/>
        <v>2.779130747402667E-2</v>
      </c>
      <c r="R32">
        <v>3076.0522617128918</v>
      </c>
      <c r="S32">
        <v>3105.7027382190249</v>
      </c>
      <c r="T32">
        <v>120.0007074895897</v>
      </c>
      <c r="U32" s="13">
        <f t="shared" si="1"/>
        <v>9.2248306038170413E-3</v>
      </c>
      <c r="V32" s="25">
        <f t="shared" si="1"/>
        <v>1.8952882854971442E-2</v>
      </c>
      <c r="W32">
        <v>3117.46096269387</v>
      </c>
      <c r="X32">
        <v>3137.579932584807</v>
      </c>
      <c r="Y32">
        <v>120.5923687683768</v>
      </c>
      <c r="Z32" s="13">
        <f t="shared" si="2"/>
        <v>2.2810649594350318E-2</v>
      </c>
      <c r="AA32" s="25">
        <f t="shared" si="2"/>
        <v>2.9411501027478335E-2</v>
      </c>
      <c r="AB32">
        <v>3094.168550875198</v>
      </c>
      <c r="AC32">
        <v>3134.5704931141072</v>
      </c>
      <c r="AD32">
        <v>120.0023759986972</v>
      </c>
      <c r="AE32" s="13">
        <f t="shared" si="3"/>
        <v>1.5168620665048697E-2</v>
      </c>
      <c r="AF32" s="25">
        <f t="shared" si="3"/>
        <v>2.8424131249066894E-2</v>
      </c>
      <c r="AG32">
        <v>3123.324113255871</v>
      </c>
      <c r="AH32">
        <v>3158.023303612375</v>
      </c>
      <c r="AI32">
        <v>120.0020533036441</v>
      </c>
      <c r="AJ32" s="13">
        <f t="shared" si="4"/>
        <v>2.4734296083192855E-2</v>
      </c>
      <c r="AK32" s="25">
        <f t="shared" si="4"/>
        <v>3.6118785529458623E-2</v>
      </c>
    </row>
    <row r="33" spans="1:37" x14ac:dyDescent="0.3">
      <c r="A33" s="11" t="s">
        <v>47</v>
      </c>
      <c r="B33" s="12">
        <f t="shared" si="5"/>
        <v>2950.5979389045478</v>
      </c>
      <c r="C33">
        <v>2855.2199645573769</v>
      </c>
      <c r="D33">
        <v>3098.6007692652638</v>
      </c>
      <c r="E33">
        <v>7.8545389622942594E-2</v>
      </c>
      <c r="F33">
        <v>120.04035091400149</v>
      </c>
      <c r="G33" s="13">
        <f t="shared" si="6"/>
        <v>5.0160283923896508E-2</v>
      </c>
      <c r="H33">
        <v>2896.818735118758</v>
      </c>
      <c r="I33">
        <v>2950.5979389045478</v>
      </c>
      <c r="J33" s="6">
        <v>1.8226544212174369E-2</v>
      </c>
      <c r="K33">
        <v>3600.014742136002</v>
      </c>
      <c r="L33" s="13">
        <f t="shared" si="7"/>
        <v>0</v>
      </c>
      <c r="M33">
        <v>3018.4770080750982</v>
      </c>
      <c r="N33">
        <v>3043.7306920030651</v>
      </c>
      <c r="O33">
        <v>120.5960423215991</v>
      </c>
      <c r="P33" s="13">
        <f t="shared" si="8"/>
        <v>2.3005191007403544E-2</v>
      </c>
      <c r="Q33" s="25">
        <f t="shared" si="0"/>
        <v>3.1564027030092118E-2</v>
      </c>
      <c r="R33">
        <v>3008.6515266841438</v>
      </c>
      <c r="S33">
        <v>3045.9863634800722</v>
      </c>
      <c r="T33">
        <v>120.00091933307699</v>
      </c>
      <c r="U33" s="13">
        <f t="shared" si="1"/>
        <v>1.9675194310326549E-2</v>
      </c>
      <c r="V33" s="25">
        <f t="shared" si="1"/>
        <v>3.2328506475856451E-2</v>
      </c>
      <c r="W33">
        <v>3018.9454045701791</v>
      </c>
      <c r="X33">
        <v>3039.5037246431962</v>
      </c>
      <c r="Y33">
        <v>120.590966919018</v>
      </c>
      <c r="Z33" s="13">
        <f t="shared" si="2"/>
        <v>2.3163937303842301E-2</v>
      </c>
      <c r="AA33" s="25">
        <f t="shared" si="2"/>
        <v>3.0131447109888472E-2</v>
      </c>
      <c r="AB33">
        <v>3019.8380810135691</v>
      </c>
      <c r="AC33">
        <v>3051.6127735753839</v>
      </c>
      <c r="AD33">
        <v>120.000924789405</v>
      </c>
      <c r="AE33" s="13">
        <f t="shared" si="3"/>
        <v>2.3466478165685846E-2</v>
      </c>
      <c r="AF33" s="25">
        <f t="shared" si="3"/>
        <v>3.4235377629369353E-2</v>
      </c>
      <c r="AG33">
        <v>3006.913414881566</v>
      </c>
      <c r="AH33">
        <v>3045.3450126501921</v>
      </c>
      <c r="AI33">
        <v>120.0020546131767</v>
      </c>
      <c r="AJ33" s="13">
        <f t="shared" si="4"/>
        <v>1.9086123268264102E-2</v>
      </c>
      <c r="AK33" s="25">
        <f t="shared" si="4"/>
        <v>3.2111143472438153E-2</v>
      </c>
    </row>
    <row r="34" spans="1:37" x14ac:dyDescent="0.3">
      <c r="A34" s="11" t="s">
        <v>48</v>
      </c>
      <c r="B34" s="12">
        <f t="shared" si="5"/>
        <v>2735.6606827724841</v>
      </c>
      <c r="C34">
        <v>2600.123171183639</v>
      </c>
      <c r="D34">
        <v>3006.8238975742038</v>
      </c>
      <c r="E34">
        <v>0.1352592437218145</v>
      </c>
      <c r="F34">
        <v>120.03749084472661</v>
      </c>
      <c r="G34" s="13">
        <f t="shared" si="6"/>
        <v>9.9121655148732307E-2</v>
      </c>
      <c r="H34">
        <v>2666.4923751718738</v>
      </c>
      <c r="I34">
        <v>2735.6606827724841</v>
      </c>
      <c r="J34" s="6">
        <v>2.5283949883182218E-2</v>
      </c>
      <c r="K34">
        <v>3600.015553951263</v>
      </c>
      <c r="L34" s="13">
        <f t="shared" si="7"/>
        <v>0</v>
      </c>
      <c r="M34">
        <v>2828.6805373773709</v>
      </c>
      <c r="N34">
        <v>2866.6995631303639</v>
      </c>
      <c r="O34">
        <v>120.6133200203185</v>
      </c>
      <c r="P34" s="13">
        <f t="shared" si="8"/>
        <v>3.4002701866744277E-2</v>
      </c>
      <c r="Q34" s="25">
        <f t="shared" si="0"/>
        <v>4.790026818131448E-2</v>
      </c>
      <c r="R34">
        <v>2841.706911513033</v>
      </c>
      <c r="S34">
        <v>2864.260415417129</v>
      </c>
      <c r="T34">
        <v>120.0008286064141</v>
      </c>
      <c r="U34" s="13">
        <f t="shared" si="1"/>
        <v>3.8764394066984682E-2</v>
      </c>
      <c r="V34" s="25">
        <f t="shared" si="1"/>
        <v>4.700865624691225E-2</v>
      </c>
      <c r="W34">
        <v>2796.7425594990591</v>
      </c>
      <c r="X34">
        <v>2837.289449299617</v>
      </c>
      <c r="Y34">
        <v>120.57964105181161</v>
      </c>
      <c r="Z34" s="13">
        <f t="shared" si="2"/>
        <v>2.2328016450004675E-2</v>
      </c>
      <c r="AA34" s="25">
        <f t="shared" si="2"/>
        <v>3.7149624281669388E-2</v>
      </c>
      <c r="AB34">
        <v>2813.684320210516</v>
      </c>
      <c r="AC34">
        <v>2839.7807933403278</v>
      </c>
      <c r="AD34">
        <v>120.0009901878191</v>
      </c>
      <c r="AE34" s="13">
        <f t="shared" si="3"/>
        <v>2.8520948496784371E-2</v>
      </c>
      <c r="AF34" s="25">
        <f t="shared" si="3"/>
        <v>3.8060316187430873E-2</v>
      </c>
      <c r="AG34">
        <v>2830.14223891457</v>
      </c>
      <c r="AH34">
        <v>2853.14297454283</v>
      </c>
      <c r="AI34">
        <v>120.0010106095113</v>
      </c>
      <c r="AJ34" s="13">
        <f t="shared" si="4"/>
        <v>3.4537015769928257E-2</v>
      </c>
      <c r="AK34" s="25">
        <f t="shared" si="4"/>
        <v>4.2944760112311242E-2</v>
      </c>
    </row>
    <row r="35" spans="1:37" x14ac:dyDescent="0.3">
      <c r="A35" s="11" t="s">
        <v>49</v>
      </c>
      <c r="B35" s="12">
        <f t="shared" si="5"/>
        <v>2742.0284140626641</v>
      </c>
      <c r="C35">
        <v>2584.40873096525</v>
      </c>
      <c r="D35">
        <v>2870.9855332601001</v>
      </c>
      <c r="E35">
        <v>9.9818267620957524E-2</v>
      </c>
      <c r="F35">
        <v>120.02251005172729</v>
      </c>
      <c r="G35" s="13">
        <f t="shared" si="6"/>
        <v>4.7029825998910639E-2</v>
      </c>
      <c r="H35">
        <v>2638.9745911765249</v>
      </c>
      <c r="I35">
        <v>2762.4360520886262</v>
      </c>
      <c r="J35" s="6">
        <v>4.4692966129933238E-2</v>
      </c>
      <c r="K35">
        <v>3600.0140860080719</v>
      </c>
      <c r="L35" s="13">
        <f t="shared" si="7"/>
        <v>7.4425333892603985E-3</v>
      </c>
      <c r="M35">
        <v>2753.9690980817932</v>
      </c>
      <c r="N35">
        <v>2772.1274428571869</v>
      </c>
      <c r="O35">
        <v>120.6058211237076</v>
      </c>
      <c r="P35" s="13">
        <f t="shared" si="8"/>
        <v>4.3546901111201292E-3</v>
      </c>
      <c r="Q35" s="25">
        <f t="shared" si="0"/>
        <v>1.0976920822613685E-2</v>
      </c>
      <c r="R35">
        <v>2742.0284140626641</v>
      </c>
      <c r="S35">
        <v>2770.729058246804</v>
      </c>
      <c r="T35">
        <v>120.00199843039741</v>
      </c>
      <c r="U35" s="13">
        <f t="shared" si="1"/>
        <v>0</v>
      </c>
      <c r="V35" s="25">
        <f t="shared" si="1"/>
        <v>1.0466939013814335E-2</v>
      </c>
      <c r="W35">
        <v>2758.4981924906951</v>
      </c>
      <c r="X35">
        <v>2768.8184234813898</v>
      </c>
      <c r="Y35">
        <v>120.5448721833061</v>
      </c>
      <c r="Z35" s="13">
        <f t="shared" si="2"/>
        <v>6.0064215029883676E-3</v>
      </c>
      <c r="AA35" s="25">
        <f t="shared" si="2"/>
        <v>9.7701428917845983E-3</v>
      </c>
      <c r="AB35">
        <v>2750.0928065920102</v>
      </c>
      <c r="AC35">
        <v>2767.3965276789331</v>
      </c>
      <c r="AD35">
        <v>120.0026580267819</v>
      </c>
      <c r="AE35" s="13">
        <f t="shared" si="3"/>
        <v>2.9410317150571487E-3</v>
      </c>
      <c r="AF35" s="25">
        <f t="shared" si="3"/>
        <v>9.251586703539285E-3</v>
      </c>
      <c r="AG35">
        <v>2760.2644501532568</v>
      </c>
      <c r="AH35">
        <v>2792.8668129442558</v>
      </c>
      <c r="AI35">
        <v>120.0013203240931</v>
      </c>
      <c r="AJ35" s="13">
        <f t="shared" si="4"/>
        <v>6.6505642308694116E-3</v>
      </c>
      <c r="AK35" s="25">
        <f t="shared" si="4"/>
        <v>1.8540434745629851E-2</v>
      </c>
    </row>
    <row r="36" spans="1:37" x14ac:dyDescent="0.3">
      <c r="A36" s="11" t="s">
        <v>50</v>
      </c>
      <c r="B36" s="12">
        <f t="shared" si="5"/>
        <v>2905.2473485184642</v>
      </c>
      <c r="C36">
        <v>2776.5319125053011</v>
      </c>
      <c r="D36">
        <v>3092.296948137337</v>
      </c>
      <c r="E36">
        <v>0.10211342601564941</v>
      </c>
      <c r="F36">
        <v>120.0418829917908</v>
      </c>
      <c r="G36" s="13">
        <f t="shared" si="6"/>
        <v>6.4383364712219476E-2</v>
      </c>
      <c r="H36">
        <v>2866.0394241221911</v>
      </c>
      <c r="I36">
        <v>2905.2473485184642</v>
      </c>
      <c r="J36" s="6">
        <v>1.349555466121307E-2</v>
      </c>
      <c r="K36">
        <v>3600.0144779682159</v>
      </c>
      <c r="L36" s="13">
        <f t="shared" si="7"/>
        <v>0</v>
      </c>
      <c r="M36">
        <v>2962.8710670070532</v>
      </c>
      <c r="N36">
        <v>2982.4129246807111</v>
      </c>
      <c r="O36">
        <v>120.6300559999072</v>
      </c>
      <c r="P36" s="13">
        <f t="shared" si="8"/>
        <v>1.9834358860347755E-2</v>
      </c>
      <c r="Q36" s="25">
        <f t="shared" si="0"/>
        <v>2.656075951729123E-2</v>
      </c>
      <c r="R36">
        <v>2965.958623247509</v>
      </c>
      <c r="S36">
        <v>2985.0190402946118</v>
      </c>
      <c r="T36">
        <v>120.0008207848761</v>
      </c>
      <c r="U36" s="13">
        <f t="shared" si="1"/>
        <v>2.0897110450855291E-2</v>
      </c>
      <c r="V36" s="25">
        <f t="shared" si="1"/>
        <v>2.7457796946902781E-2</v>
      </c>
      <c r="W36">
        <v>2946.4905648547078</v>
      </c>
      <c r="X36">
        <v>2974.178018647895</v>
      </c>
      <c r="Y36">
        <v>120.61910503909461</v>
      </c>
      <c r="Z36" s="13">
        <f t="shared" si="2"/>
        <v>1.4196111858522382E-2</v>
      </c>
      <c r="AA36" s="25">
        <f t="shared" si="2"/>
        <v>2.3726265567226883E-2</v>
      </c>
      <c r="AB36">
        <v>3032.556331339475</v>
      </c>
      <c r="AC36">
        <v>3085.8917992342031</v>
      </c>
      <c r="AD36">
        <v>120.0008158143843</v>
      </c>
      <c r="AE36" s="13">
        <f t="shared" si="3"/>
        <v>4.38203593528559E-2</v>
      </c>
      <c r="AF36" s="25">
        <f t="shared" si="3"/>
        <v>6.2178681897036701E-2</v>
      </c>
      <c r="AG36">
        <v>2969.9054641571061</v>
      </c>
      <c r="AH36">
        <v>2983.8193667793621</v>
      </c>
      <c r="AI36">
        <v>120.003143530339</v>
      </c>
      <c r="AJ36" s="13">
        <f t="shared" si="4"/>
        <v>2.2255631924632653E-2</v>
      </c>
      <c r="AK36" s="25">
        <f t="shared" si="4"/>
        <v>2.7044863598607492E-2</v>
      </c>
    </row>
    <row r="37" spans="1:37" x14ac:dyDescent="0.3">
      <c r="A37" s="11" t="s">
        <v>51</v>
      </c>
      <c r="B37" s="12">
        <f t="shared" si="5"/>
        <v>3165.60902599675</v>
      </c>
      <c r="C37">
        <v>3122.7207751016322</v>
      </c>
      <c r="D37">
        <v>3187.7845238673522</v>
      </c>
      <c r="E37">
        <v>2.0410334600278249E-2</v>
      </c>
      <c r="F37">
        <v>120.17355585098269</v>
      </c>
      <c r="G37" s="13">
        <f t="shared" si="6"/>
        <v>7.0051284566387019E-3</v>
      </c>
      <c r="H37">
        <v>3154.6202503343279</v>
      </c>
      <c r="I37">
        <v>3165.60902599675</v>
      </c>
      <c r="J37" s="6">
        <v>3.4712990682620169E-3</v>
      </c>
      <c r="K37">
        <v>3600.0797250270839</v>
      </c>
      <c r="L37" s="13">
        <f t="shared" si="7"/>
        <v>0</v>
      </c>
      <c r="M37">
        <v>3169.0963051005579</v>
      </c>
      <c r="N37">
        <v>3181.322777924709</v>
      </c>
      <c r="O37">
        <v>120.670382222801</v>
      </c>
      <c r="P37" s="13">
        <f t="shared" si="8"/>
        <v>1.1016139628013022E-3</v>
      </c>
      <c r="Q37" s="25">
        <f t="shared" si="0"/>
        <v>4.9638953512306455E-3</v>
      </c>
      <c r="R37">
        <v>3171.173821886106</v>
      </c>
      <c r="S37">
        <v>3175.8341281859971</v>
      </c>
      <c r="T37">
        <v>120.00103095418309</v>
      </c>
      <c r="U37" s="13">
        <f t="shared" si="1"/>
        <v>1.757891086251188E-3</v>
      </c>
      <c r="V37" s="25">
        <f t="shared" si="1"/>
        <v>3.2300584517153128E-3</v>
      </c>
      <c r="W37">
        <v>3168.8486287250812</v>
      </c>
      <c r="X37">
        <v>3182.4763134863979</v>
      </c>
      <c r="Y37">
        <v>120.6153557235957</v>
      </c>
      <c r="Z37" s="13">
        <f t="shared" si="2"/>
        <v>1.0233742391201151E-3</v>
      </c>
      <c r="AA37" s="25">
        <f t="shared" si="2"/>
        <v>5.3282914444360051E-3</v>
      </c>
      <c r="AB37">
        <v>3180.444174286396</v>
      </c>
      <c r="AC37">
        <v>3187.5485900393428</v>
      </c>
      <c r="AD37">
        <v>120.00095676500349</v>
      </c>
      <c r="AE37" s="13">
        <f t="shared" si="3"/>
        <v>4.6863488724653438E-3</v>
      </c>
      <c r="AF37" s="25">
        <f t="shared" si="3"/>
        <v>6.9305981447550105E-3</v>
      </c>
      <c r="AG37">
        <v>3178.009215387553</v>
      </c>
      <c r="AH37">
        <v>3194.0184704873218</v>
      </c>
      <c r="AI37">
        <v>120.070203057304</v>
      </c>
      <c r="AJ37" s="13">
        <f t="shared" si="4"/>
        <v>3.9171575797799542E-3</v>
      </c>
      <c r="AK37" s="25">
        <f t="shared" si="4"/>
        <v>8.9744008995635682E-3</v>
      </c>
    </row>
    <row r="38" spans="1:37" x14ac:dyDescent="0.3">
      <c r="A38" s="11" t="s">
        <v>52</v>
      </c>
      <c r="B38" s="12">
        <f t="shared" si="5"/>
        <v>2808.0412137129442</v>
      </c>
      <c r="C38">
        <v>2542.635807297605</v>
      </c>
      <c r="D38">
        <v>3240.8616553947172</v>
      </c>
      <c r="E38">
        <v>0.21544450900421891</v>
      </c>
      <c r="F38">
        <v>120.02643394470211</v>
      </c>
      <c r="G38" s="13">
        <f t="shared" si="6"/>
        <v>0.15413607163887541</v>
      </c>
      <c r="H38">
        <v>2701.4431323456138</v>
      </c>
      <c r="I38">
        <v>2808.0412137129442</v>
      </c>
      <c r="J38" s="6">
        <v>3.7961722515597741E-2</v>
      </c>
      <c r="K38">
        <v>3600.069211006165</v>
      </c>
      <c r="L38" s="13">
        <f t="shared" si="7"/>
        <v>0</v>
      </c>
      <c r="M38">
        <v>2948.4221936611038</v>
      </c>
      <c r="N38">
        <v>2992.875773146382</v>
      </c>
      <c r="O38">
        <v>120.62901958939619</v>
      </c>
      <c r="P38" s="13">
        <f t="shared" si="8"/>
        <v>4.9992492725040985E-2</v>
      </c>
      <c r="Q38" s="25">
        <f t="shared" si="0"/>
        <v>6.5823307197489286E-2</v>
      </c>
      <c r="R38">
        <v>2903.363471295253</v>
      </c>
      <c r="S38">
        <v>2957.8537832448842</v>
      </c>
      <c r="T38">
        <v>120.0011660139193</v>
      </c>
      <c r="U38" s="13">
        <f t="shared" si="1"/>
        <v>3.3946174691741271E-2</v>
      </c>
      <c r="V38" s="25">
        <f t="shared" si="1"/>
        <v>5.3351271626761371E-2</v>
      </c>
      <c r="W38">
        <v>2977.9816489423861</v>
      </c>
      <c r="X38">
        <v>3019.859105561794</v>
      </c>
      <c r="Y38">
        <v>120.6259281818173</v>
      </c>
      <c r="Z38" s="13">
        <f t="shared" si="2"/>
        <v>6.0519209760720498E-2</v>
      </c>
      <c r="AA38" s="25">
        <f t="shared" si="2"/>
        <v>7.5432615025180713E-2</v>
      </c>
      <c r="AB38">
        <v>2977.9816489423861</v>
      </c>
      <c r="AC38">
        <v>3019.353169857201</v>
      </c>
      <c r="AD38">
        <v>120.0010169461253</v>
      </c>
      <c r="AE38" s="13">
        <f t="shared" si="3"/>
        <v>6.0519209760720498E-2</v>
      </c>
      <c r="AF38" s="25">
        <f t="shared" si="3"/>
        <v>7.5252441136662906E-2</v>
      </c>
      <c r="AG38">
        <v>2950.2841327376818</v>
      </c>
      <c r="AH38">
        <v>2994.0618188870089</v>
      </c>
      <c r="AI38">
        <v>120.0021063811146</v>
      </c>
      <c r="AJ38" s="13">
        <f t="shared" si="4"/>
        <v>5.0655566709669586E-2</v>
      </c>
      <c r="AK38" s="25">
        <f t="shared" si="4"/>
        <v>6.6245681959951785E-2</v>
      </c>
    </row>
    <row r="39" spans="1:37" x14ac:dyDescent="0.3">
      <c r="A39" s="11" t="s">
        <v>53</v>
      </c>
      <c r="B39" s="12">
        <f t="shared" si="5"/>
        <v>2865.685376534087</v>
      </c>
      <c r="C39">
        <v>2577.011723915864</v>
      </c>
      <c r="D39">
        <v>3101.8709235449751</v>
      </c>
      <c r="E39">
        <v>0.1692072986161772</v>
      </c>
      <c r="F39">
        <v>120.0607581138611</v>
      </c>
      <c r="G39" s="13">
        <f t="shared" si="6"/>
        <v>8.2418519822487796E-2</v>
      </c>
      <c r="H39">
        <v>2746.16098838276</v>
      </c>
      <c r="I39">
        <v>2865.685376534087</v>
      </c>
      <c r="J39" s="6">
        <v>4.1708831377675872E-2</v>
      </c>
      <c r="K39">
        <v>3600.016206979752</v>
      </c>
      <c r="L39" s="13">
        <f t="shared" si="7"/>
        <v>0</v>
      </c>
      <c r="M39">
        <v>2955.6488660784448</v>
      </c>
      <c r="N39">
        <v>2992.277830164483</v>
      </c>
      <c r="O39">
        <v>120.6206225844799</v>
      </c>
      <c r="P39" s="13">
        <f t="shared" si="8"/>
        <v>3.1393358908494151E-2</v>
      </c>
      <c r="Q39" s="25">
        <f t="shared" si="0"/>
        <v>4.4175279905815643E-2</v>
      </c>
      <c r="R39">
        <v>2950.8045780284451</v>
      </c>
      <c r="S39">
        <v>2994.956857208238</v>
      </c>
      <c r="T39">
        <v>120.0006992576877</v>
      </c>
      <c r="U39" s="13">
        <f t="shared" si="1"/>
        <v>2.9702912326441712E-2</v>
      </c>
      <c r="V39" s="25">
        <f t="shared" si="1"/>
        <v>4.5110144237291969E-2</v>
      </c>
      <c r="W39">
        <v>3116.7480858593999</v>
      </c>
      <c r="X39">
        <v>3168.2932585532371</v>
      </c>
      <c r="Y39">
        <v>120.61978478491071</v>
      </c>
      <c r="Z39" s="13">
        <f t="shared" si="2"/>
        <v>8.7610004706434846E-2</v>
      </c>
      <c r="AA39" s="25">
        <f t="shared" si="2"/>
        <v>0.10559703605185725</v>
      </c>
      <c r="AB39">
        <v>3135.4691973914041</v>
      </c>
      <c r="AC39">
        <v>3182.762392536777</v>
      </c>
      <c r="AD39">
        <v>120.0008991064969</v>
      </c>
      <c r="AE39" s="13">
        <f t="shared" si="3"/>
        <v>9.4142861273769016E-2</v>
      </c>
      <c r="AF39" s="25">
        <f t="shared" si="3"/>
        <v>0.11064613673193248</v>
      </c>
      <c r="AG39">
        <v>3019.1688970487312</v>
      </c>
      <c r="AH39">
        <v>3075.8762711021291</v>
      </c>
      <c r="AI39">
        <v>120.00354981273409</v>
      </c>
      <c r="AJ39" s="13">
        <f t="shared" si="4"/>
        <v>5.3559096812042691E-2</v>
      </c>
      <c r="AK39" s="25">
        <f t="shared" si="4"/>
        <v>7.3347512706457021E-2</v>
      </c>
    </row>
    <row r="40" spans="1:37" x14ac:dyDescent="0.3">
      <c r="A40" s="11" t="s">
        <v>54</v>
      </c>
      <c r="B40" s="12">
        <f t="shared" si="5"/>
        <v>3058.6096629476669</v>
      </c>
      <c r="C40">
        <v>2947.818689299671</v>
      </c>
      <c r="D40">
        <v>3186.5070118341632</v>
      </c>
      <c r="E40">
        <v>7.4905946118444033E-2</v>
      </c>
      <c r="F40">
        <v>120.1030349731445</v>
      </c>
      <c r="G40" s="13">
        <f t="shared" si="6"/>
        <v>4.1815518480785172E-2</v>
      </c>
      <c r="H40">
        <v>3008.706734664775</v>
      </c>
      <c r="I40">
        <v>3058.6096629476669</v>
      </c>
      <c r="J40" s="6">
        <v>1.63155596110954E-2</v>
      </c>
      <c r="K40">
        <v>3600.0188009738922</v>
      </c>
      <c r="L40" s="13">
        <f t="shared" si="7"/>
        <v>0</v>
      </c>
      <c r="M40">
        <v>3099.0849290569681</v>
      </c>
      <c r="N40">
        <v>3123.7872531602688</v>
      </c>
      <c r="O40">
        <v>120.6204730742145</v>
      </c>
      <c r="P40" s="13">
        <f t="shared" si="8"/>
        <v>1.3233223774717967E-2</v>
      </c>
      <c r="Q40" s="25">
        <f t="shared" si="0"/>
        <v>2.1309548257226276E-2</v>
      </c>
      <c r="R40">
        <v>3101.3900662503238</v>
      </c>
      <c r="S40">
        <v>3120.162521127359</v>
      </c>
      <c r="T40">
        <v>120.0006915666978</v>
      </c>
      <c r="U40" s="13">
        <f t="shared" si="1"/>
        <v>1.3986879012677998E-2</v>
      </c>
      <c r="V40" s="25">
        <f t="shared" si="1"/>
        <v>2.0124456848923923E-2</v>
      </c>
      <c r="W40">
        <v>3087.0831602113858</v>
      </c>
      <c r="X40">
        <v>3107.0937176821849</v>
      </c>
      <c r="Y40">
        <v>120.6331591592985</v>
      </c>
      <c r="Z40" s="13">
        <f t="shared" si="2"/>
        <v>9.3092942223553157E-3</v>
      </c>
      <c r="AA40" s="25">
        <f t="shared" si="2"/>
        <v>1.5851664670343227E-2</v>
      </c>
      <c r="AB40">
        <v>3080.6573553620728</v>
      </c>
      <c r="AC40">
        <v>3108.9239379869919</v>
      </c>
      <c r="AD40">
        <v>120.0023830175865</v>
      </c>
      <c r="AE40" s="13">
        <f t="shared" si="3"/>
        <v>7.2084034394758068E-3</v>
      </c>
      <c r="AF40" s="25">
        <f t="shared" si="3"/>
        <v>1.645004776151647E-2</v>
      </c>
      <c r="AG40">
        <v>3098.6362659752749</v>
      </c>
      <c r="AH40">
        <v>3116.825955334506</v>
      </c>
      <c r="AI40">
        <v>120.00187320429831</v>
      </c>
      <c r="AJ40" s="13">
        <f t="shared" si="4"/>
        <v>1.308653520339474E-2</v>
      </c>
      <c r="AK40" s="25">
        <f t="shared" si="4"/>
        <v>1.9033580221784311E-2</v>
      </c>
    </row>
    <row r="41" spans="1:37" x14ac:dyDescent="0.3">
      <c r="A41" s="11" t="s">
        <v>55</v>
      </c>
      <c r="B41" s="12">
        <f t="shared" si="5"/>
        <v>3032.9740998654379</v>
      </c>
      <c r="C41">
        <v>2722.4877084740078</v>
      </c>
      <c r="D41">
        <v>3268.9461114911728</v>
      </c>
      <c r="E41">
        <v>0.16716653758721431</v>
      </c>
      <c r="F41">
        <v>120.0427000522614</v>
      </c>
      <c r="G41" s="13">
        <f t="shared" si="6"/>
        <v>7.7802184870686547E-2</v>
      </c>
      <c r="H41">
        <v>2936.547729255672</v>
      </c>
      <c r="I41">
        <v>3032.9740998654379</v>
      </c>
      <c r="J41" s="6">
        <v>3.1792678550748493E-2</v>
      </c>
      <c r="K41">
        <v>3600.1254420280461</v>
      </c>
      <c r="L41" s="13">
        <f t="shared" si="7"/>
        <v>0</v>
      </c>
      <c r="M41">
        <v>3129.312805286635</v>
      </c>
      <c r="N41">
        <v>3172.4825995114488</v>
      </c>
      <c r="O41">
        <v>120.604647682514</v>
      </c>
      <c r="P41" s="13">
        <f t="shared" si="8"/>
        <v>3.1763774516067024E-2</v>
      </c>
      <c r="Q41" s="25">
        <f t="shared" si="0"/>
        <v>4.5997260462000131E-2</v>
      </c>
      <c r="R41">
        <v>3122.2942563010829</v>
      </c>
      <c r="S41">
        <v>3165.46389141793</v>
      </c>
      <c r="T41">
        <v>120.0017067625769</v>
      </c>
      <c r="U41" s="13">
        <f t="shared" si="1"/>
        <v>2.9449693104734331E-2</v>
      </c>
      <c r="V41" s="25">
        <f t="shared" si="1"/>
        <v>4.3683126591278897E-2</v>
      </c>
      <c r="W41">
        <v>3146.3679769922041</v>
      </c>
      <c r="X41">
        <v>3174.5805674304729</v>
      </c>
      <c r="Y41">
        <v>120.62523218926511</v>
      </c>
      <c r="Z41" s="13">
        <f t="shared" si="2"/>
        <v>3.7387024548543667E-2</v>
      </c>
      <c r="AA41" s="25">
        <f t="shared" si="2"/>
        <v>4.6688980156908554E-2</v>
      </c>
      <c r="AB41">
        <v>3218.42054944867</v>
      </c>
      <c r="AC41">
        <v>3346.3840776288462</v>
      </c>
      <c r="AD41">
        <v>120.0007688988931</v>
      </c>
      <c r="AE41" s="13">
        <f t="shared" si="3"/>
        <v>6.1143433302466958E-2</v>
      </c>
      <c r="AF41" s="25">
        <f t="shared" si="3"/>
        <v>0.10333420841850023</v>
      </c>
      <c r="AG41">
        <v>3149.6479482305372</v>
      </c>
      <c r="AH41">
        <v>3185.9172692230059</v>
      </c>
      <c r="AI41">
        <v>120.0025572735816</v>
      </c>
      <c r="AJ41" s="13">
        <f t="shared" si="4"/>
        <v>3.8468461821113367E-2</v>
      </c>
      <c r="AK41" s="25">
        <f t="shared" si="4"/>
        <v>5.0426797038706499E-2</v>
      </c>
    </row>
    <row r="42" spans="1:37" x14ac:dyDescent="0.3">
      <c r="A42" s="11" t="s">
        <v>56</v>
      </c>
      <c r="B42" s="12">
        <f t="shared" si="5"/>
        <v>2902.0283501412141</v>
      </c>
      <c r="C42">
        <v>2667.8287573857178</v>
      </c>
      <c r="D42">
        <v>3007.0200270168079</v>
      </c>
      <c r="E42">
        <v>0.1127998039865388</v>
      </c>
      <c r="F42">
        <v>120.0448040962219</v>
      </c>
      <c r="G42" s="13">
        <f t="shared" si="6"/>
        <v>3.6178721986118739E-2</v>
      </c>
      <c r="H42">
        <v>2834.1483098833251</v>
      </c>
      <c r="I42">
        <v>2902.0283501412141</v>
      </c>
      <c r="J42" s="6">
        <v>2.3390550355784301E-2</v>
      </c>
      <c r="K42">
        <v>3600.0148978233342</v>
      </c>
      <c r="L42" s="13">
        <f t="shared" si="7"/>
        <v>0</v>
      </c>
      <c r="M42">
        <v>2947.8132142727632</v>
      </c>
      <c r="N42">
        <v>2978.1630605883652</v>
      </c>
      <c r="O42">
        <v>120.6373816819862</v>
      </c>
      <c r="P42" s="13">
        <f t="shared" si="8"/>
        <v>1.5776849364452675E-2</v>
      </c>
      <c r="Q42" s="25">
        <f t="shared" si="0"/>
        <v>2.6234998856384816E-2</v>
      </c>
      <c r="R42">
        <v>2951.3930664038849</v>
      </c>
      <c r="S42">
        <v>2976.5400643189382</v>
      </c>
      <c r="T42">
        <v>120.00081989550959</v>
      </c>
      <c r="U42" s="13">
        <f t="shared" si="1"/>
        <v>1.7010418337322114E-2</v>
      </c>
      <c r="V42" s="25">
        <f t="shared" si="1"/>
        <v>2.5675736136105749E-2</v>
      </c>
      <c r="W42">
        <v>2985.9437088679492</v>
      </c>
      <c r="X42">
        <v>3071.1126743832019</v>
      </c>
      <c r="Y42">
        <v>120.6343823358882</v>
      </c>
      <c r="Z42" s="13">
        <f t="shared" si="2"/>
        <v>2.8916105772244353E-2</v>
      </c>
      <c r="AA42" s="25">
        <f t="shared" si="2"/>
        <v>5.8264187609938435E-2</v>
      </c>
      <c r="AB42">
        <v>3034.4268530811019</v>
      </c>
      <c r="AC42">
        <v>3103.722791431675</v>
      </c>
      <c r="AD42">
        <v>120.00131231378759</v>
      </c>
      <c r="AE42" s="13">
        <f t="shared" si="3"/>
        <v>4.5622746219362457E-2</v>
      </c>
      <c r="AF42" s="25">
        <f t="shared" si="3"/>
        <v>6.9501196044706573E-2</v>
      </c>
      <c r="AG42">
        <v>2944.2445821582278</v>
      </c>
      <c r="AH42">
        <v>2996.2665305048858</v>
      </c>
      <c r="AI42">
        <v>120.0012250378728</v>
      </c>
      <c r="AJ42" s="13">
        <f t="shared" si="4"/>
        <v>1.4547146658632545E-2</v>
      </c>
      <c r="AK42" s="25">
        <f t="shared" si="4"/>
        <v>3.2473211489848497E-2</v>
      </c>
    </row>
    <row r="43" spans="1:37" x14ac:dyDescent="0.3">
      <c r="A43" s="11" t="s">
        <v>57</v>
      </c>
      <c r="B43" s="12">
        <f t="shared" si="5"/>
        <v>2946.8240265897448</v>
      </c>
      <c r="C43">
        <v>2630.7370601626922</v>
      </c>
      <c r="D43">
        <v>3200.0502232278618</v>
      </c>
      <c r="E43">
        <v>0.17790757124146311</v>
      </c>
      <c r="F43">
        <v>120.0437469482422</v>
      </c>
      <c r="G43" s="13">
        <f t="shared" si="6"/>
        <v>8.5931903077078792E-2</v>
      </c>
      <c r="H43">
        <v>2813.9329694637349</v>
      </c>
      <c r="I43">
        <v>2946.8240265897448</v>
      </c>
      <c r="J43" s="6">
        <v>4.5096366775522249E-2</v>
      </c>
      <c r="K43">
        <v>3600.0160360336299</v>
      </c>
      <c r="L43" s="13">
        <f t="shared" si="7"/>
        <v>0</v>
      </c>
      <c r="M43">
        <v>3089.3128640017781</v>
      </c>
      <c r="N43">
        <v>3116.7142787823741</v>
      </c>
      <c r="O43">
        <v>120.6335044317762</v>
      </c>
      <c r="P43" s="13">
        <f t="shared" si="8"/>
        <v>4.8353358098865019E-2</v>
      </c>
      <c r="Q43" s="25">
        <f t="shared" si="0"/>
        <v>5.7651984190327542E-2</v>
      </c>
      <c r="R43">
        <v>3044.9739657327818</v>
      </c>
      <c r="S43">
        <v>3083.564423923171</v>
      </c>
      <c r="T43">
        <v>120.0008603699156</v>
      </c>
      <c r="U43" s="13">
        <f t="shared" si="1"/>
        <v>3.3307024191947594E-2</v>
      </c>
      <c r="V43" s="25">
        <f t="shared" si="1"/>
        <v>4.6402634191791588E-2</v>
      </c>
      <c r="W43">
        <v>3138.7138109173588</v>
      </c>
      <c r="X43">
        <v>3216.260642664397</v>
      </c>
      <c r="Y43">
        <v>120.62170571009629</v>
      </c>
      <c r="Z43" s="13">
        <f t="shared" si="2"/>
        <v>6.5117490082935603E-2</v>
      </c>
      <c r="AA43" s="25">
        <f t="shared" si="2"/>
        <v>9.1432882874401447E-2</v>
      </c>
      <c r="AB43">
        <v>3189.4090053536352</v>
      </c>
      <c r="AC43">
        <v>3226.918272033914</v>
      </c>
      <c r="AD43">
        <v>120.00087340078321</v>
      </c>
      <c r="AE43" s="13">
        <f t="shared" si="3"/>
        <v>8.2320822884230857E-2</v>
      </c>
      <c r="AF43" s="25">
        <f t="shared" si="3"/>
        <v>9.5049532281814744E-2</v>
      </c>
      <c r="AG43">
        <v>3102.3478093558201</v>
      </c>
      <c r="AH43">
        <v>3161.1781151906962</v>
      </c>
      <c r="AI43">
        <v>120.00104761216789</v>
      </c>
      <c r="AJ43" s="13">
        <f t="shared" si="4"/>
        <v>5.2776745866992776E-2</v>
      </c>
      <c r="AK43" s="25">
        <f t="shared" si="4"/>
        <v>7.2740715654139615E-2</v>
      </c>
    </row>
    <row r="44" spans="1:37" x14ac:dyDescent="0.3">
      <c r="A44" s="11" t="s">
        <v>58</v>
      </c>
      <c r="B44" s="12">
        <f t="shared" si="5"/>
        <v>2973.2112586490612</v>
      </c>
      <c r="C44">
        <v>2866.4420431251951</v>
      </c>
      <c r="D44">
        <v>3093.2431672256939</v>
      </c>
      <c r="E44">
        <v>7.3321466124474363E-2</v>
      </c>
      <c r="F44">
        <v>120.0217108726501</v>
      </c>
      <c r="G44" s="13">
        <f t="shared" si="6"/>
        <v>4.0371133476459285E-2</v>
      </c>
      <c r="H44">
        <v>2921.5593998470658</v>
      </c>
      <c r="I44">
        <v>2973.2112586490612</v>
      </c>
      <c r="J44" s="6">
        <v>1.7372414641490499E-2</v>
      </c>
      <c r="K44">
        <v>3600.0125789642329</v>
      </c>
      <c r="L44" s="13">
        <f t="shared" si="7"/>
        <v>0</v>
      </c>
      <c r="M44">
        <v>3034.2419849499988</v>
      </c>
      <c r="N44">
        <v>3066.7105044751161</v>
      </c>
      <c r="O44">
        <v>120.642011775868</v>
      </c>
      <c r="P44" s="13">
        <f t="shared" si="8"/>
        <v>2.0526871786658109E-2</v>
      </c>
      <c r="Q44" s="25">
        <f t="shared" si="0"/>
        <v>3.1447225808144616E-2</v>
      </c>
      <c r="R44">
        <v>3043.7670950148099</v>
      </c>
      <c r="S44">
        <v>3064.4756757891469</v>
      </c>
      <c r="T44">
        <v>120.00155512661441</v>
      </c>
      <c r="U44" s="13">
        <f t="shared" si="1"/>
        <v>2.3730515670725403E-2</v>
      </c>
      <c r="V44" s="25">
        <f t="shared" si="1"/>
        <v>3.0695570950297537E-2</v>
      </c>
      <c r="W44">
        <v>3046.1543169415681</v>
      </c>
      <c r="X44">
        <v>3080.9068362982289</v>
      </c>
      <c r="Y44">
        <v>120.698736257595</v>
      </c>
      <c r="Z44" s="13">
        <f t="shared" si="2"/>
        <v>2.4533425965045663E-2</v>
      </c>
      <c r="AA44" s="25">
        <f t="shared" si="2"/>
        <v>3.6221972904172769E-2</v>
      </c>
      <c r="AB44">
        <v>3060.0750654871822</v>
      </c>
      <c r="AC44">
        <v>3076.4768583967102</v>
      </c>
      <c r="AD44">
        <v>120.0016197447316</v>
      </c>
      <c r="AE44" s="13">
        <f t="shared" si="3"/>
        <v>2.9215484296796781E-2</v>
      </c>
      <c r="AF44" s="25">
        <f t="shared" si="3"/>
        <v>3.4732008849774725E-2</v>
      </c>
      <c r="AG44">
        <v>3046.143557753689</v>
      </c>
      <c r="AH44">
        <v>3071.202103332128</v>
      </c>
      <c r="AI44">
        <v>120.0020462990738</v>
      </c>
      <c r="AJ44" s="13">
        <f t="shared" si="4"/>
        <v>2.45298072555282E-2</v>
      </c>
      <c r="AK44" s="25">
        <f t="shared" si="4"/>
        <v>3.2957915250055578E-2</v>
      </c>
    </row>
    <row r="45" spans="1:37" x14ac:dyDescent="0.3">
      <c r="A45" s="11" t="s">
        <v>59</v>
      </c>
      <c r="B45" s="12">
        <f t="shared" si="5"/>
        <v>2764.4009405798211</v>
      </c>
      <c r="C45">
        <v>2463.6903834962131</v>
      </c>
      <c r="D45">
        <v>2906.9018528014999</v>
      </c>
      <c r="E45">
        <v>0.1524686734359991</v>
      </c>
      <c r="F45">
        <v>120.0661149024963</v>
      </c>
      <c r="G45" s="13">
        <f t="shared" si="6"/>
        <v>5.1548568852602797E-2</v>
      </c>
      <c r="H45">
        <v>2588.0567866984652</v>
      </c>
      <c r="I45">
        <v>2765.141819801212</v>
      </c>
      <c r="J45" s="6">
        <v>6.4041935149454277E-2</v>
      </c>
      <c r="K45">
        <v>3600.014784097672</v>
      </c>
      <c r="L45" s="13">
        <f t="shared" si="7"/>
        <v>2.6800715139229151E-4</v>
      </c>
      <c r="M45">
        <v>2773.9443073160051</v>
      </c>
      <c r="N45">
        <v>2794.2612518203809</v>
      </c>
      <c r="O45">
        <v>120.6646882178844</v>
      </c>
      <c r="P45" s="13">
        <f t="shared" si="8"/>
        <v>3.4522368286353999E-3</v>
      </c>
      <c r="Q45" s="25">
        <f t="shared" si="0"/>
        <v>1.0801729518402213E-2</v>
      </c>
      <c r="R45">
        <v>2764.4009405798211</v>
      </c>
      <c r="S45">
        <v>2797.8837963276769</v>
      </c>
      <c r="T45">
        <v>120.0009529310046</v>
      </c>
      <c r="U45" s="13">
        <f t="shared" si="1"/>
        <v>0</v>
      </c>
      <c r="V45" s="25">
        <f t="shared" si="1"/>
        <v>1.211215611178058E-2</v>
      </c>
      <c r="W45">
        <v>2786.5330238771162</v>
      </c>
      <c r="X45">
        <v>2822.9265939424472</v>
      </c>
      <c r="Y45">
        <v>120.65598361952</v>
      </c>
      <c r="Z45" s="13">
        <f t="shared" si="2"/>
        <v>8.0061046762098954E-3</v>
      </c>
      <c r="AA45" s="25">
        <f t="shared" si="2"/>
        <v>2.1171188485542419E-2</v>
      </c>
      <c r="AB45">
        <v>2793.207874653096</v>
      </c>
      <c r="AC45">
        <v>2835.2481643953429</v>
      </c>
      <c r="AD45">
        <v>120.00265020700169</v>
      </c>
      <c r="AE45" s="13">
        <f t="shared" si="3"/>
        <v>1.0420678726593422E-2</v>
      </c>
      <c r="AF45" s="25">
        <f t="shared" si="3"/>
        <v>2.5628418358395556E-2</v>
      </c>
      <c r="AG45">
        <v>2785.7640836154269</v>
      </c>
      <c r="AH45">
        <v>2817.433099964464</v>
      </c>
      <c r="AI45">
        <v>120.0030856907368</v>
      </c>
      <c r="AJ45" s="13">
        <f t="shared" si="4"/>
        <v>7.7279466672171724E-3</v>
      </c>
      <c r="AK45" s="25">
        <f t="shared" si="4"/>
        <v>1.9183960838010584E-2</v>
      </c>
    </row>
    <row r="46" spans="1:37" x14ac:dyDescent="0.3">
      <c r="A46" s="11" t="s">
        <v>60</v>
      </c>
      <c r="B46" s="12">
        <f t="shared" si="5"/>
        <v>2683.2265194864322</v>
      </c>
      <c r="C46">
        <v>2478.5318962471929</v>
      </c>
      <c r="D46">
        <v>2847.5425746259052</v>
      </c>
      <c r="E46">
        <v>0.12958916985716731</v>
      </c>
      <c r="F46">
        <v>120.0345499515533</v>
      </c>
      <c r="G46" s="13">
        <f t="shared" si="6"/>
        <v>6.1238234620207561E-2</v>
      </c>
      <c r="H46">
        <v>2557.030874347789</v>
      </c>
      <c r="I46">
        <v>2683.2265194864322</v>
      </c>
      <c r="J46" s="6">
        <v>4.7031305117987761E-2</v>
      </c>
      <c r="K46">
        <v>3600.0304160118098</v>
      </c>
      <c r="L46" s="13">
        <f t="shared" si="7"/>
        <v>0</v>
      </c>
      <c r="M46">
        <v>2741.8455323722442</v>
      </c>
      <c r="N46">
        <v>2758.6590842789601</v>
      </c>
      <c r="O46">
        <v>120.68098482937781</v>
      </c>
      <c r="P46" s="13">
        <f t="shared" si="8"/>
        <v>2.1846464493438172E-2</v>
      </c>
      <c r="Q46" s="25">
        <f t="shared" si="0"/>
        <v>2.8112633892335599E-2</v>
      </c>
      <c r="R46">
        <v>2705.6889868020271</v>
      </c>
      <c r="S46">
        <v>2757.6177182809088</v>
      </c>
      <c r="T46">
        <v>120.00102269531931</v>
      </c>
      <c r="U46" s="13">
        <f t="shared" si="1"/>
        <v>8.3714390687724162E-3</v>
      </c>
      <c r="V46" s="25">
        <f t="shared" si="1"/>
        <v>2.7724531736036603E-2</v>
      </c>
      <c r="W46">
        <v>2704.0972887031248</v>
      </c>
      <c r="X46">
        <v>2744.1855571225178</v>
      </c>
      <c r="Y46">
        <v>120.6705290243961</v>
      </c>
      <c r="Z46" s="13">
        <f t="shared" si="2"/>
        <v>7.7782360397538599E-3</v>
      </c>
      <c r="AA46" s="25">
        <f t="shared" si="2"/>
        <v>2.2718558121493666E-2</v>
      </c>
      <c r="AB46">
        <v>2721.1114328004851</v>
      </c>
      <c r="AC46">
        <v>2760.6084840278531</v>
      </c>
      <c r="AD46">
        <v>120.0015678412979</v>
      </c>
      <c r="AE46" s="13">
        <f t="shared" si="3"/>
        <v>1.4119163268147814E-2</v>
      </c>
      <c r="AF46" s="25">
        <f t="shared" si="3"/>
        <v>2.8839147190685876E-2</v>
      </c>
      <c r="AG46">
        <v>2722.0919057037809</v>
      </c>
      <c r="AH46">
        <v>2747.5904207351768</v>
      </c>
      <c r="AI46">
        <v>120.00298259677361</v>
      </c>
      <c r="AJ46" s="13">
        <f t="shared" si="4"/>
        <v>1.448457144229013E-2</v>
      </c>
      <c r="AK46" s="25">
        <f t="shared" si="4"/>
        <v>2.3987501905379165E-2</v>
      </c>
    </row>
    <row r="47" spans="1:37" x14ac:dyDescent="0.3">
      <c r="A47" s="11" t="s">
        <v>61</v>
      </c>
      <c r="B47" s="12">
        <f t="shared" si="5"/>
        <v>2909.6523692971859</v>
      </c>
      <c r="C47">
        <v>2690.7028880079179</v>
      </c>
      <c r="D47">
        <v>3113.4337159019178</v>
      </c>
      <c r="E47">
        <v>0.13577640202677141</v>
      </c>
      <c r="F47">
        <v>120.018550157547</v>
      </c>
      <c r="G47" s="13">
        <f t="shared" si="6"/>
        <v>7.003632074918778E-2</v>
      </c>
      <c r="H47">
        <v>2833.7730513417869</v>
      </c>
      <c r="I47">
        <v>2909.6523692971859</v>
      </c>
      <c r="J47" s="6">
        <v>2.607848234932976E-2</v>
      </c>
      <c r="K47">
        <v>3600.2015519142151</v>
      </c>
      <c r="L47" s="13">
        <f t="shared" si="7"/>
        <v>0</v>
      </c>
      <c r="M47">
        <v>2989.9222500948249</v>
      </c>
      <c r="N47">
        <v>3045.8640902323791</v>
      </c>
      <c r="O47">
        <v>120.67472952660169</v>
      </c>
      <c r="P47" s="13">
        <f t="shared" si="8"/>
        <v>2.7587447093216779E-2</v>
      </c>
      <c r="Q47" s="25">
        <f t="shared" si="0"/>
        <v>4.6813743927799363E-2</v>
      </c>
      <c r="R47">
        <v>2987.2611022832311</v>
      </c>
      <c r="S47">
        <v>3027.545097193673</v>
      </c>
      <c r="T47">
        <v>120.00152953309011</v>
      </c>
      <c r="U47" s="13">
        <f t="shared" si="1"/>
        <v>2.6672854051218241E-2</v>
      </c>
      <c r="V47" s="25">
        <f t="shared" si="1"/>
        <v>4.0517805199170066E-2</v>
      </c>
      <c r="W47">
        <v>3021.3503616056601</v>
      </c>
      <c r="X47">
        <v>3110.888424142111</v>
      </c>
      <c r="Y47">
        <v>120.6800966861192</v>
      </c>
      <c r="Z47" s="13">
        <f t="shared" si="2"/>
        <v>3.8388775747617676E-2</v>
      </c>
      <c r="AA47" s="25">
        <f t="shared" si="2"/>
        <v>6.9161545540071784E-2</v>
      </c>
      <c r="AB47">
        <v>3091.6125204358509</v>
      </c>
      <c r="AC47">
        <v>3165.0790249087809</v>
      </c>
      <c r="AD47">
        <v>120.0015576618956</v>
      </c>
      <c r="AE47" s="13">
        <f t="shared" si="3"/>
        <v>6.2536732242902501E-2</v>
      </c>
      <c r="AF47" s="25">
        <f t="shared" si="3"/>
        <v>8.7785970003451702E-2</v>
      </c>
      <c r="AG47">
        <v>3014.2235485898409</v>
      </c>
      <c r="AH47">
        <v>3045.9382495967802</v>
      </c>
      <c r="AI47">
        <v>120.00234813131389</v>
      </c>
      <c r="AJ47" s="13">
        <f t="shared" si="4"/>
        <v>3.5939406506459631E-2</v>
      </c>
      <c r="AK47" s="25">
        <f t="shared" si="4"/>
        <v>4.6839231290201705E-2</v>
      </c>
    </row>
    <row r="48" spans="1:37" x14ac:dyDescent="0.3">
      <c r="A48" s="11" t="s">
        <v>62</v>
      </c>
      <c r="B48" s="12">
        <f t="shared" si="5"/>
        <v>2660.665700874179</v>
      </c>
      <c r="C48">
        <v>2327.147132967104</v>
      </c>
      <c r="D48">
        <v>2959.5404578696471</v>
      </c>
      <c r="E48">
        <v>0.21367956745479261</v>
      </c>
      <c r="F48">
        <v>120.01868414878849</v>
      </c>
      <c r="G48" s="13">
        <f t="shared" si="6"/>
        <v>0.11233081889892096</v>
      </c>
      <c r="H48">
        <v>2470.012134353793</v>
      </c>
      <c r="I48">
        <v>2660.665700874179</v>
      </c>
      <c r="J48" s="6">
        <v>7.1656340162444335E-2</v>
      </c>
      <c r="K48">
        <v>3600.04069185257</v>
      </c>
      <c r="L48" s="13">
        <f t="shared" si="7"/>
        <v>0</v>
      </c>
      <c r="M48">
        <v>2775.3211416327831</v>
      </c>
      <c r="N48">
        <v>2817.5332754222159</v>
      </c>
      <c r="O48">
        <v>120.7039627347025</v>
      </c>
      <c r="P48" s="13">
        <f t="shared" si="8"/>
        <v>4.3092764611853823E-2</v>
      </c>
      <c r="Q48" s="25">
        <f t="shared" si="0"/>
        <v>5.8958017347499524E-2</v>
      </c>
      <c r="R48">
        <v>2722.634346260053</v>
      </c>
      <c r="S48">
        <v>2754.070987644744</v>
      </c>
      <c r="T48">
        <v>120.0026951784035</v>
      </c>
      <c r="U48" s="13">
        <f t="shared" si="1"/>
        <v>2.3290654427391522E-2</v>
      </c>
      <c r="V48" s="25">
        <f t="shared" si="1"/>
        <v>3.5105983716735283E-2</v>
      </c>
      <c r="W48">
        <v>2765.6823467332028</v>
      </c>
      <c r="X48">
        <v>2829.6781008997141</v>
      </c>
      <c r="Y48">
        <v>120.6809920939268</v>
      </c>
      <c r="Z48" s="13">
        <f t="shared" si="2"/>
        <v>3.9470064136400113E-2</v>
      </c>
      <c r="AA48" s="25">
        <f t="shared" si="2"/>
        <v>6.3522598863135993E-2</v>
      </c>
      <c r="AB48">
        <v>2765.6823467332028</v>
      </c>
      <c r="AC48">
        <v>2827.8692197591049</v>
      </c>
      <c r="AD48">
        <v>120.0010983517044</v>
      </c>
      <c r="AE48" s="13">
        <f t="shared" si="3"/>
        <v>3.9470064136400113E-2</v>
      </c>
      <c r="AF48" s="25">
        <f t="shared" si="3"/>
        <v>6.2842738503371562E-2</v>
      </c>
      <c r="AG48">
        <v>2740.0206492557631</v>
      </c>
      <c r="AH48">
        <v>2792.0773344521331</v>
      </c>
      <c r="AI48">
        <v>120.00117157772181</v>
      </c>
      <c r="AJ48" s="13">
        <f t="shared" si="4"/>
        <v>2.9825223197153826E-2</v>
      </c>
      <c r="AK48" s="25">
        <f t="shared" si="4"/>
        <v>4.9390509125132813E-2</v>
      </c>
    </row>
    <row r="49" spans="1:37" x14ac:dyDescent="0.3">
      <c r="A49" s="11" t="s">
        <v>63</v>
      </c>
      <c r="B49" s="12">
        <f t="shared" si="5"/>
        <v>3119.138858216113</v>
      </c>
      <c r="C49">
        <v>3068.9697224166889</v>
      </c>
      <c r="D49">
        <v>3177.8783008384898</v>
      </c>
      <c r="E49">
        <v>3.4270846178428703E-2</v>
      </c>
      <c r="F49">
        <v>120.03743004798891</v>
      </c>
      <c r="G49" s="13">
        <f t="shared" si="6"/>
        <v>1.8831942177774952E-2</v>
      </c>
      <c r="H49">
        <v>3098.5836871063229</v>
      </c>
      <c r="I49">
        <v>3119.138858216113</v>
      </c>
      <c r="J49" s="6">
        <v>6.590014758608433E-3</v>
      </c>
      <c r="K49">
        <v>3600.0229740142822</v>
      </c>
      <c r="L49" s="13">
        <f t="shared" si="7"/>
        <v>0</v>
      </c>
      <c r="M49">
        <v>3131.759829669892</v>
      </c>
      <c r="N49">
        <v>3162.5194802652732</v>
      </c>
      <c r="O49">
        <v>120.6504616832826</v>
      </c>
      <c r="P49" s="13">
        <f t="shared" si="8"/>
        <v>4.0462999653042581E-3</v>
      </c>
      <c r="Q49" s="25">
        <f t="shared" si="0"/>
        <v>1.3907884201721699E-2</v>
      </c>
      <c r="R49">
        <v>3133.4969602147662</v>
      </c>
      <c r="S49">
        <v>3164.575222824396</v>
      </c>
      <c r="T49">
        <v>120.0010271839914</v>
      </c>
      <c r="U49" s="13">
        <f t="shared" si="1"/>
        <v>4.6032262913953178E-3</v>
      </c>
      <c r="V49" s="25">
        <f t="shared" si="1"/>
        <v>1.4566957956552384E-2</v>
      </c>
      <c r="W49">
        <v>3140.8087136324912</v>
      </c>
      <c r="X49">
        <v>3185.360531670452</v>
      </c>
      <c r="Y49">
        <v>120.66987270620881</v>
      </c>
      <c r="Z49" s="13">
        <f t="shared" si="2"/>
        <v>6.9473840061008022E-3</v>
      </c>
      <c r="AA49" s="25">
        <f t="shared" si="2"/>
        <v>2.1230755174590804E-2</v>
      </c>
      <c r="AB49">
        <v>3157.1279028166641</v>
      </c>
      <c r="AC49">
        <v>3193.391750880015</v>
      </c>
      <c r="AD49">
        <v>120.00162037679689</v>
      </c>
      <c r="AE49" s="13">
        <f t="shared" si="3"/>
        <v>1.217933741567301E-2</v>
      </c>
      <c r="AF49" s="25">
        <f t="shared" si="3"/>
        <v>2.3805574563733421E-2</v>
      </c>
      <c r="AG49">
        <v>3200.3567693833729</v>
      </c>
      <c r="AH49">
        <v>3219.592559839874</v>
      </c>
      <c r="AI49">
        <v>120.0048493390903</v>
      </c>
      <c r="AJ49" s="13">
        <f t="shared" si="4"/>
        <v>2.603856861111652E-2</v>
      </c>
      <c r="AK49" s="25">
        <f t="shared" si="4"/>
        <v>3.220558820558956E-2</v>
      </c>
    </row>
    <row r="50" spans="1:37" x14ac:dyDescent="0.3">
      <c r="A50" s="11" t="s">
        <v>64</v>
      </c>
      <c r="B50" s="12">
        <f t="shared" si="5"/>
        <v>2683.151284859714</v>
      </c>
      <c r="C50">
        <v>2445.7965344227259</v>
      </c>
      <c r="D50">
        <v>3047.212438087452</v>
      </c>
      <c r="E50">
        <v>0.19736592570559289</v>
      </c>
      <c r="F50">
        <v>120.0522060394287</v>
      </c>
      <c r="G50" s="13">
        <f t="shared" si="6"/>
        <v>0.13568416931316366</v>
      </c>
      <c r="H50">
        <v>2555.1342894554768</v>
      </c>
      <c r="I50">
        <v>2683.151284859714</v>
      </c>
      <c r="J50" s="6">
        <v>4.7711433986821407E-2</v>
      </c>
      <c r="K50">
        <v>3600.0206160545349</v>
      </c>
      <c r="L50" s="13">
        <f t="shared" si="7"/>
        <v>0</v>
      </c>
      <c r="M50">
        <v>2787.3097306615959</v>
      </c>
      <c r="N50">
        <v>2845.0657996528648</v>
      </c>
      <c r="O50">
        <v>120.78378640187439</v>
      </c>
      <c r="P50" s="13">
        <f t="shared" si="8"/>
        <v>3.8819445772446552E-2</v>
      </c>
      <c r="Q50" s="25">
        <f t="shared" si="0"/>
        <v>6.034490701541504E-2</v>
      </c>
      <c r="R50">
        <v>2746.6878745446738</v>
      </c>
      <c r="S50">
        <v>2812.9270845905598</v>
      </c>
      <c r="T50">
        <v>120.0032778005931</v>
      </c>
      <c r="U50" s="13">
        <f t="shared" si="1"/>
        <v>2.3679838719299715E-2</v>
      </c>
      <c r="V50" s="25">
        <f t="shared" si="1"/>
        <v>4.8366933487177952E-2</v>
      </c>
      <c r="W50">
        <v>2877.2848479016202</v>
      </c>
      <c r="X50">
        <v>2943.1963186620801</v>
      </c>
      <c r="Y50">
        <v>120.6914018921903</v>
      </c>
      <c r="Z50" s="13">
        <f t="shared" si="2"/>
        <v>7.2352820408356625E-2</v>
      </c>
      <c r="AA50" s="25">
        <f t="shared" si="2"/>
        <v>9.6917768025131065E-2</v>
      </c>
      <c r="AB50">
        <v>2877.2848479016202</v>
      </c>
      <c r="AC50">
        <v>2939.721508877275</v>
      </c>
      <c r="AD50">
        <v>120.0015875871177</v>
      </c>
      <c r="AE50" s="13">
        <f t="shared" si="3"/>
        <v>7.2352820408356625E-2</v>
      </c>
      <c r="AF50" s="25">
        <f t="shared" si="3"/>
        <v>9.562271999544579E-2</v>
      </c>
      <c r="AG50">
        <v>2793.0953878585378</v>
      </c>
      <c r="AH50">
        <v>2863.9473332218058</v>
      </c>
      <c r="AI50">
        <v>120.0030294072814</v>
      </c>
      <c r="AJ50" s="13">
        <f t="shared" si="4"/>
        <v>4.0975737603469557E-2</v>
      </c>
      <c r="AK50" s="25">
        <f t="shared" si="4"/>
        <v>6.7381980800812202E-2</v>
      </c>
    </row>
    <row r="51" spans="1:37" x14ac:dyDescent="0.3">
      <c r="A51" s="11" t="s">
        <v>65</v>
      </c>
      <c r="B51" s="12">
        <f t="shared" si="5"/>
        <v>2960.2625488845169</v>
      </c>
      <c r="C51">
        <v>2620.2278380790449</v>
      </c>
      <c r="D51">
        <v>3532.583550812059</v>
      </c>
      <c r="E51">
        <v>0.25826868624898808</v>
      </c>
      <c r="F51">
        <v>120.3179829120636</v>
      </c>
      <c r="G51" s="13">
        <f t="shared" si="6"/>
        <v>0.19333454127006519</v>
      </c>
      <c r="H51">
        <v>2818.9066710998682</v>
      </c>
      <c r="I51">
        <v>2960.2625488845169</v>
      </c>
      <c r="J51" s="6">
        <v>4.7751128641585032E-2</v>
      </c>
      <c r="K51">
        <v>3600.4561009407039</v>
      </c>
      <c r="L51" s="13">
        <f t="shared" si="7"/>
        <v>0</v>
      </c>
      <c r="M51">
        <v>3155.6509218534688</v>
      </c>
      <c r="N51">
        <v>3183.046893781489</v>
      </c>
      <c r="O51">
        <v>120.7159560529864</v>
      </c>
      <c r="P51" s="13">
        <f t="shared" si="8"/>
        <v>6.600373100101474E-2</v>
      </c>
      <c r="Q51" s="25">
        <f t="shared" si="0"/>
        <v>7.5258306051576865E-2</v>
      </c>
      <c r="R51">
        <v>3120.183538818028</v>
      </c>
      <c r="S51">
        <v>3164.5380526069339</v>
      </c>
      <c r="T51">
        <v>120.0017250659876</v>
      </c>
      <c r="U51" s="13">
        <f t="shared" si="1"/>
        <v>5.402256971895019E-2</v>
      </c>
      <c r="V51" s="25">
        <f t="shared" si="1"/>
        <v>6.900587375244531E-2</v>
      </c>
      <c r="W51">
        <v>3187.627635641396</v>
      </c>
      <c r="X51">
        <v>3262.9593123335521</v>
      </c>
      <c r="Y51">
        <v>120.670628152194</v>
      </c>
      <c r="Z51" s="13">
        <f t="shared" si="2"/>
        <v>7.6805716723523224E-2</v>
      </c>
      <c r="AA51" s="25">
        <f t="shared" si="2"/>
        <v>0.10225335031958468</v>
      </c>
      <c r="AB51">
        <v>3176.9721959326889</v>
      </c>
      <c r="AC51">
        <v>3248.7987629836739</v>
      </c>
      <c r="AD51">
        <v>120.0009223519242</v>
      </c>
      <c r="AE51" s="13">
        <f t="shared" si="3"/>
        <v>7.3206225282224466E-2</v>
      </c>
      <c r="AF51" s="25">
        <f t="shared" si="3"/>
        <v>9.7469805240039564E-2</v>
      </c>
      <c r="AG51">
        <v>3105.1188594491809</v>
      </c>
      <c r="AH51">
        <v>3158.9006672385121</v>
      </c>
      <c r="AI51">
        <v>120.00363374073061</v>
      </c>
      <c r="AJ51" s="13">
        <f t="shared" si="4"/>
        <v>4.8933602399303604E-2</v>
      </c>
      <c r="AK51" s="25">
        <f t="shared" si="4"/>
        <v>6.7101520582640822E-2</v>
      </c>
    </row>
    <row r="52" spans="1:37" x14ac:dyDescent="0.3">
      <c r="A52" s="11" t="s">
        <v>66</v>
      </c>
      <c r="B52" s="12">
        <f t="shared" si="5"/>
        <v>2635.40381239823</v>
      </c>
      <c r="C52">
        <v>2438.176936926493</v>
      </c>
      <c r="D52">
        <v>3142.5658673579251</v>
      </c>
      <c r="E52">
        <v>0.22414452398531279</v>
      </c>
      <c r="F52">
        <v>120.0392789840698</v>
      </c>
      <c r="G52" s="13">
        <f t="shared" si="6"/>
        <v>0.19244187648729824</v>
      </c>
      <c r="H52">
        <v>2538.600808998086</v>
      </c>
      <c r="I52">
        <v>2635.40381239823</v>
      </c>
      <c r="J52" s="6">
        <v>3.6731753572160797E-2</v>
      </c>
      <c r="K52">
        <v>3600.015273809433</v>
      </c>
      <c r="L52" s="13">
        <f t="shared" si="7"/>
        <v>0</v>
      </c>
      <c r="M52">
        <v>2718.2462322756001</v>
      </c>
      <c r="N52">
        <v>2778.436728842225</v>
      </c>
      <c r="O52">
        <v>120.6483490709914</v>
      </c>
      <c r="P52" s="13">
        <f t="shared" si="8"/>
        <v>3.1434431219852815E-2</v>
      </c>
      <c r="Q52" s="25">
        <f t="shared" si="0"/>
        <v>5.4273624319391998E-2</v>
      </c>
      <c r="R52">
        <v>2728.0536900166449</v>
      </c>
      <c r="S52">
        <v>2794.374796824698</v>
      </c>
      <c r="T52">
        <v>120.00308999359839</v>
      </c>
      <c r="U52" s="13">
        <f t="shared" si="1"/>
        <v>3.5155856261019455E-2</v>
      </c>
      <c r="V52" s="25">
        <f t="shared" si="1"/>
        <v>6.0321300166065885E-2</v>
      </c>
      <c r="W52">
        <v>2739.1315745210659</v>
      </c>
      <c r="X52">
        <v>2799.6786332417701</v>
      </c>
      <c r="Y52">
        <v>120.71670350378849</v>
      </c>
      <c r="Z52" s="13">
        <f t="shared" si="2"/>
        <v>3.9359342820576376E-2</v>
      </c>
      <c r="AA52" s="25">
        <f t="shared" si="2"/>
        <v>6.2333832891457032E-2</v>
      </c>
      <c r="AB52">
        <v>2752.3354033530459</v>
      </c>
      <c r="AC52">
        <v>2783.9612946768561</v>
      </c>
      <c r="AD52">
        <v>120.0008651226992</v>
      </c>
      <c r="AE52" s="13">
        <f t="shared" si="3"/>
        <v>4.436951574734483E-2</v>
      </c>
      <c r="AF52" s="25">
        <f t="shared" si="3"/>
        <v>5.6369912489212845E-2</v>
      </c>
      <c r="AG52">
        <v>2744.2301167139722</v>
      </c>
      <c r="AH52">
        <v>2788.5271130564661</v>
      </c>
      <c r="AI52">
        <v>120.0034813460894</v>
      </c>
      <c r="AJ52" s="13">
        <f t="shared" si="4"/>
        <v>4.129397696238047E-2</v>
      </c>
      <c r="AK52" s="25">
        <f t="shared" si="4"/>
        <v>5.8102405383899457E-2</v>
      </c>
    </row>
    <row r="53" spans="1:37" x14ac:dyDescent="0.3">
      <c r="A53" s="11" t="s">
        <v>67</v>
      </c>
      <c r="B53" s="12">
        <f t="shared" si="5"/>
        <v>2630.7896269907578</v>
      </c>
      <c r="C53">
        <v>2422.5563441985382</v>
      </c>
      <c r="D53">
        <v>2746.2453001399781</v>
      </c>
      <c r="E53">
        <v>0.1178660026928192</v>
      </c>
      <c r="F53">
        <v>120.0198171138763</v>
      </c>
      <c r="G53" s="13">
        <f t="shared" si="6"/>
        <v>4.3886319135781615E-2</v>
      </c>
      <c r="H53">
        <v>2528.8333089147309</v>
      </c>
      <c r="I53">
        <v>2630.7896269907578</v>
      </c>
      <c r="J53" s="6">
        <v>3.8755025118694518E-2</v>
      </c>
      <c r="K53">
        <v>3600.0136890411382</v>
      </c>
      <c r="L53" s="13">
        <f t="shared" si="7"/>
        <v>0</v>
      </c>
      <c r="M53">
        <v>2709.703834121397</v>
      </c>
      <c r="N53">
        <v>2719.9946349346278</v>
      </c>
      <c r="O53">
        <v>120.65710433580681</v>
      </c>
      <c r="P53" s="13">
        <f t="shared" si="8"/>
        <v>2.9996395880922486E-2</v>
      </c>
      <c r="Q53" s="25">
        <f t="shared" si="0"/>
        <v>3.3908073465344926E-2</v>
      </c>
      <c r="R53">
        <v>2698.2769012710369</v>
      </c>
      <c r="S53">
        <v>2716.156863127479</v>
      </c>
      <c r="T53">
        <v>120.0022863137885</v>
      </c>
      <c r="U53" s="13">
        <f t="shared" si="1"/>
        <v>2.5652858589637482E-2</v>
      </c>
      <c r="V53" s="25">
        <f t="shared" si="1"/>
        <v>3.2449282626360723E-2</v>
      </c>
      <c r="W53">
        <v>2683.836536468451</v>
      </c>
      <c r="X53">
        <v>2715.511906474886</v>
      </c>
      <c r="Y53">
        <v>120.65962488849181</v>
      </c>
      <c r="Z53" s="13">
        <f t="shared" si="2"/>
        <v>2.016387358892361E-2</v>
      </c>
      <c r="AA53" s="25">
        <f t="shared" si="2"/>
        <v>3.2204125565539123E-2</v>
      </c>
      <c r="AB53">
        <v>2693.848316824312</v>
      </c>
      <c r="AC53">
        <v>2725.8067132518709</v>
      </c>
      <c r="AD53">
        <v>120.000760089606</v>
      </c>
      <c r="AE53" s="13">
        <f t="shared" si="3"/>
        <v>2.3969491587848526E-2</v>
      </c>
      <c r="AF53" s="25">
        <f t="shared" si="3"/>
        <v>3.6117325872916266E-2</v>
      </c>
      <c r="AG53">
        <v>2718.9609398547118</v>
      </c>
      <c r="AH53">
        <v>2740.6428699002709</v>
      </c>
      <c r="AI53">
        <v>120.0036817969754</v>
      </c>
      <c r="AJ53" s="13">
        <f t="shared" si="4"/>
        <v>3.351515148127187E-2</v>
      </c>
      <c r="AK53" s="25">
        <f t="shared" si="4"/>
        <v>4.1756756900082972E-2</v>
      </c>
    </row>
    <row r="54" spans="1:37" x14ac:dyDescent="0.3">
      <c r="A54" s="11" t="s">
        <v>68</v>
      </c>
      <c r="B54" s="12">
        <f t="shared" si="5"/>
        <v>2958.951762967808</v>
      </c>
      <c r="C54">
        <v>2638.4569517036348</v>
      </c>
      <c r="D54">
        <v>3497.7425750757252</v>
      </c>
      <c r="E54">
        <v>0.2456686291024395</v>
      </c>
      <c r="F54">
        <v>120.0533730983734</v>
      </c>
      <c r="G54" s="13">
        <f t="shared" si="6"/>
        <v>0.18208840672938642</v>
      </c>
      <c r="H54">
        <v>2823.5078008287569</v>
      </c>
      <c r="I54">
        <v>2958.951762967808</v>
      </c>
      <c r="J54" s="6">
        <v>4.577430556123803E-2</v>
      </c>
      <c r="K54">
        <v>3600.1967811584468</v>
      </c>
      <c r="L54" s="13">
        <f t="shared" si="7"/>
        <v>0</v>
      </c>
      <c r="M54">
        <v>3157.0258533547481</v>
      </c>
      <c r="N54">
        <v>3247.0228916522178</v>
      </c>
      <c r="O54">
        <v>120.6446498512058</v>
      </c>
      <c r="P54" s="13">
        <f t="shared" si="8"/>
        <v>6.6940628389383777E-2</v>
      </c>
      <c r="Q54" s="25">
        <f t="shared" si="0"/>
        <v>9.735580427153584E-2</v>
      </c>
      <c r="R54">
        <v>3087.6080438742388</v>
      </c>
      <c r="S54">
        <v>3201.7060622316262</v>
      </c>
      <c r="T54">
        <v>120.00105075308819</v>
      </c>
      <c r="U54" s="13">
        <f t="shared" si="1"/>
        <v>4.3480357644421146E-2</v>
      </c>
      <c r="V54" s="25">
        <f t="shared" si="1"/>
        <v>8.2040640980350868E-2</v>
      </c>
      <c r="W54">
        <v>3197.8730544515602</v>
      </c>
      <c r="X54">
        <v>3305.9950406536541</v>
      </c>
      <c r="Y54">
        <v>120.6528280070284</v>
      </c>
      <c r="Z54" s="13">
        <f t="shared" si="2"/>
        <v>8.0745247176356727E-2</v>
      </c>
      <c r="AA54" s="25">
        <f t="shared" si="2"/>
        <v>0.11728588550486004</v>
      </c>
      <c r="AB54">
        <v>3175.8041599760868</v>
      </c>
      <c r="AC54">
        <v>3288.5488959915192</v>
      </c>
      <c r="AD54">
        <v>120.0008325439878</v>
      </c>
      <c r="AE54" s="13">
        <f t="shared" si="3"/>
        <v>7.3286898327391908E-2</v>
      </c>
      <c r="AF54" s="25">
        <f t="shared" si="3"/>
        <v>0.11138982971899737</v>
      </c>
      <c r="AG54">
        <v>3091.8022434720701</v>
      </c>
      <c r="AH54">
        <v>3197.191293419125</v>
      </c>
      <c r="AI54">
        <v>120.00113201159979</v>
      </c>
      <c r="AJ54" s="13">
        <f t="shared" si="4"/>
        <v>4.489781893943888E-2</v>
      </c>
      <c r="AK54" s="25">
        <f t="shared" si="4"/>
        <v>8.0514840908512963E-2</v>
      </c>
    </row>
    <row r="55" spans="1:37" x14ac:dyDescent="0.3">
      <c r="A55" s="11" t="s">
        <v>69</v>
      </c>
      <c r="B55" s="12">
        <f t="shared" si="5"/>
        <v>2724.2072665680348</v>
      </c>
      <c r="C55">
        <v>2513.7898591539611</v>
      </c>
      <c r="D55">
        <v>2884.1653891291598</v>
      </c>
      <c r="E55">
        <v>0.12841688322424191</v>
      </c>
      <c r="F55">
        <v>120.0811491012573</v>
      </c>
      <c r="G55" s="13">
        <f t="shared" si="6"/>
        <v>5.8717309994786408E-2</v>
      </c>
      <c r="H55">
        <v>2595.2967026782121</v>
      </c>
      <c r="I55">
        <v>2724.2072665680348</v>
      </c>
      <c r="J55" s="6">
        <v>4.7320394990439649E-2</v>
      </c>
      <c r="K55">
        <v>3600.0235350131989</v>
      </c>
      <c r="L55" s="13">
        <f t="shared" si="7"/>
        <v>0</v>
      </c>
      <c r="M55">
        <v>2741.7591477722981</v>
      </c>
      <c r="N55">
        <v>2762.0597475641948</v>
      </c>
      <c r="O55">
        <v>120.6147921647993</v>
      </c>
      <c r="P55" s="13">
        <f t="shared" si="8"/>
        <v>6.4429316446157191E-3</v>
      </c>
      <c r="Q55" s="25">
        <f t="shared" si="0"/>
        <v>1.3894860886942237E-2</v>
      </c>
      <c r="R55">
        <v>2737.390316729683</v>
      </c>
      <c r="S55">
        <v>2764.5954348728419</v>
      </c>
      <c r="T55">
        <v>120.0009583653184</v>
      </c>
      <c r="U55" s="13">
        <f t="shared" si="1"/>
        <v>4.8392243583786762E-3</v>
      </c>
      <c r="V55" s="25">
        <f t="shared" si="1"/>
        <v>1.4825659119428252E-2</v>
      </c>
      <c r="W55">
        <v>2746.697750552637</v>
      </c>
      <c r="X55">
        <v>2769.075829112684</v>
      </c>
      <c r="Y55">
        <v>120.6365524531226</v>
      </c>
      <c r="Z55" s="13">
        <f t="shared" si="2"/>
        <v>8.2557903213200667E-3</v>
      </c>
      <c r="AA55" s="25">
        <f t="shared" si="2"/>
        <v>1.6470318942058602E-2</v>
      </c>
      <c r="AB55">
        <v>2735.5398147346891</v>
      </c>
      <c r="AC55">
        <v>2755.2382933181302</v>
      </c>
      <c r="AD55">
        <v>120.0014375032042</v>
      </c>
      <c r="AE55" s="13">
        <f t="shared" si="3"/>
        <v>4.1599434469356978E-3</v>
      </c>
      <c r="AF55" s="25">
        <f t="shared" si="3"/>
        <v>1.139084647886884E-2</v>
      </c>
      <c r="AG55">
        <v>2729.468183535274</v>
      </c>
      <c r="AH55">
        <v>2759.0166047789712</v>
      </c>
      <c r="AI55">
        <v>120.0009489831515</v>
      </c>
      <c r="AJ55" s="13">
        <f t="shared" si="4"/>
        <v>1.9311735313983192E-3</v>
      </c>
      <c r="AK55" s="25">
        <f t="shared" si="4"/>
        <v>1.2777786271302815E-2</v>
      </c>
    </row>
    <row r="56" spans="1:37" x14ac:dyDescent="0.3">
      <c r="A56" s="11" t="s">
        <v>70</v>
      </c>
      <c r="B56" s="12">
        <f t="shared" si="5"/>
        <v>3015.8283218980068</v>
      </c>
      <c r="C56">
        <v>2727.573538378846</v>
      </c>
      <c r="D56">
        <v>3232.4201448961539</v>
      </c>
      <c r="E56">
        <v>0.15618223618437721</v>
      </c>
      <c r="F56">
        <v>120.017637014389</v>
      </c>
      <c r="G56" s="13">
        <f t="shared" si="6"/>
        <v>7.1818352996245949E-2</v>
      </c>
      <c r="H56">
        <v>2915.555704970348</v>
      </c>
      <c r="I56">
        <v>3015.8283218980068</v>
      </c>
      <c r="J56" s="6">
        <v>3.3248781503767942E-2</v>
      </c>
      <c r="K56">
        <v>3600.0179071426392</v>
      </c>
      <c r="L56" s="13">
        <f t="shared" si="7"/>
        <v>0</v>
      </c>
      <c r="M56">
        <v>3109.2385831311199</v>
      </c>
      <c r="N56">
        <v>3129.7306623468212</v>
      </c>
      <c r="O56">
        <v>120.61031571560309</v>
      </c>
      <c r="P56" s="13">
        <f t="shared" si="8"/>
        <v>3.0973335104939072E-2</v>
      </c>
      <c r="Q56" s="25">
        <f t="shared" si="0"/>
        <v>3.7768177857395439E-2</v>
      </c>
      <c r="R56">
        <v>3132.3763852112188</v>
      </c>
      <c r="S56">
        <v>3161.8546158892359</v>
      </c>
      <c r="T56">
        <v>120.00111826407959</v>
      </c>
      <c r="U56" s="13">
        <f t="shared" si="1"/>
        <v>3.8645456860708381E-2</v>
      </c>
      <c r="V56" s="25">
        <f t="shared" si="1"/>
        <v>4.8419962413287387E-2</v>
      </c>
      <c r="W56">
        <v>3106.514473668331</v>
      </c>
      <c r="X56">
        <v>3181.9068275136869</v>
      </c>
      <c r="Y56">
        <v>120.6199591589742</v>
      </c>
      <c r="Z56" s="13">
        <f t="shared" si="2"/>
        <v>3.0070064370657203E-2</v>
      </c>
      <c r="AA56" s="25">
        <f t="shared" si="2"/>
        <v>5.5068952171375217E-2</v>
      </c>
      <c r="AB56">
        <v>3149.823766978619</v>
      </c>
      <c r="AC56">
        <v>3197.6266888042278</v>
      </c>
      <c r="AD56">
        <v>120.00070637976749</v>
      </c>
      <c r="AE56" s="13">
        <f t="shared" si="3"/>
        <v>4.4430727076759574E-2</v>
      </c>
      <c r="AF56" s="25">
        <f t="shared" si="3"/>
        <v>6.0281404477230467E-2</v>
      </c>
      <c r="AG56">
        <v>3147.387597364168</v>
      </c>
      <c r="AH56">
        <v>3212.4397970026589</v>
      </c>
      <c r="AI56">
        <v>120.0009157677181</v>
      </c>
      <c r="AJ56" s="13">
        <f t="shared" si="4"/>
        <v>4.3622932549212387E-2</v>
      </c>
      <c r="AK56" s="25">
        <f t="shared" si="4"/>
        <v>6.5193192091556107E-2</v>
      </c>
    </row>
    <row r="57" spans="1:37" x14ac:dyDescent="0.3">
      <c r="A57" s="11" t="s">
        <v>71</v>
      </c>
      <c r="B57" s="12">
        <f t="shared" si="5"/>
        <v>2689.6107002131062</v>
      </c>
      <c r="C57">
        <v>2465.856710347206</v>
      </c>
      <c r="D57">
        <v>2853.3335685498541</v>
      </c>
      <c r="E57">
        <v>0.135797953128759</v>
      </c>
      <c r="F57">
        <v>120.0621120929718</v>
      </c>
      <c r="G57" s="13">
        <f t="shared" si="6"/>
        <v>6.0872329338880052E-2</v>
      </c>
      <c r="H57">
        <v>2574.1270627912941</v>
      </c>
      <c r="I57">
        <v>2689.6107002131062</v>
      </c>
      <c r="J57" s="6">
        <v>4.2936934111938593E-2</v>
      </c>
      <c r="K57">
        <v>3600.0138320922852</v>
      </c>
      <c r="L57" s="13">
        <f t="shared" si="7"/>
        <v>0</v>
      </c>
      <c r="M57">
        <v>2754.5987231163422</v>
      </c>
      <c r="N57">
        <v>2796.0794168683178</v>
      </c>
      <c r="O57">
        <v>120.59833359370241</v>
      </c>
      <c r="P57" s="13">
        <f t="shared" si="8"/>
        <v>2.4162613161111686E-2</v>
      </c>
      <c r="Q57" s="25">
        <f t="shared" si="0"/>
        <v>3.9585177381535483E-2</v>
      </c>
      <c r="R57">
        <v>2751.9302243549878</v>
      </c>
      <c r="S57">
        <v>2796.9763004780921</v>
      </c>
      <c r="T57">
        <v>120.0008502351004</v>
      </c>
      <c r="U57" s="13">
        <f t="shared" si="1"/>
        <v>2.317046260149986E-2</v>
      </c>
      <c r="V57" s="25">
        <f t="shared" si="1"/>
        <v>3.9918639621889893E-2</v>
      </c>
      <c r="W57">
        <v>2807.17774720032</v>
      </c>
      <c r="X57">
        <v>2872.5009542272069</v>
      </c>
      <c r="Y57">
        <v>120.6680744703044</v>
      </c>
      <c r="Z57" s="13">
        <f t="shared" si="2"/>
        <v>4.3711547912082101E-2</v>
      </c>
      <c r="AA57" s="25">
        <f t="shared" si="2"/>
        <v>6.7998782872037866E-2</v>
      </c>
      <c r="AB57">
        <v>2850.9267465792191</v>
      </c>
      <c r="AC57">
        <v>2910.2427455410302</v>
      </c>
      <c r="AD57">
        <v>120.002880390198</v>
      </c>
      <c r="AE57" s="13">
        <f t="shared" si="3"/>
        <v>5.9977470476798501E-2</v>
      </c>
      <c r="AF57" s="25">
        <f t="shared" si="3"/>
        <v>8.2031219354697954E-2</v>
      </c>
      <c r="AG57">
        <v>2802.9097767977669</v>
      </c>
      <c r="AH57">
        <v>2834.7076163588622</v>
      </c>
      <c r="AI57">
        <v>120.00521340454</v>
      </c>
      <c r="AJ57" s="13">
        <f t="shared" si="4"/>
        <v>4.2124712165847532E-2</v>
      </c>
      <c r="AK57" s="25">
        <f t="shared" si="4"/>
        <v>5.3947181327862637E-2</v>
      </c>
    </row>
    <row r="58" spans="1:37" x14ac:dyDescent="0.3">
      <c r="A58" s="11" t="s">
        <v>72</v>
      </c>
      <c r="B58" s="12">
        <f t="shared" si="5"/>
        <v>2976.059608524924</v>
      </c>
      <c r="C58">
        <v>2637.2529580267151</v>
      </c>
      <c r="D58">
        <v>3440.5591814624081</v>
      </c>
      <c r="E58">
        <v>0.23348129797152631</v>
      </c>
      <c r="F58">
        <v>120.2787141799927</v>
      </c>
      <c r="G58" s="13">
        <f t="shared" si="6"/>
        <v>0.15607871952797078</v>
      </c>
      <c r="H58">
        <v>2835.546215508798</v>
      </c>
      <c r="I58">
        <v>2976.059608524924</v>
      </c>
      <c r="J58" s="6">
        <v>4.7214576150835873E-2</v>
      </c>
      <c r="K58">
        <v>3600.0165660381322</v>
      </c>
      <c r="L58" s="13">
        <f t="shared" si="7"/>
        <v>0</v>
      </c>
      <c r="M58">
        <v>3092.7166271659148</v>
      </c>
      <c r="N58">
        <v>3142.4232717520099</v>
      </c>
      <c r="O58">
        <v>120.6060105855926</v>
      </c>
      <c r="P58" s="13">
        <f t="shared" si="8"/>
        <v>3.9198481880815407E-2</v>
      </c>
      <c r="Q58" s="25">
        <f t="shared" si="0"/>
        <v>5.5900648881674654E-2</v>
      </c>
      <c r="R58">
        <v>3067.5918076636949</v>
      </c>
      <c r="S58">
        <v>3116.3791194451342</v>
      </c>
      <c r="T58">
        <v>120.00190215009501</v>
      </c>
      <c r="U58" s="13">
        <f t="shared" si="1"/>
        <v>3.0756171306709348E-2</v>
      </c>
      <c r="V58" s="25">
        <f t="shared" si="1"/>
        <v>4.7149428901983308E-2</v>
      </c>
      <c r="W58">
        <v>3107.728398630034</v>
      </c>
      <c r="X58">
        <v>3195.443924842129</v>
      </c>
      <c r="Y58">
        <v>120.59639136758631</v>
      </c>
      <c r="Z58" s="13">
        <f t="shared" si="2"/>
        <v>4.4242658892968648E-2</v>
      </c>
      <c r="AA58" s="25">
        <f t="shared" si="2"/>
        <v>7.3716371704645497E-2</v>
      </c>
      <c r="AB58">
        <v>3216.299892488636</v>
      </c>
      <c r="AC58">
        <v>3257.5980222170092</v>
      </c>
      <c r="AD58">
        <v>120.00074349559149</v>
      </c>
      <c r="AE58" s="13">
        <f t="shared" si="3"/>
        <v>8.0724284982580205E-2</v>
      </c>
      <c r="AF58" s="25">
        <f t="shared" si="3"/>
        <v>9.4601066754717647E-2</v>
      </c>
      <c r="AG58">
        <v>3153.4693843829091</v>
      </c>
      <c r="AH58">
        <v>3194.1181780603602</v>
      </c>
      <c r="AI58">
        <v>120.0010072981939</v>
      </c>
      <c r="AJ58" s="13">
        <f t="shared" si="4"/>
        <v>5.961230593291704E-2</v>
      </c>
      <c r="AK58" s="25">
        <f t="shared" si="4"/>
        <v>7.3270901197948893E-2</v>
      </c>
    </row>
    <row r="59" spans="1:37" x14ac:dyDescent="0.3">
      <c r="A59" s="11" t="s">
        <v>73</v>
      </c>
      <c r="B59" s="12">
        <f t="shared" si="5"/>
        <v>2956.950947237126</v>
      </c>
      <c r="C59">
        <v>2839.412711760137</v>
      </c>
      <c r="D59">
        <v>3079.704501779142</v>
      </c>
      <c r="E59">
        <v>7.8024300669168906E-2</v>
      </c>
      <c r="F59">
        <v>120.0204038619995</v>
      </c>
      <c r="G59" s="13">
        <f t="shared" si="6"/>
        <v>4.151355796304728E-2</v>
      </c>
      <c r="H59">
        <v>2897.6057048291732</v>
      </c>
      <c r="I59">
        <v>2956.950947237126</v>
      </c>
      <c r="J59" s="6">
        <v>2.00697419290666E-2</v>
      </c>
      <c r="K59">
        <v>3605.9866120815282</v>
      </c>
      <c r="L59" s="13">
        <f t="shared" si="7"/>
        <v>0</v>
      </c>
      <c r="M59">
        <v>3012.9496178249378</v>
      </c>
      <c r="N59">
        <v>3037.8760253760188</v>
      </c>
      <c r="O59">
        <v>120.5938795301015</v>
      </c>
      <c r="P59" s="13">
        <f t="shared" si="8"/>
        <v>1.8937977527200806E-2</v>
      </c>
      <c r="Q59" s="25">
        <f t="shared" si="0"/>
        <v>2.7367744539187035E-2</v>
      </c>
      <c r="R59">
        <v>2997.263122496307</v>
      </c>
      <c r="S59">
        <v>3028.3536517553489</v>
      </c>
      <c r="T59">
        <v>120.0007326974184</v>
      </c>
      <c r="U59" s="13">
        <f t="shared" si="1"/>
        <v>1.3633021304207743E-2</v>
      </c>
      <c r="V59" s="25">
        <f t="shared" si="1"/>
        <v>2.4147409203706657E-2</v>
      </c>
      <c r="W59">
        <v>3000.520552299362</v>
      </c>
      <c r="X59">
        <v>3016.154538013061</v>
      </c>
      <c r="Y59">
        <v>120.5573016353068</v>
      </c>
      <c r="Z59" s="13">
        <f t="shared" si="2"/>
        <v>1.4734639106186696E-2</v>
      </c>
      <c r="AA59" s="25">
        <f t="shared" si="2"/>
        <v>2.0021837302121242E-2</v>
      </c>
      <c r="AB59">
        <v>3001.338026211411</v>
      </c>
      <c r="AC59">
        <v>3017.2221855424868</v>
      </c>
      <c r="AD59">
        <v>120.000751796586</v>
      </c>
      <c r="AE59" s="13">
        <f t="shared" si="3"/>
        <v>1.50110975008763E-2</v>
      </c>
      <c r="AF59" s="25">
        <f t="shared" si="3"/>
        <v>2.0382900961436721E-2</v>
      </c>
      <c r="AG59">
        <v>3004.1684512312991</v>
      </c>
      <c r="AH59">
        <v>3019.9090728102278</v>
      </c>
      <c r="AI59">
        <v>120.0010406157933</v>
      </c>
      <c r="AJ59" s="13">
        <f t="shared" si="4"/>
        <v>1.5968308178494296E-2</v>
      </c>
      <c r="AK59" s="25">
        <f t="shared" si="4"/>
        <v>2.1291569152314734E-2</v>
      </c>
    </row>
    <row r="60" spans="1:37" x14ac:dyDescent="0.3">
      <c r="A60" s="11" t="s">
        <v>74</v>
      </c>
      <c r="B60" s="12">
        <f t="shared" si="5"/>
        <v>2896.3189760155419</v>
      </c>
      <c r="C60">
        <v>2674.0922624663631</v>
      </c>
      <c r="D60">
        <v>3093.1836779088148</v>
      </c>
      <c r="E60">
        <v>0.13548869355401061</v>
      </c>
      <c r="F60">
        <v>120.02156186103819</v>
      </c>
      <c r="G60" s="13">
        <f t="shared" si="6"/>
        <v>6.7970656382640271E-2</v>
      </c>
      <c r="H60">
        <v>2805.6372986873862</v>
      </c>
      <c r="I60">
        <v>2896.3189760155419</v>
      </c>
      <c r="J60" s="6">
        <v>3.1309285365008467E-2</v>
      </c>
      <c r="K60">
        <v>3600.0204420089722</v>
      </c>
      <c r="L60" s="13">
        <f t="shared" si="7"/>
        <v>0</v>
      </c>
      <c r="M60">
        <v>2924.459489720512</v>
      </c>
      <c r="N60">
        <v>2964.160730461042</v>
      </c>
      <c r="O60">
        <v>120.6168313106871</v>
      </c>
      <c r="P60" s="13">
        <f t="shared" si="8"/>
        <v>9.7159580619407184E-3</v>
      </c>
      <c r="Q60" s="25">
        <f t="shared" si="0"/>
        <v>2.3423440238212235E-2</v>
      </c>
      <c r="R60">
        <v>2932.533913976737</v>
      </c>
      <c r="S60">
        <v>2958.2785805936901</v>
      </c>
      <c r="T60">
        <v>120.0008180111181</v>
      </c>
      <c r="U60" s="13">
        <f t="shared" si="1"/>
        <v>1.2503780923679861E-2</v>
      </c>
      <c r="V60" s="25">
        <f t="shared" si="1"/>
        <v>2.13925348317076E-2</v>
      </c>
      <c r="W60">
        <v>2985.1504865198999</v>
      </c>
      <c r="X60">
        <v>3009.2347887517558</v>
      </c>
      <c r="Y60">
        <v>120.6353325261036</v>
      </c>
      <c r="Z60" s="13">
        <f t="shared" si="2"/>
        <v>3.0670485965107082E-2</v>
      </c>
      <c r="AA60" s="25">
        <f t="shared" si="2"/>
        <v>3.8985972771394067E-2</v>
      </c>
      <c r="AB60">
        <v>2978.4773418901559</v>
      </c>
      <c r="AC60">
        <v>3042.459005784242</v>
      </c>
      <c r="AD60">
        <v>120.00247052811319</v>
      </c>
      <c r="AE60" s="13">
        <f t="shared" si="3"/>
        <v>2.836647708866619E-2</v>
      </c>
      <c r="AF60" s="25">
        <f t="shared" si="3"/>
        <v>5.0457159925715263E-2</v>
      </c>
      <c r="AG60">
        <v>2995.5802042231448</v>
      </c>
      <c r="AH60">
        <v>3045.9883300901552</v>
      </c>
      <c r="AI60">
        <v>120.0012766795233</v>
      </c>
      <c r="AJ60" s="13">
        <f t="shared" si="4"/>
        <v>3.4271511193893545E-2</v>
      </c>
      <c r="AK60" s="25">
        <f t="shared" si="4"/>
        <v>5.1675715041757234E-2</v>
      </c>
    </row>
    <row r="61" spans="1:37" x14ac:dyDescent="0.3">
      <c r="A61" s="11" t="s">
        <v>75</v>
      </c>
      <c r="B61" s="12">
        <f t="shared" si="5"/>
        <v>2672.296202316581</v>
      </c>
      <c r="C61">
        <v>2344.0597448261751</v>
      </c>
      <c r="D61">
        <v>2886.015439522082</v>
      </c>
      <c r="E61">
        <v>0.18778683137802449</v>
      </c>
      <c r="F61">
        <v>120.0524530410767</v>
      </c>
      <c r="G61" s="13">
        <f t="shared" si="6"/>
        <v>7.9975878804239744E-2</v>
      </c>
      <c r="H61">
        <v>2511.8556967167442</v>
      </c>
      <c r="I61">
        <v>2672.296202316581</v>
      </c>
      <c r="J61" s="6">
        <v>6.0038443889847727E-2</v>
      </c>
      <c r="K61">
        <v>3600.348962783813</v>
      </c>
      <c r="L61" s="13">
        <f t="shared" si="7"/>
        <v>0</v>
      </c>
      <c r="M61">
        <v>2741.57254213747</v>
      </c>
      <c r="N61">
        <v>2761.873917880604</v>
      </c>
      <c r="O61">
        <v>120.5930975742987</v>
      </c>
      <c r="P61" s="13">
        <f t="shared" si="8"/>
        <v>2.5923900112882019E-2</v>
      </c>
      <c r="Q61" s="25">
        <f t="shared" si="0"/>
        <v>3.3520878219401432E-2</v>
      </c>
      <c r="R61">
        <v>2724.0368384163048</v>
      </c>
      <c r="S61">
        <v>2756.30538368716</v>
      </c>
      <c r="T61">
        <v>120.00084015717729</v>
      </c>
      <c r="U61" s="13">
        <f t="shared" si="1"/>
        <v>1.9361864173167063E-2</v>
      </c>
      <c r="V61" s="25">
        <f t="shared" si="1"/>
        <v>3.143707695941507E-2</v>
      </c>
      <c r="W61">
        <v>2833.227704145595</v>
      </c>
      <c r="X61">
        <v>2864.691677117612</v>
      </c>
      <c r="Y61">
        <v>120.6292594741913</v>
      </c>
      <c r="Z61" s="13">
        <f t="shared" si="2"/>
        <v>6.0222179595774014E-2</v>
      </c>
      <c r="AA61" s="25">
        <f t="shared" si="2"/>
        <v>7.1996313370593326E-2</v>
      </c>
      <c r="AB61">
        <v>2804.2946346737981</v>
      </c>
      <c r="AC61">
        <v>2850.9819539563441</v>
      </c>
      <c r="AD61">
        <v>120.0009027202032</v>
      </c>
      <c r="AE61" s="13">
        <f t="shared" si="3"/>
        <v>4.9395135255885653E-2</v>
      </c>
      <c r="AF61" s="25">
        <f t="shared" si="3"/>
        <v>6.6865997670790614E-2</v>
      </c>
      <c r="AG61">
        <v>2768.7463131424929</v>
      </c>
      <c r="AH61">
        <v>2803.7003918994401</v>
      </c>
      <c r="AI61">
        <v>120.0042691261508</v>
      </c>
      <c r="AJ61" s="13">
        <f t="shared" si="4"/>
        <v>3.6092597348415377E-2</v>
      </c>
      <c r="AK61" s="25">
        <f t="shared" si="4"/>
        <v>4.9172763658813866E-2</v>
      </c>
    </row>
    <row r="62" spans="1:37" x14ac:dyDescent="0.3">
      <c r="A62" s="11" t="s">
        <v>76</v>
      </c>
      <c r="B62" s="12">
        <f t="shared" si="5"/>
        <v>2900.257408737476</v>
      </c>
      <c r="C62">
        <v>2660.8045299727551</v>
      </c>
      <c r="D62">
        <v>3118.8779050755252</v>
      </c>
      <c r="E62">
        <v>0.1468712110715602</v>
      </c>
      <c r="F62">
        <v>120.0185270309448</v>
      </c>
      <c r="G62" s="13">
        <f t="shared" si="6"/>
        <v>7.5379687223424016E-2</v>
      </c>
      <c r="H62">
        <v>2797.5888176418589</v>
      </c>
      <c r="I62">
        <v>2900.257408737476</v>
      </c>
      <c r="J62" s="6">
        <v>3.5399820300886377E-2</v>
      </c>
      <c r="K62">
        <v>3600.0187299251561</v>
      </c>
      <c r="L62" s="13">
        <f t="shared" si="7"/>
        <v>0</v>
      </c>
      <c r="M62">
        <v>2998.6831512920371</v>
      </c>
      <c r="N62">
        <v>3012.6831888727511</v>
      </c>
      <c r="O62">
        <v>120.6131243309006</v>
      </c>
      <c r="P62" s="13">
        <f t="shared" si="8"/>
        <v>3.393689893112186E-2</v>
      </c>
      <c r="Q62" s="25">
        <f t="shared" si="0"/>
        <v>3.8764069629328407E-2</v>
      </c>
      <c r="R62">
        <v>2963.8460089687928</v>
      </c>
      <c r="S62">
        <v>2990.8063200381489</v>
      </c>
      <c r="T62">
        <v>120.00072788100221</v>
      </c>
      <c r="U62" s="13">
        <f t="shared" si="1"/>
        <v>2.19251574152509E-2</v>
      </c>
      <c r="V62" s="25">
        <f t="shared" si="1"/>
        <v>3.12209912912834E-2</v>
      </c>
      <c r="W62">
        <v>2992.417898379244</v>
      </c>
      <c r="X62">
        <v>3059.783778340613</v>
      </c>
      <c r="Y62">
        <v>120.6119452152052</v>
      </c>
      <c r="Z62" s="13">
        <f t="shared" si="2"/>
        <v>3.1776658638685035E-2</v>
      </c>
      <c r="AA62" s="25">
        <f t="shared" si="2"/>
        <v>5.5004210703001412E-2</v>
      </c>
      <c r="AB62">
        <v>2990.6563488180968</v>
      </c>
      <c r="AC62">
        <v>3039.943301779424</v>
      </c>
      <c r="AD62">
        <v>120.0016218480072</v>
      </c>
      <c r="AE62" s="13">
        <f t="shared" si="3"/>
        <v>3.1169281667303039E-2</v>
      </c>
      <c r="AF62" s="25">
        <f t="shared" si="3"/>
        <v>4.8163274273904988E-2</v>
      </c>
      <c r="AG62">
        <v>2958.033809304673</v>
      </c>
      <c r="AH62">
        <v>3007.71282790129</v>
      </c>
      <c r="AI62">
        <v>120.0044698953629</v>
      </c>
      <c r="AJ62" s="13">
        <f t="shared" si="4"/>
        <v>1.9921128515398887E-2</v>
      </c>
      <c r="AK62" s="25">
        <f t="shared" si="4"/>
        <v>3.7050304169584339E-2</v>
      </c>
    </row>
    <row r="63" spans="1:37" x14ac:dyDescent="0.3">
      <c r="A63" s="14" t="s">
        <v>7</v>
      </c>
      <c r="B63" s="15"/>
      <c r="C63" s="16">
        <f>AVERAGE(C3:C62)</f>
        <v>2654.7704102411926</v>
      </c>
      <c r="D63" s="16">
        <f>AVERAGE(D3:D62)</f>
        <v>3092.4088451128619</v>
      </c>
      <c r="E63" s="21">
        <f>AVERAGE(E3:E62)</f>
        <v>0.13971958639077234</v>
      </c>
      <c r="F63" s="16">
        <f t="shared" ref="F63:G63" si="9">AVERAGE(F3:F62)</f>
        <v>120.05214393933615</v>
      </c>
      <c r="G63" s="21">
        <f t="shared" si="9"/>
        <v>7.5619192228694218E-2</v>
      </c>
      <c r="H63" s="16">
        <f>AVERAGE(H3:H62)</f>
        <v>2774.3191589107009</v>
      </c>
      <c r="I63" s="16">
        <f>AVERAGE(I3:I62)</f>
        <v>2876.1008916748619</v>
      </c>
      <c r="J63" s="21">
        <f>AVERAGE(J3:J62)</f>
        <v>3.584300380181267E-2</v>
      </c>
      <c r="K63" s="16">
        <f t="shared" ref="K63:L63" si="10">AVERAGE(K3:K62)</f>
        <v>3600.2358542283378</v>
      </c>
      <c r="L63" s="16">
        <f t="shared" si="10"/>
        <v>1.4215144232472684E-4</v>
      </c>
      <c r="M63" s="16">
        <f>AVERAGE(M3:M62)</f>
        <v>2948.0625273726887</v>
      </c>
      <c r="N63" s="16">
        <f t="shared" ref="N63:AK63" si="11">AVERAGE(N3:N62)</f>
        <v>2982.174467314258</v>
      </c>
      <c r="O63" s="16">
        <f t="shared" si="11"/>
        <v>120.66705428152987</v>
      </c>
      <c r="P63" s="21">
        <f t="shared" si="11"/>
        <v>2.5185336248071601E-2</v>
      </c>
      <c r="Q63" s="21">
        <f t="shared" si="11"/>
        <v>3.7051943367756232E-2</v>
      </c>
      <c r="R63" s="16">
        <f t="shared" si="11"/>
        <v>2938.9012132060984</v>
      </c>
      <c r="S63" s="16">
        <f t="shared" si="11"/>
        <v>2974.7386731522079</v>
      </c>
      <c r="T63" s="16">
        <f t="shared" si="11"/>
        <v>120.00147135086624</v>
      </c>
      <c r="U63" s="21">
        <f t="shared" si="11"/>
        <v>2.1934765559146183E-2</v>
      </c>
      <c r="V63" s="21">
        <f t="shared" si="11"/>
        <v>3.448146770717251E-2</v>
      </c>
      <c r="W63" s="16">
        <f t="shared" si="11"/>
        <v>2962.1780044965676</v>
      </c>
      <c r="X63" s="16">
        <f t="shared" si="11"/>
        <v>3006.1484078346994</v>
      </c>
      <c r="Y63" s="16">
        <f t="shared" si="11"/>
        <v>120.62911660036269</v>
      </c>
      <c r="Z63" s="21">
        <f t="shared" si="11"/>
        <v>3.0159925279661541E-2</v>
      </c>
      <c r="AA63" s="21">
        <f t="shared" si="11"/>
        <v>4.5488131010015559E-2</v>
      </c>
      <c r="AB63" s="16">
        <f t="shared" si="11"/>
        <v>2987.7498147222027</v>
      </c>
      <c r="AC63" s="16">
        <f t="shared" si="11"/>
        <v>3038.4701898645526</v>
      </c>
      <c r="AD63" s="16">
        <f t="shared" si="11"/>
        <v>120.00169081505038</v>
      </c>
      <c r="AE63" s="21">
        <f t="shared" si="11"/>
        <v>3.8994930327916962E-2</v>
      </c>
      <c r="AF63" s="21">
        <f t="shared" si="11"/>
        <v>5.666709235442937E-2</v>
      </c>
      <c r="AG63" s="16">
        <f t="shared" si="11"/>
        <v>2954.8417596468353</v>
      </c>
      <c r="AH63" s="16">
        <f t="shared" si="11"/>
        <v>2995.5861819167058</v>
      </c>
      <c r="AI63" s="16">
        <f t="shared" si="11"/>
        <v>120.0051946094493</v>
      </c>
      <c r="AJ63" s="21">
        <f t="shared" si="11"/>
        <v>2.759121515970453E-2</v>
      </c>
      <c r="AK63" s="21">
        <f t="shared" si="11"/>
        <v>4.1762823744081835E-2</v>
      </c>
    </row>
    <row r="64" spans="1:37" x14ac:dyDescent="0.3">
      <c r="F64">
        <f>COUNTIF(F3:F62,"&lt;60")</f>
        <v>0</v>
      </c>
      <c r="G64">
        <f>COUNTIF(G3:G62,"&lt;0,000001")</f>
        <v>0</v>
      </c>
      <c r="K64">
        <f>COUNTIF(K3:K62,"&lt;3600")</f>
        <v>0</v>
      </c>
      <c r="L64">
        <f>COUNTIF(L3:L62,"&lt;0,000001")</f>
        <v>57</v>
      </c>
      <c r="P64">
        <f>COUNTIF(P3:P62,"&lt;0,000001")</f>
        <v>0</v>
      </c>
      <c r="U64">
        <f>COUNTIF(U3:U62,"&lt;0,000001")</f>
        <v>2</v>
      </c>
      <c r="Z64">
        <f>COUNTIF(Z3:Z62,"&lt;0,000001")</f>
        <v>0</v>
      </c>
      <c r="AE64">
        <f>COUNTIF(AE3:AE62,"&lt;0,000001")</f>
        <v>0</v>
      </c>
      <c r="AJ64">
        <f>COUNTIF(AJ3:AJ62,"&lt;0,000001")</f>
        <v>1</v>
      </c>
    </row>
  </sheetData>
  <mergeCells count="7">
    <mergeCell ref="AG1:AK1"/>
    <mergeCell ref="C1:G1"/>
    <mergeCell ref="H1:L1"/>
    <mergeCell ref="AB1:AF1"/>
    <mergeCell ref="M1:Q1"/>
    <mergeCell ref="R1:V1"/>
    <mergeCell ref="W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E00DC-ABB0-415B-B50D-42331283E67F}">
  <dimension ref="A1:P8"/>
  <sheetViews>
    <sheetView workbookViewId="0">
      <selection sqref="A1:P8"/>
    </sheetView>
  </sheetViews>
  <sheetFormatPr baseColWidth="10" defaultRowHeight="14.4" x14ac:dyDescent="0.3"/>
  <sheetData>
    <row r="1" spans="1:16" x14ac:dyDescent="0.3">
      <c r="B1" s="39" t="s">
        <v>95</v>
      </c>
      <c r="C1" s="39"/>
      <c r="D1" s="39"/>
      <c r="E1" s="39"/>
      <c r="F1" s="40" t="s">
        <v>96</v>
      </c>
      <c r="G1" s="41"/>
      <c r="H1" s="40" t="s">
        <v>97</v>
      </c>
      <c r="I1" s="42"/>
      <c r="J1" s="41"/>
      <c r="K1" s="40" t="s">
        <v>98</v>
      </c>
      <c r="L1" s="41"/>
      <c r="N1" t="s">
        <v>99</v>
      </c>
      <c r="O1" t="s">
        <v>97</v>
      </c>
      <c r="P1" t="s">
        <v>97</v>
      </c>
    </row>
    <row r="2" spans="1:16" x14ac:dyDescent="0.3">
      <c r="A2" s="43" t="s">
        <v>100</v>
      </c>
      <c r="B2" s="43" t="s">
        <v>101</v>
      </c>
      <c r="C2" s="44" t="s">
        <v>102</v>
      </c>
      <c r="D2" s="44" t="s">
        <v>103</v>
      </c>
      <c r="E2" s="45" t="s">
        <v>104</v>
      </c>
      <c r="F2" s="43" t="s">
        <v>101</v>
      </c>
      <c r="G2" s="44" t="s">
        <v>103</v>
      </c>
      <c r="H2" s="43" t="s">
        <v>105</v>
      </c>
      <c r="I2" s="44" t="s">
        <v>106</v>
      </c>
      <c r="J2" s="45" t="s">
        <v>103</v>
      </c>
      <c r="K2" s="44" t="s">
        <v>107</v>
      </c>
      <c r="L2" s="45" t="s">
        <v>108</v>
      </c>
      <c r="N2" s="46" t="s">
        <v>109</v>
      </c>
      <c r="O2" s="46" t="s">
        <v>79</v>
      </c>
      <c r="P2" s="46" t="s">
        <v>110</v>
      </c>
    </row>
    <row r="3" spans="1:16" x14ac:dyDescent="0.3">
      <c r="A3" s="47" t="s">
        <v>12</v>
      </c>
      <c r="B3" s="48">
        <f>'Q = Infinito'!L63</f>
        <v>1.4787788064948898E-10</v>
      </c>
      <c r="C3" s="49">
        <f>'Q = Infinito'!J63</f>
        <v>4.5108759813921378E-3</v>
      </c>
      <c r="D3" s="50">
        <f>'Q = Infinito'!K64</f>
        <v>39</v>
      </c>
      <c r="E3" s="51">
        <f>'Q = Infinito'!K63</f>
        <v>1650.7298861543338</v>
      </c>
      <c r="F3" s="48">
        <f>'Q = Infinito'!G63</f>
        <v>0.16610816580979412</v>
      </c>
      <c r="G3" s="52">
        <f>'Q = Infinito'!G64</f>
        <v>10</v>
      </c>
      <c r="H3" s="48">
        <f>'Q = Infinito'!AJ63</f>
        <v>3.7563262777395065E-2</v>
      </c>
      <c r="I3" s="53">
        <f>'Q = Infinito'!AK63</f>
        <v>6.2530626961615363E-2</v>
      </c>
      <c r="J3" s="54">
        <f>'Q = Infinito'!AJ64</f>
        <v>12</v>
      </c>
      <c r="K3" s="53">
        <f>(N3-O3)/N3</f>
        <v>0.10544007826589125</v>
      </c>
      <c r="L3" s="55">
        <f>(N3-P3)/N3</f>
        <v>8.4469716795052746E-2</v>
      </c>
      <c r="N3" s="56">
        <f>'Q = Infinito'!D63</f>
        <v>1538.6933876016494</v>
      </c>
      <c r="O3" s="56">
        <f>'Q = Infinito'!AG63</f>
        <v>1376.4534363857222</v>
      </c>
      <c r="P3" s="56">
        <f>'Q = Infinito'!AH63</f>
        <v>1408.7203929165178</v>
      </c>
    </row>
    <row r="4" spans="1:16" x14ac:dyDescent="0.3">
      <c r="A4" s="57" t="s">
        <v>13</v>
      </c>
      <c r="B4" s="58">
        <f>'Q = 20'!L63</f>
        <v>2.8730829294462007E-4</v>
      </c>
      <c r="C4" s="59">
        <f>'Q = 20'!J63</f>
        <v>4.1989345754279601E-2</v>
      </c>
      <c r="D4" s="60">
        <f>'Q = 20'!K64</f>
        <v>1</v>
      </c>
      <c r="E4" s="56">
        <f>'Q = 20'!K63</f>
        <v>3552.9369466265043</v>
      </c>
      <c r="F4" s="58">
        <f>'Q = 20'!G63</f>
        <v>0.17795339900604903</v>
      </c>
      <c r="G4" s="61">
        <f>'Q = 20'!G64</f>
        <v>0</v>
      </c>
      <c r="H4" s="58">
        <f>'Q = 20'!AJ63</f>
        <v>2.1814893042926855E-2</v>
      </c>
      <c r="I4" s="62">
        <f>'Q = 20'!AK63</f>
        <v>4.3599500126894071E-2</v>
      </c>
      <c r="J4" s="61">
        <f>'Q = 20'!AJ64</f>
        <v>3</v>
      </c>
      <c r="K4" s="62">
        <f t="shared" ref="K4:K7" si="0">(N4-O4)/N4</f>
        <v>0.12826941817523085</v>
      </c>
      <c r="L4" s="63">
        <f t="shared" ref="L4:L7" si="1">(N4-P4)/N4</f>
        <v>0.11008805510881758</v>
      </c>
      <c r="N4" s="56">
        <f>'Q = 20'!D63</f>
        <v>1820.3381697751984</v>
      </c>
      <c r="O4" s="56">
        <f>'Q = 20'!AG63</f>
        <v>1586.8444518559691</v>
      </c>
      <c r="P4" s="56">
        <f>'Q = 20'!AH63</f>
        <v>1619.9406810243022</v>
      </c>
    </row>
    <row r="5" spans="1:16" x14ac:dyDescent="0.3">
      <c r="A5" s="57" t="s">
        <v>14</v>
      </c>
      <c r="B5" s="58">
        <f>'Q = 15'!L63</f>
        <v>6.4995650574615452E-4</v>
      </c>
      <c r="C5" s="59">
        <f>'Q = 15'!J63</f>
        <v>5.2815740938113427E-2</v>
      </c>
      <c r="D5" s="60">
        <f>'Q = 15'!K64</f>
        <v>1</v>
      </c>
      <c r="E5" s="56">
        <f>'Q = 15'!K63</f>
        <v>3586.0781856695812</v>
      </c>
      <c r="F5" s="58">
        <f>'Q = 15'!G63</f>
        <v>0.14075228706715984</v>
      </c>
      <c r="G5" s="61">
        <f>'Q = 15'!G64</f>
        <v>0</v>
      </c>
      <c r="H5" s="58">
        <f>'Q = 15'!AJ63</f>
        <v>2.7415769057765296E-2</v>
      </c>
      <c r="I5" s="62">
        <f>'Q = 15'!AK63</f>
        <v>4.6762600144012803E-2</v>
      </c>
      <c r="J5" s="61">
        <f>'Q = 15'!AJ64</f>
        <v>4</v>
      </c>
      <c r="K5" s="62">
        <f t="shared" si="0"/>
        <v>9.6981934670594253E-2</v>
      </c>
      <c r="L5" s="63">
        <f t="shared" si="1"/>
        <v>8.0561307583589717E-2</v>
      </c>
      <c r="N5" s="56">
        <f>'Q = 15'!D63</f>
        <v>1924.3356693981077</v>
      </c>
      <c r="O5" s="56">
        <f>'Q = 15'!AG63</f>
        <v>1737.7098732242462</v>
      </c>
      <c r="P5" s="56">
        <f>'Q = 15'!AH63</f>
        <v>1769.3086716416537</v>
      </c>
    </row>
    <row r="6" spans="1:16" x14ac:dyDescent="0.3">
      <c r="A6" s="57" t="s">
        <v>15</v>
      </c>
      <c r="B6" s="58">
        <f>'Q = 10'!L63</f>
        <v>7.3642172461202692E-5</v>
      </c>
      <c r="C6" s="59">
        <f>'Q = 10'!J63</f>
        <v>6.104585626641406E-2</v>
      </c>
      <c r="D6" s="60">
        <f>'Q = 10'!K64</f>
        <v>0</v>
      </c>
      <c r="E6" s="56">
        <f>'Q = 10'!K63</f>
        <v>3600.3828896840414</v>
      </c>
      <c r="F6" s="58">
        <f>'Q = 10'!G63</f>
        <v>0.13254946742189505</v>
      </c>
      <c r="G6" s="61">
        <f>'Q = 10'!G64</f>
        <v>0</v>
      </c>
      <c r="H6" s="58">
        <f>'Q = 10'!AJ63</f>
        <v>3.486844963136268E-2</v>
      </c>
      <c r="I6" s="62">
        <f>'Q = 10'!AK63</f>
        <v>5.6574452074623548E-2</v>
      </c>
      <c r="J6" s="61">
        <f>'Q = 10'!AJ64</f>
        <v>0</v>
      </c>
      <c r="K6" s="62">
        <f t="shared" si="0"/>
        <v>8.4889210212765215E-2</v>
      </c>
      <c r="L6" s="63">
        <f t="shared" si="1"/>
        <v>6.5771164384509834E-2</v>
      </c>
      <c r="N6" s="56">
        <f>'Q = 10'!D63</f>
        <v>2241.4187602657253</v>
      </c>
      <c r="O6" s="56">
        <f>'Q = 10'!AG63</f>
        <v>2051.1464919506925</v>
      </c>
      <c r="P6" s="56">
        <f>'Q = 10'!AH63</f>
        <v>2093.998038529764</v>
      </c>
    </row>
    <row r="7" spans="1:16" x14ac:dyDescent="0.3">
      <c r="A7" s="64" t="s">
        <v>16</v>
      </c>
      <c r="B7" s="65">
        <f>'Q = 5'!L63</f>
        <v>1.4215144232472684E-4</v>
      </c>
      <c r="C7" s="66">
        <f>'Q = 5'!J63</f>
        <v>3.584300380181267E-2</v>
      </c>
      <c r="D7" s="67">
        <f>'Q = 5'!K64</f>
        <v>0</v>
      </c>
      <c r="E7" s="68">
        <f>'Q = 5'!K63</f>
        <v>3600.2358542283378</v>
      </c>
      <c r="F7" s="65">
        <f>'Q = 5'!G63</f>
        <v>7.5619192228694218E-2</v>
      </c>
      <c r="G7" s="69">
        <f>'Q = 5'!G64</f>
        <v>0</v>
      </c>
      <c r="H7" s="65">
        <f>'Q = 5'!AJ63</f>
        <v>2.759121515970453E-2</v>
      </c>
      <c r="I7" s="70">
        <f>'Q = 5'!AK63</f>
        <v>4.1762823744081835E-2</v>
      </c>
      <c r="J7" s="69">
        <f>'Q = 5'!AJ64</f>
        <v>1</v>
      </c>
      <c r="K7" s="70">
        <f t="shared" si="0"/>
        <v>4.4485413267211719E-2</v>
      </c>
      <c r="L7" s="71">
        <f t="shared" si="1"/>
        <v>3.130978730356801E-2</v>
      </c>
      <c r="N7" s="56">
        <f>'Q = 5'!D63</f>
        <v>3092.4088451128619</v>
      </c>
      <c r="O7" s="56">
        <f>'Q = 5'!AG63</f>
        <v>2954.8417596468353</v>
      </c>
      <c r="P7" s="56">
        <f>'Q = 5'!AH63</f>
        <v>2995.5861819167058</v>
      </c>
    </row>
    <row r="8" spans="1:16" x14ac:dyDescent="0.3">
      <c r="A8" s="72" t="s">
        <v>8</v>
      </c>
      <c r="B8" s="73">
        <f>AVERAGE(B3:B7)</f>
        <v>2.3061171227091695E-4</v>
      </c>
      <c r="C8" s="73">
        <f>AVERAGE(C3:C7)</f>
        <v>3.9240964548402382E-2</v>
      </c>
      <c r="D8" s="74">
        <f t="shared" ref="D8:G8" si="2">AVERAGE(D3:D7)</f>
        <v>8.1999999999999993</v>
      </c>
      <c r="E8" s="75">
        <f t="shared" si="2"/>
        <v>3198.0727524725598</v>
      </c>
      <c r="F8" s="73">
        <f>AVERAGE(F3:F7)</f>
        <v>0.13859650230671844</v>
      </c>
      <c r="G8" s="74">
        <f>AVERAGE(G3:G7)</f>
        <v>2</v>
      </c>
      <c r="H8" s="73">
        <f>AVERAGE(H3:H7)</f>
        <v>2.9850717933830883E-2</v>
      </c>
      <c r="I8" s="73">
        <f>AVERAGE(I3:I7)</f>
        <v>5.024600061024552E-2</v>
      </c>
      <c r="J8" s="74">
        <f>AVERAGE(J3:J7)</f>
        <v>4</v>
      </c>
      <c r="K8" s="73">
        <f>AVERAGE(K3:K7)</f>
        <v>9.2013210918338667E-2</v>
      </c>
      <c r="L8" s="76">
        <f>AVERAGE(L3:L7)</f>
        <v>7.4440006235107575E-2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Q = Infinito</vt:lpstr>
      <vt:lpstr>Q = 20</vt:lpstr>
      <vt:lpstr>Q = 15</vt:lpstr>
      <vt:lpstr>Q = 10</vt:lpstr>
      <vt:lpstr>Q = 5</vt:lpstr>
      <vt:lpstr>Resultados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Ignacio Reyes Polanco</cp:lastModifiedBy>
  <dcterms:created xsi:type="dcterms:W3CDTF">2015-06-05T18:17:20Z</dcterms:created>
  <dcterms:modified xsi:type="dcterms:W3CDTF">2023-11-17T13:49:43Z</dcterms:modified>
</cp:coreProperties>
</file>