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rablo\Documents\GitHub\CMSTP-TW\"/>
    </mc:Choice>
  </mc:AlternateContent>
  <xr:revisionPtr revIDLastSave="0" documentId="13_ncr:1_{36C5BAB1-0D6B-4709-B7FC-49BB953912A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sumen" sheetId="1" r:id="rId1"/>
    <sheet name="Q = Infinito" sheetId="2" r:id="rId2"/>
    <sheet name="Q = 20" sheetId="3" r:id="rId3"/>
    <sheet name="Q = 15" sheetId="4" r:id="rId4"/>
    <sheet name="Q = 10" sheetId="5" r:id="rId5"/>
    <sheet name="Q = 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" l="1"/>
  <c r="G4" i="3" s="1"/>
  <c r="B5" i="3"/>
  <c r="B6" i="3"/>
  <c r="B7" i="3"/>
  <c r="B8" i="3"/>
  <c r="G8" i="3" s="1"/>
  <c r="B9" i="3"/>
  <c r="G9" i="3" s="1"/>
  <c r="B10" i="3"/>
  <c r="B11" i="3"/>
  <c r="G11" i="3" s="1"/>
  <c r="B12" i="3"/>
  <c r="G12" i="3" s="1"/>
  <c r="B13" i="3"/>
  <c r="G13" i="3" s="1"/>
  <c r="B14" i="3"/>
  <c r="G14" i="3" s="1"/>
  <c r="B15" i="3"/>
  <c r="G15" i="3" s="1"/>
  <c r="B16" i="3"/>
  <c r="G16" i="3" s="1"/>
  <c r="B17" i="3"/>
  <c r="G17" i="3" s="1"/>
  <c r="B18" i="3"/>
  <c r="G18" i="3" s="1"/>
  <c r="B19" i="3"/>
  <c r="G19" i="3" s="1"/>
  <c r="B20" i="3"/>
  <c r="B21" i="3"/>
  <c r="B22" i="3"/>
  <c r="B23" i="3"/>
  <c r="B24" i="3"/>
  <c r="G24" i="3" s="1"/>
  <c r="B25" i="3"/>
  <c r="G25" i="3" s="1"/>
  <c r="B26" i="3"/>
  <c r="G26" i="3" s="1"/>
  <c r="B27" i="3"/>
  <c r="G27" i="3" s="1"/>
  <c r="B28" i="3"/>
  <c r="G28" i="3" s="1"/>
  <c r="B29" i="3"/>
  <c r="G29" i="3" s="1"/>
  <c r="B30" i="3"/>
  <c r="B31" i="3"/>
  <c r="B32" i="3"/>
  <c r="G32" i="3" s="1"/>
  <c r="B33" i="3"/>
  <c r="G33" i="3" s="1"/>
  <c r="B34" i="3"/>
  <c r="G34" i="3" s="1"/>
  <c r="B35" i="3"/>
  <c r="G35" i="3" s="1"/>
  <c r="B36" i="3"/>
  <c r="G36" i="3" s="1"/>
  <c r="B37" i="3"/>
  <c r="B38" i="3"/>
  <c r="B39" i="3"/>
  <c r="B40" i="3"/>
  <c r="B41" i="3"/>
  <c r="B42" i="3"/>
  <c r="B43" i="3"/>
  <c r="G43" i="3" s="1"/>
  <c r="B44" i="3"/>
  <c r="G44" i="3" s="1"/>
  <c r="B45" i="3"/>
  <c r="B46" i="3"/>
  <c r="G46" i="3" s="1"/>
  <c r="B47" i="3"/>
  <c r="G47" i="3" s="1"/>
  <c r="B48" i="3"/>
  <c r="G48" i="3" s="1"/>
  <c r="B49" i="3"/>
  <c r="G49" i="3" s="1"/>
  <c r="B50" i="3"/>
  <c r="G50" i="3" s="1"/>
  <c r="B51" i="3"/>
  <c r="G51" i="3" s="1"/>
  <c r="B52" i="3"/>
  <c r="G52" i="3" s="1"/>
  <c r="B53" i="3"/>
  <c r="B54" i="3"/>
  <c r="B55" i="3"/>
  <c r="G55" i="3" s="1"/>
  <c r="B56" i="3"/>
  <c r="B57" i="3"/>
  <c r="B58" i="3"/>
  <c r="G58" i="3" s="1"/>
  <c r="B59" i="3"/>
  <c r="G59" i="3" s="1"/>
  <c r="B60" i="3"/>
  <c r="G60" i="3" s="1"/>
  <c r="B61" i="3"/>
  <c r="G61" i="3" s="1"/>
  <c r="B62" i="3"/>
  <c r="G62" i="3" s="1"/>
  <c r="B3" i="3"/>
  <c r="G3" i="3" s="1"/>
  <c r="G5" i="3"/>
  <c r="G6" i="3"/>
  <c r="G7" i="3"/>
  <c r="G20" i="3"/>
  <c r="G21" i="3"/>
  <c r="G22" i="3"/>
  <c r="G23" i="3"/>
  <c r="G37" i="3"/>
  <c r="G38" i="3"/>
  <c r="G39" i="3"/>
  <c r="G53" i="3"/>
  <c r="G54" i="3"/>
  <c r="B3" i="4"/>
  <c r="G3" i="4" s="1"/>
  <c r="B4" i="4"/>
  <c r="B5" i="4"/>
  <c r="G5" i="4" s="1"/>
  <c r="B6" i="4"/>
  <c r="G6" i="4" s="1"/>
  <c r="B7" i="4"/>
  <c r="G7" i="4" s="1"/>
  <c r="B8" i="4"/>
  <c r="G8" i="4" s="1"/>
  <c r="B9" i="4"/>
  <c r="G9" i="4" s="1"/>
  <c r="B10" i="4"/>
  <c r="G10" i="4" s="1"/>
  <c r="B11" i="4"/>
  <c r="G11" i="4" s="1"/>
  <c r="B12" i="4"/>
  <c r="G12" i="4" s="1"/>
  <c r="B13" i="4"/>
  <c r="G13" i="4" s="1"/>
  <c r="B14" i="4"/>
  <c r="G14" i="4" s="1"/>
  <c r="B15" i="4"/>
  <c r="G15" i="4" s="1"/>
  <c r="B16" i="4"/>
  <c r="G16" i="4" s="1"/>
  <c r="B17" i="4"/>
  <c r="G17" i="4" s="1"/>
  <c r="B18" i="4"/>
  <c r="G18" i="4" s="1"/>
  <c r="B19" i="4"/>
  <c r="B20" i="4"/>
  <c r="G20" i="4" s="1"/>
  <c r="B21" i="4"/>
  <c r="G21" i="4" s="1"/>
  <c r="B22" i="4"/>
  <c r="G22" i="4" s="1"/>
  <c r="B23" i="4"/>
  <c r="G23" i="4" s="1"/>
  <c r="B24" i="4"/>
  <c r="G24" i="4" s="1"/>
  <c r="B25" i="4"/>
  <c r="G25" i="4" s="1"/>
  <c r="B26" i="4"/>
  <c r="G26" i="4" s="1"/>
  <c r="B27" i="4"/>
  <c r="G27" i="4" s="1"/>
  <c r="B28" i="4"/>
  <c r="G28" i="4" s="1"/>
  <c r="B29" i="4"/>
  <c r="G29" i="4" s="1"/>
  <c r="B30" i="4"/>
  <c r="G30" i="4" s="1"/>
  <c r="B31" i="4"/>
  <c r="G31" i="4" s="1"/>
  <c r="B32" i="4"/>
  <c r="G32" i="4" s="1"/>
  <c r="B33" i="4"/>
  <c r="G33" i="4" s="1"/>
  <c r="B34" i="4"/>
  <c r="G34" i="4" s="1"/>
  <c r="B35" i="4"/>
  <c r="B36" i="4"/>
  <c r="B37" i="4"/>
  <c r="G37" i="4" s="1"/>
  <c r="B38" i="4"/>
  <c r="G38" i="4" s="1"/>
  <c r="B39" i="4"/>
  <c r="G39" i="4" s="1"/>
  <c r="B40" i="4"/>
  <c r="G40" i="4" s="1"/>
  <c r="B41" i="4"/>
  <c r="G41" i="4" s="1"/>
  <c r="B42" i="4"/>
  <c r="G42" i="4" s="1"/>
  <c r="B43" i="4"/>
  <c r="G43" i="4" s="1"/>
  <c r="B44" i="4"/>
  <c r="G44" i="4" s="1"/>
  <c r="B45" i="4"/>
  <c r="G45" i="4" s="1"/>
  <c r="B46" i="4"/>
  <c r="G46" i="4" s="1"/>
  <c r="B47" i="4"/>
  <c r="G47" i="4" s="1"/>
  <c r="B48" i="4"/>
  <c r="G48" i="4" s="1"/>
  <c r="B49" i="4"/>
  <c r="G49" i="4" s="1"/>
  <c r="B50" i="4"/>
  <c r="G50" i="4" s="1"/>
  <c r="B51" i="4"/>
  <c r="B52" i="4"/>
  <c r="B53" i="4"/>
  <c r="G53" i="4" s="1"/>
  <c r="B54" i="4"/>
  <c r="G54" i="4" s="1"/>
  <c r="B55" i="4"/>
  <c r="G55" i="4" s="1"/>
  <c r="B56" i="4"/>
  <c r="G56" i="4" s="1"/>
  <c r="B57" i="4"/>
  <c r="G57" i="4" s="1"/>
  <c r="B58" i="4"/>
  <c r="G58" i="4" s="1"/>
  <c r="B59" i="4"/>
  <c r="G59" i="4" s="1"/>
  <c r="B60" i="4"/>
  <c r="G60" i="4" s="1"/>
  <c r="B61" i="4"/>
  <c r="G61" i="4" s="1"/>
  <c r="B62" i="4"/>
  <c r="G62" i="4" s="1"/>
  <c r="F63" i="2"/>
  <c r="E63" i="2"/>
  <c r="D63" i="2"/>
  <c r="B3" i="1" s="1"/>
  <c r="C63" i="2"/>
  <c r="B62" i="2"/>
  <c r="G62" i="2" s="1"/>
  <c r="B61" i="2"/>
  <c r="G61" i="2" s="1"/>
  <c r="B60" i="2"/>
  <c r="G60" i="2" s="1"/>
  <c r="B59" i="2"/>
  <c r="G59" i="2" s="1"/>
  <c r="B58" i="2"/>
  <c r="G58" i="2" s="1"/>
  <c r="G57" i="2"/>
  <c r="B57" i="2"/>
  <c r="B56" i="2"/>
  <c r="G56" i="2" s="1"/>
  <c r="B55" i="2"/>
  <c r="G55" i="2" s="1"/>
  <c r="B54" i="2"/>
  <c r="G54" i="2" s="1"/>
  <c r="B53" i="2"/>
  <c r="G53" i="2" s="1"/>
  <c r="B52" i="2"/>
  <c r="G52" i="2" s="1"/>
  <c r="B51" i="2"/>
  <c r="G51" i="2" s="1"/>
  <c r="B50" i="2"/>
  <c r="G50" i="2" s="1"/>
  <c r="B49" i="2"/>
  <c r="G49" i="2" s="1"/>
  <c r="B48" i="2"/>
  <c r="G48" i="2" s="1"/>
  <c r="B47" i="2"/>
  <c r="G47" i="2" s="1"/>
  <c r="B46" i="2"/>
  <c r="G46" i="2" s="1"/>
  <c r="B45" i="2"/>
  <c r="G45" i="2" s="1"/>
  <c r="B44" i="2"/>
  <c r="G44" i="2" s="1"/>
  <c r="B43" i="2"/>
  <c r="G43" i="2" s="1"/>
  <c r="B42" i="2"/>
  <c r="G42" i="2" s="1"/>
  <c r="B41" i="2"/>
  <c r="G41" i="2" s="1"/>
  <c r="B40" i="2"/>
  <c r="G40" i="2" s="1"/>
  <c r="B39" i="2"/>
  <c r="G39" i="2" s="1"/>
  <c r="B38" i="2"/>
  <c r="G38" i="2" s="1"/>
  <c r="B37" i="2"/>
  <c r="G37" i="2" s="1"/>
  <c r="B36" i="2"/>
  <c r="G36" i="2" s="1"/>
  <c r="B35" i="2"/>
  <c r="G35" i="2" s="1"/>
  <c r="B34" i="2"/>
  <c r="G34" i="2" s="1"/>
  <c r="B33" i="2"/>
  <c r="G33" i="2" s="1"/>
  <c r="B32" i="2"/>
  <c r="G32" i="2" s="1"/>
  <c r="B31" i="2"/>
  <c r="G31" i="2" s="1"/>
  <c r="B30" i="2"/>
  <c r="G30" i="2" s="1"/>
  <c r="B29" i="2"/>
  <c r="G29" i="2" s="1"/>
  <c r="B28" i="2"/>
  <c r="G28" i="2" s="1"/>
  <c r="B27" i="2"/>
  <c r="G27" i="2" s="1"/>
  <c r="B26" i="2"/>
  <c r="G26" i="2" s="1"/>
  <c r="B25" i="2"/>
  <c r="G25" i="2" s="1"/>
  <c r="B24" i="2"/>
  <c r="G24" i="2" s="1"/>
  <c r="B23" i="2"/>
  <c r="G23" i="2" s="1"/>
  <c r="B22" i="2"/>
  <c r="G22" i="2" s="1"/>
  <c r="B21" i="2"/>
  <c r="G21" i="2" s="1"/>
  <c r="B20" i="2"/>
  <c r="G20" i="2" s="1"/>
  <c r="B19" i="2"/>
  <c r="G19" i="2" s="1"/>
  <c r="B18" i="2"/>
  <c r="G18" i="2" s="1"/>
  <c r="B17" i="2"/>
  <c r="G17" i="2" s="1"/>
  <c r="B16" i="2"/>
  <c r="G16" i="2" s="1"/>
  <c r="B15" i="2"/>
  <c r="G15" i="2" s="1"/>
  <c r="B14" i="2"/>
  <c r="G14" i="2" s="1"/>
  <c r="B13" i="2"/>
  <c r="G13" i="2" s="1"/>
  <c r="B12" i="2"/>
  <c r="G12" i="2" s="1"/>
  <c r="B11" i="2"/>
  <c r="G11" i="2" s="1"/>
  <c r="B10" i="2"/>
  <c r="G10" i="2" s="1"/>
  <c r="B9" i="2"/>
  <c r="G9" i="2" s="1"/>
  <c r="B8" i="2"/>
  <c r="G8" i="2" s="1"/>
  <c r="B7" i="2"/>
  <c r="G7" i="2" s="1"/>
  <c r="B6" i="2"/>
  <c r="G6" i="2" s="1"/>
  <c r="B5" i="2"/>
  <c r="G5" i="2" s="1"/>
  <c r="B4" i="2"/>
  <c r="G4" i="2" s="1"/>
  <c r="B3" i="2"/>
  <c r="G3" i="2" s="1"/>
  <c r="F63" i="3"/>
  <c r="E63" i="3"/>
  <c r="D63" i="3"/>
  <c r="C3" i="1" s="1"/>
  <c r="C63" i="3"/>
  <c r="G57" i="3"/>
  <c r="G56" i="3"/>
  <c r="G45" i="3"/>
  <c r="G42" i="3"/>
  <c r="G41" i="3"/>
  <c r="G40" i="3"/>
  <c r="G31" i="3"/>
  <c r="G30" i="3"/>
  <c r="G10" i="3"/>
  <c r="F63" i="4"/>
  <c r="E63" i="4"/>
  <c r="D63" i="4"/>
  <c r="D3" i="1" s="1"/>
  <c r="C63" i="4"/>
  <c r="G52" i="4"/>
  <c r="G51" i="4"/>
  <c r="G36" i="4"/>
  <c r="G35" i="4"/>
  <c r="G19" i="4"/>
  <c r="G4" i="4"/>
  <c r="F63" i="5"/>
  <c r="E63" i="5"/>
  <c r="D63" i="5"/>
  <c r="E3" i="1" s="1"/>
  <c r="C63" i="5"/>
  <c r="B62" i="5"/>
  <c r="G62" i="5" s="1"/>
  <c r="B61" i="5"/>
  <c r="G61" i="5" s="1"/>
  <c r="B60" i="5"/>
  <c r="G60" i="5" s="1"/>
  <c r="B59" i="5"/>
  <c r="G59" i="5" s="1"/>
  <c r="B58" i="5"/>
  <c r="G58" i="5" s="1"/>
  <c r="B57" i="5"/>
  <c r="G57" i="5" s="1"/>
  <c r="B56" i="5"/>
  <c r="G56" i="5" s="1"/>
  <c r="B55" i="5"/>
  <c r="G55" i="5" s="1"/>
  <c r="B54" i="5"/>
  <c r="G54" i="5" s="1"/>
  <c r="B53" i="5"/>
  <c r="G53" i="5" s="1"/>
  <c r="B52" i="5"/>
  <c r="G52" i="5" s="1"/>
  <c r="B51" i="5"/>
  <c r="G51" i="5" s="1"/>
  <c r="B50" i="5"/>
  <c r="G50" i="5" s="1"/>
  <c r="B49" i="5"/>
  <c r="G49" i="5" s="1"/>
  <c r="B48" i="5"/>
  <c r="G48" i="5" s="1"/>
  <c r="B47" i="5"/>
  <c r="G47" i="5" s="1"/>
  <c r="B46" i="5"/>
  <c r="G46" i="5" s="1"/>
  <c r="B45" i="5"/>
  <c r="G45" i="5" s="1"/>
  <c r="B44" i="5"/>
  <c r="G44" i="5" s="1"/>
  <c r="B43" i="5"/>
  <c r="G43" i="5" s="1"/>
  <c r="B42" i="5"/>
  <c r="G42" i="5" s="1"/>
  <c r="B41" i="5"/>
  <c r="G41" i="5" s="1"/>
  <c r="B40" i="5"/>
  <c r="G40" i="5" s="1"/>
  <c r="B39" i="5"/>
  <c r="G39" i="5" s="1"/>
  <c r="B38" i="5"/>
  <c r="G38" i="5" s="1"/>
  <c r="B37" i="5"/>
  <c r="G37" i="5" s="1"/>
  <c r="B36" i="5"/>
  <c r="G36" i="5" s="1"/>
  <c r="B35" i="5"/>
  <c r="G35" i="5" s="1"/>
  <c r="B34" i="5"/>
  <c r="G34" i="5" s="1"/>
  <c r="B33" i="5"/>
  <c r="G33" i="5" s="1"/>
  <c r="B32" i="5"/>
  <c r="G32" i="5" s="1"/>
  <c r="B31" i="5"/>
  <c r="G31" i="5" s="1"/>
  <c r="B30" i="5"/>
  <c r="G30" i="5" s="1"/>
  <c r="B29" i="5"/>
  <c r="G29" i="5" s="1"/>
  <c r="B28" i="5"/>
  <c r="G28" i="5" s="1"/>
  <c r="B27" i="5"/>
  <c r="G27" i="5" s="1"/>
  <c r="B26" i="5"/>
  <c r="G26" i="5" s="1"/>
  <c r="B25" i="5"/>
  <c r="G25" i="5" s="1"/>
  <c r="B24" i="5"/>
  <c r="G24" i="5" s="1"/>
  <c r="B23" i="5"/>
  <c r="G23" i="5" s="1"/>
  <c r="B22" i="5"/>
  <c r="G22" i="5" s="1"/>
  <c r="B21" i="5"/>
  <c r="G21" i="5" s="1"/>
  <c r="B20" i="5"/>
  <c r="G20" i="5" s="1"/>
  <c r="B19" i="5"/>
  <c r="G19" i="5" s="1"/>
  <c r="B18" i="5"/>
  <c r="G18" i="5" s="1"/>
  <c r="B17" i="5"/>
  <c r="G17" i="5" s="1"/>
  <c r="B16" i="5"/>
  <c r="G16" i="5" s="1"/>
  <c r="B15" i="5"/>
  <c r="G15" i="5" s="1"/>
  <c r="B14" i="5"/>
  <c r="G14" i="5" s="1"/>
  <c r="B13" i="5"/>
  <c r="G13" i="5" s="1"/>
  <c r="B12" i="5"/>
  <c r="G12" i="5" s="1"/>
  <c r="B11" i="5"/>
  <c r="G11" i="5" s="1"/>
  <c r="B10" i="5"/>
  <c r="G10" i="5" s="1"/>
  <c r="B9" i="5"/>
  <c r="G9" i="5" s="1"/>
  <c r="B8" i="5"/>
  <c r="G8" i="5" s="1"/>
  <c r="B7" i="5"/>
  <c r="G7" i="5" s="1"/>
  <c r="B6" i="5"/>
  <c r="G6" i="5" s="1"/>
  <c r="B5" i="5"/>
  <c r="G5" i="5" s="1"/>
  <c r="B4" i="5"/>
  <c r="G4" i="5" s="1"/>
  <c r="B3" i="5"/>
  <c r="G3" i="5" s="1"/>
  <c r="B7" i="6"/>
  <c r="G7" i="6"/>
  <c r="G9" i="6"/>
  <c r="G13" i="6"/>
  <c r="G25" i="6"/>
  <c r="G41" i="6"/>
  <c r="G57" i="6"/>
  <c r="E63" i="6"/>
  <c r="F63" i="6"/>
  <c r="D63" i="6"/>
  <c r="F3" i="1" s="1"/>
  <c r="C63" i="6"/>
  <c r="B59" i="6"/>
  <c r="G59" i="6" s="1"/>
  <c r="B60" i="6"/>
  <c r="G60" i="6" s="1"/>
  <c r="B61" i="6"/>
  <c r="G61" i="6" s="1"/>
  <c r="B62" i="6"/>
  <c r="G62" i="6" s="1"/>
  <c r="B58" i="6"/>
  <c r="G58" i="6" s="1"/>
  <c r="B57" i="6"/>
  <c r="B56" i="6"/>
  <c r="G56" i="6" s="1"/>
  <c r="B55" i="6"/>
  <c r="G55" i="6" s="1"/>
  <c r="B54" i="6"/>
  <c r="G54" i="6" s="1"/>
  <c r="B53" i="6"/>
  <c r="G53" i="6" s="1"/>
  <c r="B52" i="6"/>
  <c r="G52" i="6" s="1"/>
  <c r="B51" i="6"/>
  <c r="G51" i="6" s="1"/>
  <c r="B50" i="6"/>
  <c r="G50" i="6" s="1"/>
  <c r="B49" i="6"/>
  <c r="G49" i="6" s="1"/>
  <c r="B48" i="6"/>
  <c r="G48" i="6" s="1"/>
  <c r="B47" i="6"/>
  <c r="G47" i="6" s="1"/>
  <c r="B46" i="6"/>
  <c r="G46" i="6" s="1"/>
  <c r="B45" i="6"/>
  <c r="G45" i="6" s="1"/>
  <c r="B44" i="6"/>
  <c r="G44" i="6" s="1"/>
  <c r="B43" i="6"/>
  <c r="G43" i="6" s="1"/>
  <c r="B42" i="6"/>
  <c r="G42" i="6" s="1"/>
  <c r="B41" i="6"/>
  <c r="B40" i="6"/>
  <c r="G40" i="6" s="1"/>
  <c r="B39" i="6"/>
  <c r="G39" i="6" s="1"/>
  <c r="B38" i="6"/>
  <c r="G38" i="6" s="1"/>
  <c r="B37" i="6"/>
  <c r="G37" i="6" s="1"/>
  <c r="B36" i="6"/>
  <c r="G36" i="6" s="1"/>
  <c r="B35" i="6"/>
  <c r="G35" i="6" s="1"/>
  <c r="B34" i="6"/>
  <c r="G34" i="6" s="1"/>
  <c r="B33" i="6"/>
  <c r="G33" i="6" s="1"/>
  <c r="B32" i="6"/>
  <c r="G32" i="6" s="1"/>
  <c r="B31" i="6"/>
  <c r="G31" i="6" s="1"/>
  <c r="B30" i="6"/>
  <c r="G30" i="6" s="1"/>
  <c r="B29" i="6"/>
  <c r="G29" i="6" s="1"/>
  <c r="B28" i="6"/>
  <c r="G28" i="6" s="1"/>
  <c r="B27" i="6"/>
  <c r="G27" i="6" s="1"/>
  <c r="B26" i="6"/>
  <c r="G26" i="6" s="1"/>
  <c r="B25" i="6"/>
  <c r="B24" i="6"/>
  <c r="G24" i="6" s="1"/>
  <c r="B23" i="6"/>
  <c r="G23" i="6" s="1"/>
  <c r="B22" i="6"/>
  <c r="G22" i="6" s="1"/>
  <c r="B21" i="6"/>
  <c r="G21" i="6" s="1"/>
  <c r="B20" i="6"/>
  <c r="G20" i="6" s="1"/>
  <c r="B19" i="6"/>
  <c r="G19" i="6" s="1"/>
  <c r="B18" i="6"/>
  <c r="G18" i="6" s="1"/>
  <c r="B17" i="6"/>
  <c r="G17" i="6" s="1"/>
  <c r="B16" i="6"/>
  <c r="G16" i="6" s="1"/>
  <c r="B15" i="6"/>
  <c r="G15" i="6" s="1"/>
  <c r="B14" i="6"/>
  <c r="G14" i="6" s="1"/>
  <c r="B13" i="6"/>
  <c r="B12" i="6"/>
  <c r="G12" i="6" s="1"/>
  <c r="B11" i="6"/>
  <c r="G11" i="6" s="1"/>
  <c r="B10" i="6"/>
  <c r="G10" i="6" s="1"/>
  <c r="B9" i="6"/>
  <c r="B8" i="6"/>
  <c r="G8" i="6" s="1"/>
  <c r="B6" i="6"/>
  <c r="G6" i="6" s="1"/>
  <c r="B5" i="6"/>
  <c r="G5" i="6" s="1"/>
  <c r="B4" i="6"/>
  <c r="G4" i="6" s="1"/>
  <c r="B3" i="6"/>
  <c r="G63" i="2" l="1"/>
  <c r="G63" i="5"/>
  <c r="G63" i="3"/>
  <c r="O3" i="1" s="1"/>
  <c r="I3" i="1"/>
  <c r="G63" i="4"/>
  <c r="H3" i="1" l="1"/>
  <c r="N3" i="1"/>
  <c r="Q3" i="1"/>
  <c r="K3" i="1"/>
  <c r="J3" i="1"/>
  <c r="P3" i="1"/>
  <c r="G3" i="1" l="1"/>
  <c r="G3" i="6"/>
  <c r="G63" i="6" s="1"/>
  <c r="R3" i="1" l="1"/>
  <c r="L3" i="1"/>
  <c r="M3" i="1"/>
  <c r="S3" i="1" l="1"/>
</calcChain>
</file>

<file path=xl/sharedStrings.xml><?xml version="1.0" encoding="utf-8"?>
<sst xmlns="http://schemas.openxmlformats.org/spreadsheetml/2006/main" count="368" uniqueCount="80">
  <si>
    <t>instancia</t>
  </si>
  <si>
    <t>BKS</t>
  </si>
  <si>
    <t>LB</t>
  </si>
  <si>
    <t>UB</t>
  </si>
  <si>
    <t>gap</t>
  </si>
  <si>
    <t>gap_BKS</t>
  </si>
  <si>
    <t>tiempo</t>
  </si>
  <si>
    <t>promedio</t>
  </si>
  <si>
    <t>cplex 60s</t>
  </si>
  <si>
    <t>gurobi 60s</t>
  </si>
  <si>
    <t>avg</t>
  </si>
  <si>
    <t>Costo</t>
  </si>
  <si>
    <t>Gap Mínimo</t>
  </si>
  <si>
    <t>Gap Promedio</t>
  </si>
  <si>
    <t>Q = Inf</t>
  </si>
  <si>
    <t>Q = 20</t>
  </si>
  <si>
    <t>Q = 15</t>
  </si>
  <si>
    <t>Q = 10</t>
  </si>
  <si>
    <t>Q = 5</t>
  </si>
  <si>
    <t>rc2_2_10</t>
  </si>
  <si>
    <t>r2_2_6</t>
  </si>
  <si>
    <t>rc1_2_5</t>
  </si>
  <si>
    <t>c1_2_2</t>
  </si>
  <si>
    <t>r2_2_8</t>
  </si>
  <si>
    <t>r1_2_9</t>
  </si>
  <si>
    <t>rc1_2_9</t>
  </si>
  <si>
    <t>r1_2_2</t>
  </si>
  <si>
    <t>rc1_2_1</t>
  </si>
  <si>
    <t>rc2_2_5</t>
  </si>
  <si>
    <t>c1_2_9</t>
  </si>
  <si>
    <t>c1_2_6</t>
  </si>
  <si>
    <t>r1_2_8</t>
  </si>
  <si>
    <t>rc1_2_3</t>
  </si>
  <si>
    <t>c2_2_7</t>
  </si>
  <si>
    <t>rc2_2_4</t>
  </si>
  <si>
    <t>c1_2_1</t>
  </si>
  <si>
    <t>r2_2_1</t>
  </si>
  <si>
    <t>c1_2_7</t>
  </si>
  <si>
    <t>rc1_2_8</t>
  </si>
  <si>
    <t>r2_2_10</t>
  </si>
  <si>
    <t>c1_2_10</t>
  </si>
  <si>
    <t>rc1_2_2</t>
  </si>
  <si>
    <t>rc1_2_7</t>
  </si>
  <si>
    <t>c2_2_2</t>
  </si>
  <si>
    <t>r2_2_4</t>
  </si>
  <si>
    <t>c2_2_8</t>
  </si>
  <si>
    <t>r1_2_10</t>
  </si>
  <si>
    <t>r1_2_4</t>
  </si>
  <si>
    <t>r2_2_9</t>
  </si>
  <si>
    <t>rc1_2_6</t>
  </si>
  <si>
    <t>c2_2_1</t>
  </si>
  <si>
    <t>c1_2_5</t>
  </si>
  <si>
    <t>rc2_2_7</t>
  </si>
  <si>
    <t>r1_2_1</t>
  </si>
  <si>
    <t>rc1_2_4</t>
  </si>
  <si>
    <t>rc2_2_3</t>
  </si>
  <si>
    <t>r2_2_5</t>
  </si>
  <si>
    <t>r1_2_6</t>
  </si>
  <si>
    <t>rc2_2_8</t>
  </si>
  <si>
    <t>r2_2_7</t>
  </si>
  <si>
    <t>rc2_2_1</t>
  </si>
  <si>
    <t>c1_2_8</t>
  </si>
  <si>
    <t>c2_2_6</t>
  </si>
  <si>
    <t>rc2_2_9</t>
  </si>
  <si>
    <t>c2_2_4</t>
  </si>
  <si>
    <t>r1_2_5</t>
  </si>
  <si>
    <t>c1_2_4</t>
  </si>
  <si>
    <t>r1_2_7</t>
  </si>
  <si>
    <t>c2_2_9</t>
  </si>
  <si>
    <t>c2_2_10</t>
  </si>
  <si>
    <t>r2_2_3</t>
  </si>
  <si>
    <t>c2_2_5</t>
  </si>
  <si>
    <t>r2_2_2</t>
  </si>
  <si>
    <t>c1_2_3</t>
  </si>
  <si>
    <t>r1_2_3</t>
  </si>
  <si>
    <t>rc2_2_6</t>
  </si>
  <si>
    <t>rc1_2_10</t>
  </si>
  <si>
    <t>c2_2_3</t>
  </si>
  <si>
    <t>rc2_2_2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</si>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</sst>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11" xfId="0" applyBorder="1"/>
    <xf numFmtId="0" fontId="0" fillId="0" borderId="12" xfId="0" applyBorder="1"/>
    <xf numFmtId="10" fontId="0" fillId="0" borderId="11" xfId="1" applyNumberFormat="1" applyFont="1" applyBorder="1"/>
    <xf numFmtId="10" fontId="0" fillId="0" borderId="12" xfId="1" applyNumberFormat="1" applyFont="1" applyBorder="1"/>
    <xf numFmtId="0" fontId="0" fillId="0" borderId="15" xfId="0" applyBorder="1"/>
    <xf numFmtId="10" fontId="0" fillId="0" borderId="0" xfId="1" applyNumberFormat="1" applyFont="1"/>
    <xf numFmtId="0" fontId="0" fillId="2" borderId="0" xfId="0" applyFill="1"/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/>
    <xf numFmtId="10" fontId="2" fillId="2" borderId="1" xfId="1" applyNumberFormat="1" applyFont="1" applyFill="1" applyBorder="1" applyAlignment="1">
      <alignment horizontal="center" vertical="top"/>
    </xf>
    <xf numFmtId="0" fontId="0" fillId="3" borderId="2" xfId="0" applyFill="1" applyBorder="1"/>
    <xf numFmtId="2" fontId="0" fillId="3" borderId="4" xfId="0" applyNumberFormat="1" applyFill="1" applyBorder="1"/>
    <xf numFmtId="2" fontId="0" fillId="3" borderId="0" xfId="0" applyNumberFormat="1" applyFill="1"/>
    <xf numFmtId="10" fontId="0" fillId="3" borderId="0" xfId="1" applyNumberFormat="1" applyFont="1" applyFill="1" applyBorder="1"/>
    <xf numFmtId="2" fontId="2" fillId="4" borderId="2" xfId="0" applyNumberFormat="1" applyFont="1" applyFill="1" applyBorder="1"/>
    <xf numFmtId="2" fontId="2" fillId="4" borderId="3" xfId="0" applyNumberFormat="1" applyFont="1" applyFill="1" applyBorder="1"/>
    <xf numFmtId="2" fontId="2" fillId="4" borderId="0" xfId="0" applyNumberFormat="1" applyFont="1" applyFill="1"/>
    <xf numFmtId="0" fontId="2" fillId="0" borderId="13" xfId="0" applyFont="1" applyBorder="1"/>
    <xf numFmtId="2" fontId="2" fillId="0" borderId="14" xfId="0" applyNumberFormat="1" applyFont="1" applyBorder="1"/>
    <xf numFmtId="10" fontId="2" fillId="0" borderId="13" xfId="1" applyNumberFormat="1" applyFont="1" applyBorder="1"/>
    <xf numFmtId="10" fontId="2" fillId="0" borderId="14" xfId="1" applyNumberFormat="1" applyFont="1" applyBorder="1"/>
    <xf numFmtId="11" fontId="0" fillId="3" borderId="0" xfId="1" applyNumberFormat="1" applyFont="1" applyFill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8" sqref="C8"/>
    </sheetView>
  </sheetViews>
  <sheetFormatPr baseColWidth="10" defaultColWidth="9.109375" defaultRowHeight="14.4" x14ac:dyDescent="0.3"/>
  <cols>
    <col min="1" max="1" width="25.21875" bestFit="1" customWidth="1"/>
    <col min="2" max="7" width="7.6640625" bestFit="1" customWidth="1"/>
    <col min="8" max="19" width="8.21875" bestFit="1" customWidth="1"/>
  </cols>
  <sheetData>
    <row r="1" spans="1:19" ht="15" thickBot="1" x14ac:dyDescent="0.35">
      <c r="B1" s="23" t="s">
        <v>11</v>
      </c>
      <c r="C1" s="24"/>
      <c r="D1" s="24"/>
      <c r="E1" s="24"/>
      <c r="F1" s="24"/>
      <c r="G1" s="25"/>
      <c r="H1" s="23" t="s">
        <v>12</v>
      </c>
      <c r="I1" s="24"/>
      <c r="J1" s="24"/>
      <c r="K1" s="24"/>
      <c r="L1" s="24"/>
      <c r="M1" s="25"/>
      <c r="N1" s="26" t="s">
        <v>13</v>
      </c>
      <c r="O1" s="27"/>
      <c r="P1" s="27"/>
      <c r="Q1" s="27"/>
      <c r="R1" s="27"/>
      <c r="S1" s="28"/>
    </row>
    <row r="2" spans="1:19" ht="15" thickBot="1" x14ac:dyDescent="0.35">
      <c r="B2" s="1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18" t="s">
        <v>10</v>
      </c>
      <c r="H2" s="3" t="s">
        <v>14</v>
      </c>
      <c r="I2" s="4" t="s">
        <v>15</v>
      </c>
      <c r="J2" s="4" t="s">
        <v>16</v>
      </c>
      <c r="K2" s="4" t="s">
        <v>17</v>
      </c>
      <c r="L2" s="4" t="s">
        <v>18</v>
      </c>
      <c r="M2" s="20" t="s">
        <v>10</v>
      </c>
      <c r="N2" s="1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18" t="s">
        <v>10</v>
      </c>
    </row>
    <row r="3" spans="1:19" x14ac:dyDescent="0.3">
      <c r="A3" s="5" t="s">
        <v>9</v>
      </c>
      <c r="B3" s="19">
        <f>'Q = Infinito'!D63</f>
        <v>1173.3860508474575</v>
      </c>
      <c r="C3" s="19">
        <f>'Q = 20'!D63</f>
        <v>1322.4446100000007</v>
      </c>
      <c r="D3" s="19">
        <f>'Q = 15'!D63</f>
        <v>1411.4747999999997</v>
      </c>
      <c r="E3" s="19">
        <f>'Q = 10'!D63</f>
        <v>1627.6189166666672</v>
      </c>
      <c r="F3" s="19">
        <f>'Q = 5'!D63</f>
        <v>2316.3122833333332</v>
      </c>
      <c r="G3" s="19">
        <f>AVERAGE(B3:F3)</f>
        <v>1570.2473321694918</v>
      </c>
      <c r="H3" s="21" t="e">
        <f>'Q = Infinito'!G63</f>
        <v>#DIV/0!</v>
      </c>
      <c r="I3" s="21">
        <f>'Q = 20'!G63</f>
        <v>0</v>
      </c>
      <c r="J3" s="21">
        <f>'Q = 15'!G63</f>
        <v>0</v>
      </c>
      <c r="K3" s="21">
        <f>'Q = 10'!G63</f>
        <v>0</v>
      </c>
      <c r="L3" s="21">
        <f>'Q = 5'!G63</f>
        <v>0</v>
      </c>
      <c r="M3" s="21" t="e">
        <f>AVERAGE(H3:L3)</f>
        <v>#DIV/0!</v>
      </c>
      <c r="N3" s="21" t="e">
        <f>'Q = Infinito'!G63</f>
        <v>#DIV/0!</v>
      </c>
      <c r="O3" s="21">
        <f>'Q = 20'!G63</f>
        <v>0</v>
      </c>
      <c r="P3" s="21">
        <f>'Q = 15'!G63</f>
        <v>0</v>
      </c>
      <c r="Q3" s="21">
        <f>'Q = 10'!G63</f>
        <v>0</v>
      </c>
      <c r="R3" s="21">
        <f>'Q = 5'!G63</f>
        <v>0</v>
      </c>
      <c r="S3" s="21" t="e">
        <f>AVERAGE(N3:R3)</f>
        <v>#DIV/0!</v>
      </c>
    </row>
  </sheetData>
  <mergeCells count="3">
    <mergeCell ref="B1:G1"/>
    <mergeCell ref="H1:M1"/>
    <mergeCell ref="N1:S1"/>
  </mergeCells>
  <conditionalFormatting sqref="G3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28F0F-631C-4937-A868-68CECA5B9C95}">
  <dimension ref="A1:G63"/>
  <sheetViews>
    <sheetView zoomScale="55" zoomScaleNormal="5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:F62"/>
    </sheetView>
  </sheetViews>
  <sheetFormatPr baseColWidth="10" defaultRowHeight="14.4" x14ac:dyDescent="0.3"/>
  <cols>
    <col min="1" max="1" width="9.6640625" bestFit="1" customWidth="1"/>
    <col min="2" max="2" width="9.21875" bestFit="1" customWidth="1"/>
    <col min="3" max="4" width="8.44140625" bestFit="1" customWidth="1"/>
    <col min="5" max="5" width="8.44140625" style="6" bestFit="1" customWidth="1"/>
    <col min="6" max="6" width="8.44140625" bestFit="1" customWidth="1"/>
    <col min="7" max="7" width="12.21875" bestFit="1" customWidth="1"/>
  </cols>
  <sheetData>
    <row r="1" spans="1:7" x14ac:dyDescent="0.3">
      <c r="A1" s="7"/>
      <c r="B1" s="7"/>
      <c r="C1" s="29" t="s">
        <v>8</v>
      </c>
      <c r="D1" s="30"/>
      <c r="E1" s="30"/>
      <c r="F1" s="30"/>
      <c r="G1" s="31"/>
    </row>
    <row r="2" spans="1:7" x14ac:dyDescent="0.3">
      <c r="A2" s="8" t="s">
        <v>0</v>
      </c>
      <c r="B2" s="9" t="s">
        <v>1</v>
      </c>
      <c r="C2" s="8" t="s">
        <v>2</v>
      </c>
      <c r="D2" s="8" t="s">
        <v>3</v>
      </c>
      <c r="E2" s="10" t="s">
        <v>4</v>
      </c>
      <c r="F2" s="8" t="s">
        <v>6</v>
      </c>
      <c r="G2" s="8" t="s">
        <v>5</v>
      </c>
    </row>
    <row r="3" spans="1:7" x14ac:dyDescent="0.3">
      <c r="A3" s="11" t="s">
        <v>19</v>
      </c>
      <c r="B3" s="12">
        <f>MIN(D3)</f>
        <v>1161.453</v>
      </c>
      <c r="C3" s="12">
        <v>1091.115</v>
      </c>
      <c r="D3" s="13">
        <v>1161.453</v>
      </c>
      <c r="E3" s="14">
        <v>6.0560000000000003E-2</v>
      </c>
      <c r="F3" s="13">
        <v>60.078949999999999</v>
      </c>
      <c r="G3" s="14">
        <f>(D3-$B3)/$B3</f>
        <v>0</v>
      </c>
    </row>
    <row r="4" spans="1:7" x14ac:dyDescent="0.3">
      <c r="A4" s="11" t="s">
        <v>20</v>
      </c>
      <c r="B4" s="12">
        <f t="shared" ref="B4:B62" si="0">MIN(D4)</f>
        <v>1315.8530000000001</v>
      </c>
      <c r="C4" s="12">
        <v>1258.8030000000001</v>
      </c>
      <c r="D4" s="13">
        <v>1315.8530000000001</v>
      </c>
      <c r="E4" s="14">
        <v>4.3355999999999999E-2</v>
      </c>
      <c r="F4" s="13">
        <v>60.007959999999997</v>
      </c>
      <c r="G4" s="14">
        <f t="shared" ref="G4:G62" si="1">(D4-$B4)/$B4</f>
        <v>0</v>
      </c>
    </row>
    <row r="5" spans="1:7" x14ac:dyDescent="0.3">
      <c r="A5" s="11" t="s">
        <v>21</v>
      </c>
      <c r="B5" s="12">
        <f t="shared" si="0"/>
        <v>1224.634</v>
      </c>
      <c r="C5" s="12">
        <v>1220.104</v>
      </c>
      <c r="D5" s="13">
        <v>1224.634</v>
      </c>
      <c r="E5" s="14">
        <v>3.699E-3</v>
      </c>
      <c r="F5" s="13">
        <v>60.006830000000001</v>
      </c>
      <c r="G5" s="14">
        <f t="shared" si="1"/>
        <v>0</v>
      </c>
    </row>
    <row r="6" spans="1:7" x14ac:dyDescent="0.3">
      <c r="A6" s="11" t="s">
        <v>22</v>
      </c>
      <c r="B6" s="12">
        <f t="shared" si="0"/>
        <v>841.17759999999998</v>
      </c>
      <c r="C6" s="12">
        <v>841.17759999999998</v>
      </c>
      <c r="D6" s="13">
        <v>841.17759999999998</v>
      </c>
      <c r="E6" s="14">
        <v>0</v>
      </c>
      <c r="F6" s="13">
        <v>46.023090000000003</v>
      </c>
      <c r="G6" s="14">
        <f t="shared" si="1"/>
        <v>0</v>
      </c>
    </row>
    <row r="7" spans="1:7" x14ac:dyDescent="0.3">
      <c r="A7" s="11" t="s">
        <v>23</v>
      </c>
      <c r="B7" s="12">
        <f t="shared" si="0"/>
        <v>1169.7739999999999</v>
      </c>
      <c r="C7" s="12">
        <v>1135.9000000000001</v>
      </c>
      <c r="D7" s="13">
        <v>1169.7739999999999</v>
      </c>
      <c r="E7" s="14">
        <v>2.8958000000000001E-2</v>
      </c>
      <c r="F7" s="13">
        <v>60.008270000000003</v>
      </c>
      <c r="G7" s="14">
        <f t="shared" si="1"/>
        <v>0</v>
      </c>
    </row>
    <row r="8" spans="1:7" x14ac:dyDescent="0.3">
      <c r="A8" s="11" t="s">
        <v>24</v>
      </c>
      <c r="B8" s="12">
        <f t="shared" si="0"/>
        <v>1436.626</v>
      </c>
      <c r="C8" s="12">
        <v>1436.626</v>
      </c>
      <c r="D8" s="13">
        <v>1436.626</v>
      </c>
      <c r="E8" s="14">
        <v>0</v>
      </c>
      <c r="F8" s="13">
        <v>11.377000000000001</v>
      </c>
      <c r="G8" s="14">
        <f t="shared" si="1"/>
        <v>0</v>
      </c>
    </row>
    <row r="9" spans="1:7" x14ac:dyDescent="0.3">
      <c r="A9" s="11" t="s">
        <v>25</v>
      </c>
      <c r="B9" s="12">
        <f t="shared" si="0"/>
        <v>1190.7</v>
      </c>
      <c r="C9" s="12">
        <v>1139.31</v>
      </c>
      <c r="D9" s="13">
        <v>1190.7</v>
      </c>
      <c r="E9" s="14">
        <v>4.3159999999999997E-2</v>
      </c>
      <c r="F9" s="13">
        <v>60.006770000000003</v>
      </c>
      <c r="G9" s="14">
        <f t="shared" si="1"/>
        <v>0</v>
      </c>
    </row>
    <row r="10" spans="1:7" x14ac:dyDescent="0.3">
      <c r="A10" s="11" t="s">
        <v>26</v>
      </c>
      <c r="B10" s="12">
        <f t="shared" si="0"/>
        <v>1403.72</v>
      </c>
      <c r="C10" s="12">
        <v>1403.72</v>
      </c>
      <c r="D10" s="13">
        <v>1403.72</v>
      </c>
      <c r="E10" s="14">
        <v>0</v>
      </c>
      <c r="F10" s="13">
        <v>46.467939999999999</v>
      </c>
      <c r="G10" s="14">
        <f t="shared" si="1"/>
        <v>0</v>
      </c>
    </row>
    <row r="11" spans="1:7" x14ac:dyDescent="0.3">
      <c r="A11" s="11" t="s">
        <v>27</v>
      </c>
      <c r="B11" s="12">
        <f t="shared" si="0"/>
        <v>1305.3140000000001</v>
      </c>
      <c r="C11" s="12">
        <v>1305.3140000000001</v>
      </c>
      <c r="D11" s="13">
        <v>1305.3140000000001</v>
      </c>
      <c r="E11" s="14">
        <v>0</v>
      </c>
      <c r="F11" s="13">
        <v>20.294930000000001</v>
      </c>
      <c r="G11" s="14">
        <f t="shared" si="1"/>
        <v>0</v>
      </c>
    </row>
    <row r="12" spans="1:7" x14ac:dyDescent="0.3">
      <c r="A12" s="11" t="s">
        <v>28</v>
      </c>
      <c r="B12" s="12">
        <f t="shared" si="0"/>
        <v>1244.2760000000001</v>
      </c>
      <c r="C12" s="12">
        <v>1196.076</v>
      </c>
      <c r="D12" s="13">
        <v>1244.2760000000001</v>
      </c>
      <c r="E12" s="14">
        <v>3.8737000000000001E-2</v>
      </c>
      <c r="F12" s="13">
        <v>60.006970000000003</v>
      </c>
      <c r="G12" s="14">
        <f t="shared" si="1"/>
        <v>0</v>
      </c>
    </row>
    <row r="13" spans="1:7" x14ac:dyDescent="0.3">
      <c r="A13" s="11" t="s">
        <v>29</v>
      </c>
      <c r="B13" s="12">
        <f t="shared" si="0"/>
        <v>785.46969999999999</v>
      </c>
      <c r="C13" s="12">
        <v>783.24189999999999</v>
      </c>
      <c r="D13" s="13">
        <v>785.46969999999999</v>
      </c>
      <c r="E13" s="14">
        <v>2.836E-3</v>
      </c>
      <c r="F13" s="13">
        <v>60.016480000000001</v>
      </c>
      <c r="G13" s="14">
        <f t="shared" si="1"/>
        <v>0</v>
      </c>
    </row>
    <row r="14" spans="1:7" x14ac:dyDescent="0.3">
      <c r="A14" s="11" t="s">
        <v>30</v>
      </c>
      <c r="B14" s="12">
        <f t="shared" si="0"/>
        <v>843.29650000000004</v>
      </c>
      <c r="C14" s="12">
        <v>843.29650000000004</v>
      </c>
      <c r="D14" s="13">
        <v>843.29650000000004</v>
      </c>
      <c r="E14" s="14">
        <v>0</v>
      </c>
      <c r="F14" s="13">
        <v>18.73517</v>
      </c>
      <c r="G14" s="14">
        <f t="shared" si="1"/>
        <v>0</v>
      </c>
    </row>
    <row r="15" spans="1:7" x14ac:dyDescent="0.3">
      <c r="A15" s="11" t="s">
        <v>31</v>
      </c>
      <c r="B15" s="12">
        <f t="shared" si="0"/>
        <v>1282.076</v>
      </c>
      <c r="C15" s="12">
        <v>1172.963</v>
      </c>
      <c r="D15" s="13">
        <v>1282.076</v>
      </c>
      <c r="E15" s="14">
        <v>8.5106000000000001E-2</v>
      </c>
      <c r="F15" s="13">
        <v>60.015549999999998</v>
      </c>
      <c r="G15" s="14">
        <f t="shared" si="1"/>
        <v>0</v>
      </c>
    </row>
    <row r="16" spans="1:7" x14ac:dyDescent="0.3">
      <c r="A16" s="11" t="s">
        <v>32</v>
      </c>
      <c r="B16" s="12">
        <f t="shared" si="0"/>
        <v>1308.0360000000001</v>
      </c>
      <c r="C16" s="12">
        <v>1036.088</v>
      </c>
      <c r="D16" s="13">
        <v>1308.0360000000001</v>
      </c>
      <c r="E16" s="14">
        <v>0.20790600000000001</v>
      </c>
      <c r="F16" s="13">
        <v>60.101680000000002</v>
      </c>
      <c r="G16" s="14">
        <f t="shared" si="1"/>
        <v>0</v>
      </c>
    </row>
    <row r="17" spans="1:7" x14ac:dyDescent="0.3">
      <c r="A17" s="11" t="s">
        <v>33</v>
      </c>
      <c r="B17" s="12">
        <f t="shared" si="0"/>
        <v>1120.5609999999999</v>
      </c>
      <c r="C17" s="12">
        <v>1063.384</v>
      </c>
      <c r="D17" s="13">
        <v>1120.5609999999999</v>
      </c>
      <c r="E17" s="14">
        <v>5.1025000000000001E-2</v>
      </c>
      <c r="F17" s="13">
        <v>60.063000000000002</v>
      </c>
      <c r="G17" s="14">
        <f t="shared" si="1"/>
        <v>0</v>
      </c>
    </row>
    <row r="18" spans="1:7" x14ac:dyDescent="0.3">
      <c r="A18" s="11" t="s">
        <v>34</v>
      </c>
      <c r="B18" s="12">
        <f t="shared" si="0"/>
        <v>1113.825</v>
      </c>
      <c r="C18" s="12">
        <v>991.7885</v>
      </c>
      <c r="D18" s="13">
        <v>1113.825</v>
      </c>
      <c r="E18" s="14">
        <v>0.109565</v>
      </c>
      <c r="F18" s="13">
        <v>60.008270000000003</v>
      </c>
      <c r="G18" s="14">
        <f t="shared" si="1"/>
        <v>0</v>
      </c>
    </row>
    <row r="19" spans="1:7" x14ac:dyDescent="0.3">
      <c r="A19" s="11" t="s">
        <v>35</v>
      </c>
      <c r="B19" s="12">
        <f t="shared" si="0"/>
        <v>922.69200000000001</v>
      </c>
      <c r="C19" s="12">
        <v>922.69200000000001</v>
      </c>
      <c r="D19" s="13">
        <v>922.69200000000001</v>
      </c>
      <c r="E19" s="14">
        <v>0</v>
      </c>
      <c r="F19" s="13">
        <v>1.899751</v>
      </c>
      <c r="G19" s="14">
        <f t="shared" si="1"/>
        <v>0</v>
      </c>
    </row>
    <row r="20" spans="1:7" x14ac:dyDescent="0.3">
      <c r="A20" s="11" t="s">
        <v>36</v>
      </c>
      <c r="B20" s="12">
        <f t="shared" si="0"/>
        <v>1474.614</v>
      </c>
      <c r="C20" s="12">
        <v>1474.614</v>
      </c>
      <c r="D20" s="13">
        <v>1474.614</v>
      </c>
      <c r="E20" s="14">
        <v>0</v>
      </c>
      <c r="F20" s="13">
        <v>2.6436649999999999</v>
      </c>
      <c r="G20" s="14">
        <f t="shared" si="1"/>
        <v>0</v>
      </c>
    </row>
    <row r="21" spans="1:7" x14ac:dyDescent="0.3">
      <c r="A21" s="11" t="s">
        <v>37</v>
      </c>
      <c r="B21" s="12">
        <f t="shared" si="0"/>
        <v>847.23030000000006</v>
      </c>
      <c r="C21" s="12">
        <v>847.23030000000006</v>
      </c>
      <c r="D21" s="13">
        <v>847.23030000000006</v>
      </c>
      <c r="E21" s="14">
        <v>0</v>
      </c>
      <c r="F21" s="13">
        <v>21.059650000000001</v>
      </c>
      <c r="G21" s="14">
        <f t="shared" si="1"/>
        <v>0</v>
      </c>
    </row>
    <row r="22" spans="1:7" x14ac:dyDescent="0.3">
      <c r="A22" s="11" t="s">
        <v>38</v>
      </c>
      <c r="B22" s="12">
        <f t="shared" si="0"/>
        <v>1184.7940000000001</v>
      </c>
      <c r="C22" s="12">
        <v>1113.171</v>
      </c>
      <c r="D22" s="13">
        <v>1184.7940000000001</v>
      </c>
      <c r="E22" s="14">
        <v>6.0451999999999999E-2</v>
      </c>
      <c r="F22" s="13">
        <v>60.013570000000001</v>
      </c>
      <c r="G22" s="14">
        <f t="shared" si="1"/>
        <v>0</v>
      </c>
    </row>
    <row r="23" spans="1:7" x14ac:dyDescent="0.3">
      <c r="A23" s="11" t="s">
        <v>39</v>
      </c>
      <c r="B23" s="12">
        <f t="shared" si="0"/>
        <v>1343.604</v>
      </c>
      <c r="C23" s="12">
        <v>1343.604</v>
      </c>
      <c r="D23" s="13">
        <v>1343.604</v>
      </c>
      <c r="E23" s="14">
        <v>0</v>
      </c>
      <c r="F23" s="13">
        <v>20.955210000000001</v>
      </c>
      <c r="G23" s="14">
        <f t="shared" si="1"/>
        <v>0</v>
      </c>
    </row>
    <row r="24" spans="1:7" x14ac:dyDescent="0.3">
      <c r="A24" s="11" t="s">
        <v>40</v>
      </c>
      <c r="B24" s="12">
        <f t="shared" si="0"/>
        <v>768.83989999999994</v>
      </c>
      <c r="C24" s="12">
        <v>718.19280000000003</v>
      </c>
      <c r="D24" s="13">
        <v>768.83989999999994</v>
      </c>
      <c r="E24" s="14">
        <v>6.5875000000000003E-2</v>
      </c>
      <c r="F24" s="13">
        <v>60.023260000000001</v>
      </c>
      <c r="G24" s="14">
        <f t="shared" si="1"/>
        <v>0</v>
      </c>
    </row>
    <row r="25" spans="1:7" x14ac:dyDescent="0.3">
      <c r="A25" s="11" t="s">
        <v>41</v>
      </c>
      <c r="B25" s="12">
        <f t="shared" si="0"/>
        <v>1299.5329999999999</v>
      </c>
      <c r="C25" s="12">
        <v>1159.829</v>
      </c>
      <c r="D25" s="13">
        <v>1299.5329999999999</v>
      </c>
      <c r="E25" s="14">
        <v>0.107503</v>
      </c>
      <c r="F25" s="13">
        <v>60.475859999999997</v>
      </c>
      <c r="G25" s="14">
        <f t="shared" si="1"/>
        <v>0</v>
      </c>
    </row>
    <row r="26" spans="1:7" x14ac:dyDescent="0.3">
      <c r="A26" s="11" t="s">
        <v>42</v>
      </c>
      <c r="B26" s="12">
        <f t="shared" si="0"/>
        <v>1199.2139999999999</v>
      </c>
      <c r="C26" s="12">
        <v>1188.962</v>
      </c>
      <c r="D26" s="13">
        <v>1199.2139999999999</v>
      </c>
      <c r="E26" s="14">
        <v>8.5489999999999993E-3</v>
      </c>
      <c r="F26" s="13">
        <v>60.008139999999997</v>
      </c>
      <c r="G26" s="14">
        <f t="shared" si="1"/>
        <v>0</v>
      </c>
    </row>
    <row r="27" spans="1:7" x14ac:dyDescent="0.3">
      <c r="A27" s="11" t="s">
        <v>43</v>
      </c>
      <c r="B27" s="12">
        <f t="shared" si="0"/>
        <v>1110.0219999999999</v>
      </c>
      <c r="C27" s="12">
        <v>1031.125</v>
      </c>
      <c r="D27" s="13">
        <v>1110.0219999999999</v>
      </c>
      <c r="E27" s="14">
        <v>7.1077000000000001E-2</v>
      </c>
      <c r="F27" s="13">
        <v>60.007359999999998</v>
      </c>
      <c r="G27" s="14">
        <f t="shared" si="1"/>
        <v>0</v>
      </c>
    </row>
    <row r="28" spans="1:7" x14ac:dyDescent="0.3">
      <c r="A28" s="11" t="s">
        <v>44</v>
      </c>
      <c r="B28" s="12">
        <f t="shared" si="0"/>
        <v>1174.172</v>
      </c>
      <c r="C28" s="12">
        <v>1110.5050000000001</v>
      </c>
      <c r="D28" s="13">
        <v>1174.172</v>
      </c>
      <c r="E28" s="14">
        <v>5.4223E-2</v>
      </c>
      <c r="F28" s="13">
        <v>60.007820000000002</v>
      </c>
      <c r="G28" s="14">
        <f t="shared" si="1"/>
        <v>0</v>
      </c>
    </row>
    <row r="29" spans="1:7" x14ac:dyDescent="0.3">
      <c r="A29" s="11" t="s">
        <v>45</v>
      </c>
      <c r="B29" s="12">
        <f t="shared" si="0"/>
        <v>1083.7840000000001</v>
      </c>
      <c r="C29" s="12">
        <v>1060.4000000000001</v>
      </c>
      <c r="D29" s="13">
        <v>1083.7840000000001</v>
      </c>
      <c r="E29" s="14">
        <v>2.1576000000000001E-2</v>
      </c>
      <c r="F29" s="13">
        <v>60.010300000000001</v>
      </c>
      <c r="G29" s="14">
        <f t="shared" si="1"/>
        <v>0</v>
      </c>
    </row>
    <row r="30" spans="1:7" x14ac:dyDescent="0.3">
      <c r="A30" s="11" t="s">
        <v>46</v>
      </c>
      <c r="B30" s="12">
        <f t="shared" si="0"/>
        <v>1356.1489999999999</v>
      </c>
      <c r="C30" s="12">
        <v>1356.0319999999999</v>
      </c>
      <c r="D30" s="13">
        <v>1356.1489999999999</v>
      </c>
      <c r="E30" s="22">
        <v>8.6100000000000006E-5</v>
      </c>
      <c r="F30" s="13">
        <v>29.910679999999999</v>
      </c>
      <c r="G30" s="14">
        <f t="shared" si="1"/>
        <v>0</v>
      </c>
    </row>
    <row r="31" spans="1:7" x14ac:dyDescent="0.3">
      <c r="A31" s="11" t="s">
        <v>47</v>
      </c>
      <c r="B31" s="12">
        <f t="shared" si="0"/>
        <v>1294.8520000000001</v>
      </c>
      <c r="C31" s="12">
        <v>1184.2819999999999</v>
      </c>
      <c r="D31" s="13">
        <v>1294.8520000000001</v>
      </c>
      <c r="E31" s="14">
        <v>8.5391999999999996E-2</v>
      </c>
      <c r="F31" s="13">
        <v>60.067120000000003</v>
      </c>
      <c r="G31" s="14">
        <f t="shared" si="1"/>
        <v>0</v>
      </c>
    </row>
    <row r="32" spans="1:7" x14ac:dyDescent="0.3">
      <c r="A32" s="11" t="s">
        <v>48</v>
      </c>
      <c r="B32" s="12">
        <f t="shared" si="0"/>
        <v>1385.412</v>
      </c>
      <c r="C32" s="12">
        <v>1385.412</v>
      </c>
      <c r="D32" s="13">
        <v>1385.412</v>
      </c>
      <c r="E32" s="14">
        <v>0</v>
      </c>
      <c r="F32" s="13">
        <v>17.927630000000001</v>
      </c>
      <c r="G32" s="14">
        <f t="shared" si="1"/>
        <v>0</v>
      </c>
    </row>
    <row r="33" spans="1:7" x14ac:dyDescent="0.3">
      <c r="A33" s="11" t="s">
        <v>49</v>
      </c>
      <c r="B33" s="12">
        <f t="shared" si="0"/>
        <v>1246.3219999999999</v>
      </c>
      <c r="C33" s="12">
        <v>1226.825</v>
      </c>
      <c r="D33" s="13">
        <v>1246.3219999999999</v>
      </c>
      <c r="E33" s="14">
        <v>1.5643000000000001E-2</v>
      </c>
      <c r="F33" s="13">
        <v>60.016570000000002</v>
      </c>
      <c r="G33" s="14">
        <f t="shared" si="1"/>
        <v>0</v>
      </c>
    </row>
    <row r="34" spans="1:7" x14ac:dyDescent="0.3">
      <c r="A34" s="11" t="s">
        <v>50</v>
      </c>
      <c r="B34" s="12">
        <f t="shared" si="0"/>
        <v>1161.5809999999999</v>
      </c>
      <c r="C34" s="12">
        <v>1161.5809999999999</v>
      </c>
      <c r="D34" s="13">
        <v>1161.5809999999999</v>
      </c>
      <c r="E34" s="14">
        <v>0</v>
      </c>
      <c r="F34" s="13">
        <v>8.0318120000000004</v>
      </c>
      <c r="G34" s="14">
        <f t="shared" si="1"/>
        <v>0</v>
      </c>
    </row>
    <row r="35" spans="1:7" x14ac:dyDescent="0.3">
      <c r="A35" s="11" t="s">
        <v>51</v>
      </c>
      <c r="B35" s="12">
        <f t="shared" si="0"/>
        <v>869.65030000000002</v>
      </c>
      <c r="C35" s="12">
        <v>869.65030000000002</v>
      </c>
      <c r="D35" s="13">
        <v>869.65030000000002</v>
      </c>
      <c r="E35" s="22">
        <v>0</v>
      </c>
      <c r="F35" s="13">
        <v>14.25789</v>
      </c>
      <c r="G35" s="14">
        <f t="shared" si="1"/>
        <v>0</v>
      </c>
    </row>
    <row r="36" spans="1:7" x14ac:dyDescent="0.3">
      <c r="A36" s="11" t="s">
        <v>52</v>
      </c>
      <c r="B36" s="12">
        <f t="shared" si="0"/>
        <v>1219.5540000000001</v>
      </c>
      <c r="C36" s="12">
        <v>1145.454</v>
      </c>
      <c r="D36" s="13">
        <v>1219.5540000000001</v>
      </c>
      <c r="E36" s="14">
        <v>6.0760000000000002E-2</v>
      </c>
      <c r="F36" s="13">
        <v>60.007710000000003</v>
      </c>
      <c r="G36" s="14">
        <f t="shared" si="1"/>
        <v>0</v>
      </c>
    </row>
    <row r="37" spans="1:7" x14ac:dyDescent="0.3">
      <c r="A37" s="11" t="s">
        <v>53</v>
      </c>
      <c r="B37" s="12">
        <f t="shared" si="0"/>
        <v>1622.9739999999999</v>
      </c>
      <c r="C37" s="12">
        <v>1622.9739999999999</v>
      </c>
      <c r="D37" s="13">
        <v>1622.9739999999999</v>
      </c>
      <c r="E37" s="14">
        <v>0</v>
      </c>
      <c r="F37" s="13">
        <v>4.4394830000000001</v>
      </c>
      <c r="G37" s="14">
        <f t="shared" si="1"/>
        <v>0</v>
      </c>
    </row>
    <row r="38" spans="1:7" x14ac:dyDescent="0.3">
      <c r="A38" s="11" t="s">
        <v>54</v>
      </c>
      <c r="B38" s="12">
        <f t="shared" si="0"/>
        <v>1112.537</v>
      </c>
      <c r="C38" s="12">
        <v>1041.741</v>
      </c>
      <c r="D38" s="13">
        <v>1112.537</v>
      </c>
      <c r="E38" s="14">
        <v>6.3633999999999996E-2</v>
      </c>
      <c r="F38" s="13">
        <v>60.00582</v>
      </c>
      <c r="G38" s="14">
        <f t="shared" si="1"/>
        <v>0</v>
      </c>
    </row>
    <row r="39" spans="1:7" x14ac:dyDescent="0.3">
      <c r="A39" s="11" t="s">
        <v>55</v>
      </c>
      <c r="B39" s="12">
        <f t="shared" si="0"/>
        <v>1141.22</v>
      </c>
      <c r="C39" s="12">
        <v>1065.4090000000001</v>
      </c>
      <c r="D39" s="13">
        <v>1141.22</v>
      </c>
      <c r="E39" s="14">
        <v>6.6430000000000003E-2</v>
      </c>
      <c r="F39" s="13">
        <v>60.026699999999998</v>
      </c>
      <c r="G39" s="14">
        <f t="shared" si="1"/>
        <v>0</v>
      </c>
    </row>
    <row r="40" spans="1:7" x14ac:dyDescent="0.3">
      <c r="A40" s="11" t="s">
        <v>56</v>
      </c>
      <c r="B40" s="12">
        <f t="shared" si="0"/>
        <v>1405.4359999999999</v>
      </c>
      <c r="C40" s="12">
        <v>1405.4359999999999</v>
      </c>
      <c r="D40" s="13">
        <v>1405.4359999999999</v>
      </c>
      <c r="E40" s="22">
        <v>0</v>
      </c>
      <c r="F40" s="13">
        <v>10.214180000000001</v>
      </c>
      <c r="G40" s="14">
        <f t="shared" si="1"/>
        <v>0</v>
      </c>
    </row>
    <row r="41" spans="1:7" x14ac:dyDescent="0.3">
      <c r="A41" s="11" t="s">
        <v>57</v>
      </c>
      <c r="B41" s="12">
        <f t="shared" si="0"/>
        <v>1376.2090000000001</v>
      </c>
      <c r="C41" s="12">
        <v>1334.394</v>
      </c>
      <c r="D41" s="13">
        <v>1376.2090000000001</v>
      </c>
      <c r="E41" s="14">
        <v>3.0384000000000001E-2</v>
      </c>
      <c r="F41" s="13">
        <v>60.009540000000001</v>
      </c>
      <c r="G41" s="14">
        <f t="shared" si="1"/>
        <v>0</v>
      </c>
    </row>
    <row r="42" spans="1:7" x14ac:dyDescent="0.3">
      <c r="A42" s="11" t="s">
        <v>58</v>
      </c>
      <c r="B42" s="12">
        <f t="shared" si="0"/>
        <v>1208.671</v>
      </c>
      <c r="C42" s="12">
        <v>1126.3720000000001</v>
      </c>
      <c r="D42" s="13">
        <v>1208.671</v>
      </c>
      <c r="E42" s="14">
        <v>6.8089999999999998E-2</v>
      </c>
      <c r="F42" s="13">
        <v>60.006540000000001</v>
      </c>
      <c r="G42" s="14">
        <f t="shared" si="1"/>
        <v>0</v>
      </c>
    </row>
    <row r="43" spans="1:7" x14ac:dyDescent="0.3">
      <c r="A43" s="11" t="s">
        <v>59</v>
      </c>
      <c r="B43" s="12">
        <f t="shared" si="0"/>
        <v>1231.6320000000001</v>
      </c>
      <c r="C43" s="12">
        <v>1198.0429999999999</v>
      </c>
      <c r="D43" s="13">
        <v>1231.6320000000001</v>
      </c>
      <c r="E43" s="14">
        <v>2.7272000000000001E-2</v>
      </c>
      <c r="F43" s="13">
        <v>60.005270000000003</v>
      </c>
      <c r="G43" s="14">
        <f t="shared" si="1"/>
        <v>0</v>
      </c>
    </row>
    <row r="44" spans="1:7" x14ac:dyDescent="0.3">
      <c r="A44" s="11" t="s">
        <v>60</v>
      </c>
      <c r="B44" s="12">
        <f t="shared" si="0"/>
        <v>1268.866</v>
      </c>
      <c r="C44" s="12">
        <v>1268.866</v>
      </c>
      <c r="D44" s="13">
        <v>1268.866</v>
      </c>
      <c r="E44" s="22">
        <v>9.7899999999999993E-12</v>
      </c>
      <c r="F44" s="13">
        <v>16.360669999999999</v>
      </c>
      <c r="G44" s="14">
        <f t="shared" si="1"/>
        <v>0</v>
      </c>
    </row>
    <row r="45" spans="1:7" x14ac:dyDescent="0.3">
      <c r="A45" s="11" t="s">
        <v>61</v>
      </c>
      <c r="B45" s="12">
        <f t="shared" si="0"/>
        <v>817.1807</v>
      </c>
      <c r="C45" s="12">
        <v>803.58680000000004</v>
      </c>
      <c r="D45" s="13">
        <v>817.1807</v>
      </c>
      <c r="E45" s="14">
        <v>1.6635E-2</v>
      </c>
      <c r="F45" s="13">
        <v>60.013689999999997</v>
      </c>
      <c r="G45" s="14">
        <f t="shared" si="1"/>
        <v>0</v>
      </c>
    </row>
    <row r="46" spans="1:7" x14ac:dyDescent="0.3">
      <c r="A46" s="11" t="s">
        <v>62</v>
      </c>
      <c r="B46" s="12">
        <f t="shared" si="0"/>
        <v>1109.6569999999999</v>
      </c>
      <c r="C46" s="12">
        <v>1086.5029999999999</v>
      </c>
      <c r="D46" s="13">
        <v>1109.6569999999999</v>
      </c>
      <c r="E46" s="14">
        <v>2.0865999999999999E-2</v>
      </c>
      <c r="F46" s="13">
        <v>60.016260000000003</v>
      </c>
      <c r="G46" s="14">
        <f t="shared" si="1"/>
        <v>0</v>
      </c>
    </row>
    <row r="47" spans="1:7" x14ac:dyDescent="0.3">
      <c r="A47" s="11" t="s">
        <v>63</v>
      </c>
      <c r="B47" s="12">
        <f t="shared" si="0"/>
        <v>1177.95</v>
      </c>
      <c r="C47" s="12">
        <v>1110.2529999999999</v>
      </c>
      <c r="D47" s="13">
        <v>1177.95</v>
      </c>
      <c r="E47" s="14">
        <v>5.747E-2</v>
      </c>
      <c r="F47" s="13">
        <v>60.010449999999999</v>
      </c>
      <c r="G47" s="14">
        <f t="shared" si="1"/>
        <v>0</v>
      </c>
    </row>
    <row r="48" spans="1:7" x14ac:dyDescent="0.3">
      <c r="A48" s="11" t="s">
        <v>64</v>
      </c>
      <c r="B48" s="12">
        <f t="shared" si="0"/>
        <v>1012.449</v>
      </c>
      <c r="C48" s="12">
        <v>955.6395</v>
      </c>
      <c r="D48" s="13">
        <v>1012.449</v>
      </c>
      <c r="E48" s="14">
        <v>5.6111000000000001E-2</v>
      </c>
      <c r="F48" s="13">
        <v>60.018389999999997</v>
      </c>
      <c r="G48" s="14">
        <f t="shared" si="1"/>
        <v>0</v>
      </c>
    </row>
    <row r="49" spans="1:7" x14ac:dyDescent="0.3">
      <c r="A49" s="11" t="s">
        <v>65</v>
      </c>
      <c r="B49" s="12">
        <f t="shared" si="0"/>
        <v>1542.076</v>
      </c>
      <c r="C49" s="12">
        <v>1542.076</v>
      </c>
      <c r="D49" s="13">
        <v>1542.076</v>
      </c>
      <c r="E49" s="14">
        <v>0</v>
      </c>
      <c r="F49" s="13">
        <v>2.4583719999999998</v>
      </c>
      <c r="G49" s="14">
        <f t="shared" si="1"/>
        <v>0</v>
      </c>
    </row>
    <row r="50" spans="1:7" x14ac:dyDescent="0.3">
      <c r="A50" s="11" t="s">
        <v>66</v>
      </c>
      <c r="B50" s="12">
        <f t="shared" si="0"/>
        <v>759.95960000000002</v>
      </c>
      <c r="C50" s="12">
        <v>725.15970000000004</v>
      </c>
      <c r="D50" s="13">
        <v>759.95960000000002</v>
      </c>
      <c r="E50" s="14">
        <v>4.5791999999999999E-2</v>
      </c>
      <c r="F50" s="13">
        <v>60.007190000000001</v>
      </c>
      <c r="G50" s="14">
        <f t="shared" si="1"/>
        <v>0</v>
      </c>
    </row>
    <row r="51" spans="1:7" x14ac:dyDescent="0.3">
      <c r="A51" s="11" t="s">
        <v>67</v>
      </c>
      <c r="B51" s="12">
        <f t="shared" si="0"/>
        <v>1336.81</v>
      </c>
      <c r="C51" s="12">
        <v>1239.116</v>
      </c>
      <c r="D51" s="13">
        <v>1336.81</v>
      </c>
      <c r="E51" s="14">
        <v>7.3080000000000006E-2</v>
      </c>
      <c r="F51" s="13">
        <v>60.020040000000002</v>
      </c>
      <c r="G51" s="14">
        <f t="shared" si="1"/>
        <v>0</v>
      </c>
    </row>
    <row r="52" spans="1:7" x14ac:dyDescent="0.3">
      <c r="A52" s="11" t="s">
        <v>68</v>
      </c>
      <c r="B52" s="12">
        <f t="shared" si="0"/>
        <v>1146.1369999999999</v>
      </c>
      <c r="C52" s="12">
        <v>1048.4580000000001</v>
      </c>
      <c r="D52" s="13">
        <v>1146.1369999999999</v>
      </c>
      <c r="E52" s="14">
        <v>8.5223999999999994E-2</v>
      </c>
      <c r="F52" s="13">
        <v>60.828969999999998</v>
      </c>
      <c r="G52" s="14">
        <f t="shared" si="1"/>
        <v>0</v>
      </c>
    </row>
    <row r="53" spans="1:7" x14ac:dyDescent="0.3">
      <c r="A53" s="11" t="s">
        <v>69</v>
      </c>
      <c r="B53" s="12">
        <f t="shared" si="0"/>
        <v>1102.0650000000001</v>
      </c>
      <c r="C53" s="12">
        <v>1026.971</v>
      </c>
      <c r="D53" s="13">
        <v>1102.0650000000001</v>
      </c>
      <c r="E53" s="14">
        <v>6.8140000000000006E-2</v>
      </c>
      <c r="F53" s="13">
        <v>60.013249999999999</v>
      </c>
      <c r="G53" s="14">
        <f t="shared" si="1"/>
        <v>0</v>
      </c>
    </row>
    <row r="54" spans="1:7" x14ac:dyDescent="0.3">
      <c r="A54" s="11" t="s">
        <v>70</v>
      </c>
      <c r="B54" s="12">
        <f t="shared" si="0"/>
        <v>1269.337</v>
      </c>
      <c r="C54" s="12">
        <v>1193.8610000000001</v>
      </c>
      <c r="D54" s="13">
        <v>1269.337</v>
      </c>
      <c r="E54" s="14">
        <v>5.9459999999999999E-2</v>
      </c>
      <c r="F54" s="13">
        <v>60.005870000000002</v>
      </c>
      <c r="G54" s="14">
        <f t="shared" si="1"/>
        <v>0</v>
      </c>
    </row>
    <row r="55" spans="1:7" x14ac:dyDescent="0.3">
      <c r="A55" s="11" t="s">
        <v>71</v>
      </c>
      <c r="B55" s="12">
        <f t="shared" si="0"/>
        <v>1124.759</v>
      </c>
      <c r="C55" s="12">
        <v>1124.759</v>
      </c>
      <c r="D55" s="13">
        <v>1124.759</v>
      </c>
      <c r="E55" s="14">
        <v>0</v>
      </c>
      <c r="F55" s="13">
        <v>35.745570000000001</v>
      </c>
      <c r="G55" s="14">
        <f t="shared" si="1"/>
        <v>0</v>
      </c>
    </row>
    <row r="56" spans="1:7" x14ac:dyDescent="0.3">
      <c r="A56" s="11" t="s">
        <v>72</v>
      </c>
      <c r="B56" s="12">
        <f t="shared" si="0"/>
        <v>1341.3040000000001</v>
      </c>
      <c r="C56" s="12">
        <v>1300.7380000000001</v>
      </c>
      <c r="D56" s="13">
        <v>1341.3040000000001</v>
      </c>
      <c r="E56" s="14">
        <v>3.0244E-2</v>
      </c>
      <c r="F56" s="13">
        <v>60.02366</v>
      </c>
      <c r="G56" s="14">
        <f t="shared" si="1"/>
        <v>0</v>
      </c>
    </row>
    <row r="57" spans="1:7" x14ac:dyDescent="0.3">
      <c r="A57" s="11" t="s">
        <v>73</v>
      </c>
      <c r="B57" s="12">
        <f t="shared" si="0"/>
        <v>809.95540000000005</v>
      </c>
      <c r="C57" s="12">
        <v>712.38810000000001</v>
      </c>
      <c r="D57" s="13">
        <v>809.95540000000005</v>
      </c>
      <c r="E57" s="14">
        <v>0.12046</v>
      </c>
      <c r="F57" s="13">
        <v>60.010370000000002</v>
      </c>
      <c r="G57" s="14">
        <f t="shared" si="1"/>
        <v>0</v>
      </c>
    </row>
    <row r="58" spans="1:7" x14ac:dyDescent="0.3">
      <c r="A58" s="11" t="s">
        <v>74</v>
      </c>
      <c r="B58" s="12">
        <f t="shared" si="0"/>
        <v>0</v>
      </c>
      <c r="C58" s="12">
        <v>1252.8920000000001</v>
      </c>
      <c r="D58" s="13"/>
      <c r="E58" s="14" t="s">
        <v>79</v>
      </c>
      <c r="F58" s="13">
        <v>60.001719999999999</v>
      </c>
      <c r="G58" s="14" t="e">
        <f t="shared" si="1"/>
        <v>#DIV/0!</v>
      </c>
    </row>
    <row r="59" spans="1:7" x14ac:dyDescent="0.3">
      <c r="A59" s="11" t="s">
        <v>75</v>
      </c>
      <c r="B59" s="12">
        <f t="shared" si="0"/>
        <v>1244.058</v>
      </c>
      <c r="C59" s="12">
        <v>1215.989</v>
      </c>
      <c r="D59" s="13">
        <v>1244.058</v>
      </c>
      <c r="E59" s="14">
        <v>2.2561999999999999E-2</v>
      </c>
      <c r="F59" s="13">
        <v>60.013770000000001</v>
      </c>
      <c r="G59" s="14">
        <f t="shared" si="1"/>
        <v>0</v>
      </c>
    </row>
    <row r="60" spans="1:7" x14ac:dyDescent="0.3">
      <c r="A60" s="11" t="s">
        <v>76</v>
      </c>
      <c r="B60" s="12">
        <f t="shared" si="0"/>
        <v>1161.7149999999999</v>
      </c>
      <c r="C60" s="12">
        <v>1089.548</v>
      </c>
      <c r="D60" s="13">
        <v>1161.7149999999999</v>
      </c>
      <c r="E60" s="14">
        <v>6.2121000000000003E-2</v>
      </c>
      <c r="F60" s="13">
        <v>60.01688</v>
      </c>
      <c r="G60" s="14">
        <f t="shared" si="1"/>
        <v>0</v>
      </c>
    </row>
    <row r="61" spans="1:7" x14ac:dyDescent="0.3">
      <c r="A61" s="11" t="s">
        <v>77</v>
      </c>
      <c r="B61" s="12">
        <f t="shared" si="0"/>
        <v>1047.9870000000001</v>
      </c>
      <c r="C61" s="12">
        <v>993.68119999999999</v>
      </c>
      <c r="D61" s="13">
        <v>1047.9870000000001</v>
      </c>
      <c r="E61" s="14">
        <v>5.1818999999999997E-2</v>
      </c>
      <c r="F61" s="13">
        <v>60.008670000000002</v>
      </c>
      <c r="G61" s="14">
        <f t="shared" si="1"/>
        <v>0</v>
      </c>
    </row>
    <row r="62" spans="1:7" x14ac:dyDescent="0.3">
      <c r="A62" s="11" t="s">
        <v>78</v>
      </c>
      <c r="B62" s="12">
        <f t="shared" si="0"/>
        <v>1170.021</v>
      </c>
      <c r="C62" s="12">
        <v>1096.008</v>
      </c>
      <c r="D62" s="13">
        <v>1170.021</v>
      </c>
      <c r="E62" s="14">
        <v>6.3257999999999995E-2</v>
      </c>
      <c r="F62" s="13">
        <v>60.00967</v>
      </c>
      <c r="G62" s="14">
        <f t="shared" si="1"/>
        <v>0</v>
      </c>
    </row>
    <row r="63" spans="1:7" x14ac:dyDescent="0.3">
      <c r="A63" s="15" t="s">
        <v>7</v>
      </c>
      <c r="B63" s="16"/>
      <c r="C63" s="17">
        <f>AVERAGE(C3:C62)</f>
        <v>1129.9888533333331</v>
      </c>
      <c r="D63" s="17">
        <f>AVERAGE(D3:D62)</f>
        <v>1173.3860508474575</v>
      </c>
      <c r="E63" s="17">
        <f t="shared" ref="E63:G63" si="2">AVERAGE(E3:E62)</f>
        <v>3.923891694931847E-2</v>
      </c>
      <c r="F63" s="17">
        <f t="shared" si="2"/>
        <v>47.51389755000001</v>
      </c>
      <c r="G63" s="17" t="e">
        <f t="shared" si="2"/>
        <v>#DIV/0!</v>
      </c>
    </row>
  </sheetData>
  <mergeCells count="1">
    <mergeCell ref="C1:G1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66F87-3ABB-4A67-A3E7-54A3BC881B84}">
  <dimension ref="A1:G63"/>
  <sheetViews>
    <sheetView zoomScale="55" zoomScaleNormal="5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:F62"/>
    </sheetView>
  </sheetViews>
  <sheetFormatPr baseColWidth="10" defaultRowHeight="14.4" x14ac:dyDescent="0.3"/>
  <cols>
    <col min="1" max="1" width="9.6640625" bestFit="1" customWidth="1"/>
    <col min="2" max="2" width="10" bestFit="1" customWidth="1"/>
    <col min="3" max="3" width="10.6640625" bestFit="1" customWidth="1"/>
    <col min="4" max="4" width="11" bestFit="1" customWidth="1"/>
    <col min="5" max="5" width="10.21875" style="6" bestFit="1" customWidth="1"/>
    <col min="6" max="6" width="9.21875" bestFit="1" customWidth="1"/>
    <col min="7" max="7" width="12.21875" customWidth="1"/>
  </cols>
  <sheetData>
    <row r="1" spans="1:7" x14ac:dyDescent="0.3">
      <c r="A1" s="7"/>
      <c r="B1" s="7"/>
      <c r="C1" s="29" t="s">
        <v>8</v>
      </c>
      <c r="D1" s="30"/>
      <c r="E1" s="30"/>
      <c r="F1" s="30"/>
      <c r="G1" s="31"/>
    </row>
    <row r="2" spans="1:7" x14ac:dyDescent="0.3">
      <c r="A2" s="8" t="s">
        <v>0</v>
      </c>
      <c r="B2" s="9" t="s">
        <v>1</v>
      </c>
      <c r="C2" s="8" t="s">
        <v>2</v>
      </c>
      <c r="D2" s="8" t="s">
        <v>3</v>
      </c>
      <c r="E2" s="10" t="s">
        <v>4</v>
      </c>
      <c r="F2" s="8" t="s">
        <v>6</v>
      </c>
      <c r="G2" s="8" t="s">
        <v>5</v>
      </c>
    </row>
    <row r="3" spans="1:7" x14ac:dyDescent="0.3">
      <c r="A3" s="11" t="s">
        <v>19</v>
      </c>
      <c r="B3" s="12">
        <f>MIN(D3)</f>
        <v>1350.66</v>
      </c>
      <c r="C3" s="12">
        <v>1248.4949999999999</v>
      </c>
      <c r="D3" s="13">
        <v>1350.66</v>
      </c>
      <c r="E3" s="14">
        <v>7.5641E-2</v>
      </c>
      <c r="F3" s="13">
        <v>60.023020000000002</v>
      </c>
      <c r="G3" s="14">
        <f>(D3-$B3)/$B3</f>
        <v>0</v>
      </c>
    </row>
    <row r="4" spans="1:7" x14ac:dyDescent="0.3">
      <c r="A4" s="11" t="s">
        <v>20</v>
      </c>
      <c r="B4" s="12">
        <f t="shared" ref="B4:B62" si="0">MIN(D4)</f>
        <v>1445.5640000000001</v>
      </c>
      <c r="C4" s="12">
        <v>1349.835</v>
      </c>
      <c r="D4" s="13">
        <v>1445.5640000000001</v>
      </c>
      <c r="E4" s="14">
        <v>6.6223000000000004E-2</v>
      </c>
      <c r="F4" s="13">
        <v>60.01641</v>
      </c>
      <c r="G4" s="14">
        <f t="shared" ref="G4:G62" si="1">(D4-$B4)/$B4</f>
        <v>0</v>
      </c>
    </row>
    <row r="5" spans="1:7" x14ac:dyDescent="0.3">
      <c r="A5" s="11" t="s">
        <v>21</v>
      </c>
      <c r="B5" s="12">
        <f t="shared" si="0"/>
        <v>1416.3130000000001</v>
      </c>
      <c r="C5" s="12">
        <v>1338.7270000000001</v>
      </c>
      <c r="D5" s="13">
        <v>1416.3130000000001</v>
      </c>
      <c r="E5" s="14">
        <v>5.4780000000000002E-2</v>
      </c>
      <c r="F5" s="13">
        <v>60.008589999999998</v>
      </c>
      <c r="G5" s="14">
        <f t="shared" si="1"/>
        <v>0</v>
      </c>
    </row>
    <row r="6" spans="1:7" x14ac:dyDescent="0.3">
      <c r="A6" s="11" t="s">
        <v>22</v>
      </c>
      <c r="B6" s="12">
        <f t="shared" si="0"/>
        <v>1059.029</v>
      </c>
      <c r="C6" s="12">
        <v>945.45479999999998</v>
      </c>
      <c r="D6" s="13">
        <v>1059.029</v>
      </c>
      <c r="E6" s="14">
        <v>0.107243</v>
      </c>
      <c r="F6" s="13">
        <v>60.04204</v>
      </c>
      <c r="G6" s="14">
        <f t="shared" si="1"/>
        <v>0</v>
      </c>
    </row>
    <row r="7" spans="1:7" x14ac:dyDescent="0.3">
      <c r="A7" s="11" t="s">
        <v>23</v>
      </c>
      <c r="B7" s="12">
        <f t="shared" si="0"/>
        <v>1295.1600000000001</v>
      </c>
      <c r="C7" s="12">
        <v>1197.5630000000001</v>
      </c>
      <c r="D7" s="13">
        <v>1295.1600000000001</v>
      </c>
      <c r="E7" s="14">
        <v>7.5355000000000005E-2</v>
      </c>
      <c r="F7" s="13">
        <v>60.02102</v>
      </c>
      <c r="G7" s="14">
        <f t="shared" si="1"/>
        <v>0</v>
      </c>
    </row>
    <row r="8" spans="1:7" x14ac:dyDescent="0.3">
      <c r="A8" s="11" t="s">
        <v>24</v>
      </c>
      <c r="B8" s="12">
        <f t="shared" si="0"/>
        <v>1537.8440000000001</v>
      </c>
      <c r="C8" s="12">
        <v>1516.6279999999999</v>
      </c>
      <c r="D8" s="13">
        <v>1537.8440000000001</v>
      </c>
      <c r="E8" s="14">
        <v>1.3795999999999999E-2</v>
      </c>
      <c r="F8" s="13">
        <v>60.014429999999997</v>
      </c>
      <c r="G8" s="14">
        <f t="shared" si="1"/>
        <v>0</v>
      </c>
    </row>
    <row r="9" spans="1:7" x14ac:dyDescent="0.3">
      <c r="A9" s="11" t="s">
        <v>25</v>
      </c>
      <c r="B9" s="12">
        <f t="shared" si="0"/>
        <v>1341.5519999999999</v>
      </c>
      <c r="C9" s="12">
        <v>1283.4169999999999</v>
      </c>
      <c r="D9" s="13">
        <v>1341.5519999999999</v>
      </c>
      <c r="E9" s="14">
        <v>4.3334999999999999E-2</v>
      </c>
      <c r="F9" s="13">
        <v>60.006450000000001</v>
      </c>
      <c r="G9" s="14">
        <f t="shared" si="1"/>
        <v>0</v>
      </c>
    </row>
    <row r="10" spans="1:7" x14ac:dyDescent="0.3">
      <c r="A10" s="11" t="s">
        <v>26</v>
      </c>
      <c r="B10" s="12">
        <f t="shared" si="0"/>
        <v>1512.5820000000001</v>
      </c>
      <c r="C10" s="12">
        <v>1447.3019999999999</v>
      </c>
      <c r="D10" s="13">
        <v>1512.5820000000001</v>
      </c>
      <c r="E10" s="14">
        <v>4.3158000000000002E-2</v>
      </c>
      <c r="F10" s="13">
        <v>60.007599999999996</v>
      </c>
      <c r="G10" s="14">
        <f t="shared" si="1"/>
        <v>0</v>
      </c>
    </row>
    <row r="11" spans="1:7" x14ac:dyDescent="0.3">
      <c r="A11" s="11" t="s">
        <v>27</v>
      </c>
      <c r="B11" s="12">
        <f t="shared" si="0"/>
        <v>1444.086</v>
      </c>
      <c r="C11" s="12">
        <v>1395.818</v>
      </c>
      <c r="D11" s="13">
        <v>1444.086</v>
      </c>
      <c r="E11" s="14">
        <v>3.3425000000000003E-2</v>
      </c>
      <c r="F11" s="13">
        <v>60.009749999999997</v>
      </c>
      <c r="G11" s="14">
        <f t="shared" si="1"/>
        <v>0</v>
      </c>
    </row>
    <row r="12" spans="1:7" x14ac:dyDescent="0.3">
      <c r="A12" s="11" t="s">
        <v>28</v>
      </c>
      <c r="B12" s="12">
        <f t="shared" si="0"/>
        <v>1399.384</v>
      </c>
      <c r="C12" s="12">
        <v>1317.11</v>
      </c>
      <c r="D12" s="13">
        <v>1399.384</v>
      </c>
      <c r="E12" s="14">
        <v>5.8792999999999998E-2</v>
      </c>
      <c r="F12" s="13">
        <v>60.015979999999999</v>
      </c>
      <c r="G12" s="14">
        <f t="shared" si="1"/>
        <v>0</v>
      </c>
    </row>
    <row r="13" spans="1:7" x14ac:dyDescent="0.3">
      <c r="A13" s="11" t="s">
        <v>29</v>
      </c>
      <c r="B13" s="12">
        <f t="shared" si="0"/>
        <v>990.53549999999996</v>
      </c>
      <c r="C13" s="12">
        <v>910.61810000000003</v>
      </c>
      <c r="D13" s="13">
        <v>990.53549999999996</v>
      </c>
      <c r="E13" s="14">
        <v>8.0681000000000003E-2</v>
      </c>
      <c r="F13" s="13">
        <v>60.005569999999999</v>
      </c>
      <c r="G13" s="14">
        <f t="shared" si="1"/>
        <v>0</v>
      </c>
    </row>
    <row r="14" spans="1:7" x14ac:dyDescent="0.3">
      <c r="A14" s="11" t="s">
        <v>30</v>
      </c>
      <c r="B14" s="12">
        <f t="shared" si="0"/>
        <v>1029.0139999999999</v>
      </c>
      <c r="C14" s="12">
        <v>986.48119999999994</v>
      </c>
      <c r="D14" s="13">
        <v>1029.0139999999999</v>
      </c>
      <c r="E14" s="14">
        <v>4.1334000000000003E-2</v>
      </c>
      <c r="F14" s="13">
        <v>60.121020000000001</v>
      </c>
      <c r="G14" s="14">
        <f t="shared" si="1"/>
        <v>0</v>
      </c>
    </row>
    <row r="15" spans="1:7" x14ac:dyDescent="0.3">
      <c r="A15" s="11" t="s">
        <v>31</v>
      </c>
      <c r="B15" s="12">
        <f t="shared" si="0"/>
        <v>1349.8420000000001</v>
      </c>
      <c r="C15" s="12">
        <v>1197.4649999999999</v>
      </c>
      <c r="D15" s="13">
        <v>1349.8420000000001</v>
      </c>
      <c r="E15" s="14">
        <v>0.112885</v>
      </c>
      <c r="F15" s="13">
        <v>60.010429999999999</v>
      </c>
      <c r="G15" s="14">
        <f t="shared" si="1"/>
        <v>0</v>
      </c>
    </row>
    <row r="16" spans="1:7" x14ac:dyDescent="0.3">
      <c r="A16" s="11" t="s">
        <v>32</v>
      </c>
      <c r="B16" s="12">
        <f t="shared" si="0"/>
        <v>1396.202</v>
      </c>
      <c r="C16" s="12">
        <v>1198.037</v>
      </c>
      <c r="D16" s="13">
        <v>1396.202</v>
      </c>
      <c r="E16" s="14">
        <v>0.141931</v>
      </c>
      <c r="F16" s="13">
        <v>60.011220000000002</v>
      </c>
      <c r="G16" s="14">
        <f t="shared" si="1"/>
        <v>0</v>
      </c>
    </row>
    <row r="17" spans="1:7" x14ac:dyDescent="0.3">
      <c r="A17" s="11" t="s">
        <v>33</v>
      </c>
      <c r="B17" s="12">
        <f t="shared" si="0"/>
        <v>1241.633</v>
      </c>
      <c r="C17" s="12">
        <v>1163.059</v>
      </c>
      <c r="D17" s="13">
        <v>1241.633</v>
      </c>
      <c r="E17" s="14">
        <v>6.3282000000000005E-2</v>
      </c>
      <c r="F17" s="13">
        <v>60.009720000000002</v>
      </c>
      <c r="G17" s="14">
        <f t="shared" si="1"/>
        <v>0</v>
      </c>
    </row>
    <row r="18" spans="1:7" x14ac:dyDescent="0.3">
      <c r="A18" s="11" t="s">
        <v>34</v>
      </c>
      <c r="B18" s="12">
        <f t="shared" si="0"/>
        <v>1274.836</v>
      </c>
      <c r="C18" s="12">
        <v>1165.412</v>
      </c>
      <c r="D18" s="13">
        <v>1274.836</v>
      </c>
      <c r="E18" s="14">
        <v>8.5833999999999994E-2</v>
      </c>
      <c r="F18" s="13">
        <v>60.007489999999997</v>
      </c>
      <c r="G18" s="14">
        <f t="shared" si="1"/>
        <v>0</v>
      </c>
    </row>
    <row r="19" spans="1:7" x14ac:dyDescent="0.3">
      <c r="A19" s="11" t="s">
        <v>35</v>
      </c>
      <c r="B19" s="12">
        <f t="shared" si="0"/>
        <v>1087.3800000000001</v>
      </c>
      <c r="C19" s="12">
        <v>1073.249</v>
      </c>
      <c r="D19" s="13">
        <v>1087.3800000000001</v>
      </c>
      <c r="E19" s="14">
        <v>1.2995E-2</v>
      </c>
      <c r="F19" s="13">
        <v>60.009529999999998</v>
      </c>
      <c r="G19" s="14">
        <f t="shared" si="1"/>
        <v>0</v>
      </c>
    </row>
    <row r="20" spans="1:7" x14ac:dyDescent="0.3">
      <c r="A20" s="11" t="s">
        <v>36</v>
      </c>
      <c r="B20" s="12">
        <f t="shared" si="0"/>
        <v>1593.7380000000001</v>
      </c>
      <c r="C20" s="12">
        <v>1582.8810000000001</v>
      </c>
      <c r="D20" s="13">
        <v>1593.7380000000001</v>
      </c>
      <c r="E20" s="14">
        <v>6.8120000000000003E-3</v>
      </c>
      <c r="F20" s="13">
        <v>60.00553</v>
      </c>
      <c r="G20" s="14">
        <f t="shared" si="1"/>
        <v>0</v>
      </c>
    </row>
    <row r="21" spans="1:7" x14ac:dyDescent="0.3">
      <c r="A21" s="11" t="s">
        <v>37</v>
      </c>
      <c r="B21" s="12">
        <f t="shared" si="0"/>
        <v>1028.1320000000001</v>
      </c>
      <c r="C21" s="12">
        <v>988.79660000000001</v>
      </c>
      <c r="D21" s="13">
        <v>1028.1320000000001</v>
      </c>
      <c r="E21" s="14">
        <v>3.8259000000000001E-2</v>
      </c>
      <c r="F21" s="13">
        <v>60.007300000000001</v>
      </c>
      <c r="G21" s="14">
        <f t="shared" si="1"/>
        <v>0</v>
      </c>
    </row>
    <row r="22" spans="1:7" x14ac:dyDescent="0.3">
      <c r="A22" s="11" t="s">
        <v>38</v>
      </c>
      <c r="B22" s="12">
        <f t="shared" si="0"/>
        <v>1364.579</v>
      </c>
      <c r="C22" s="12">
        <v>1263.7909999999999</v>
      </c>
      <c r="D22" s="13">
        <v>1364.579</v>
      </c>
      <c r="E22" s="14">
        <v>7.3859999999999995E-2</v>
      </c>
      <c r="F22" s="13">
        <v>60.56897</v>
      </c>
      <c r="G22" s="14">
        <f t="shared" si="1"/>
        <v>0</v>
      </c>
    </row>
    <row r="23" spans="1:7" x14ac:dyDescent="0.3">
      <c r="A23" s="11" t="s">
        <v>39</v>
      </c>
      <c r="B23" s="12">
        <f t="shared" si="0"/>
        <v>1471.7829999999999</v>
      </c>
      <c r="C23" s="12">
        <v>1445.26</v>
      </c>
      <c r="D23" s="13">
        <v>1471.7829999999999</v>
      </c>
      <c r="E23" s="14">
        <v>1.8020999999999999E-2</v>
      </c>
      <c r="F23" s="13">
        <v>60.221769999999999</v>
      </c>
      <c r="G23" s="14">
        <f t="shared" si="1"/>
        <v>0</v>
      </c>
    </row>
    <row r="24" spans="1:7" x14ac:dyDescent="0.3">
      <c r="A24" s="11" t="s">
        <v>40</v>
      </c>
      <c r="B24" s="12">
        <f t="shared" si="0"/>
        <v>969.18020000000001</v>
      </c>
      <c r="C24" s="12">
        <v>869.79139999999995</v>
      </c>
      <c r="D24" s="13">
        <v>969.18020000000001</v>
      </c>
      <c r="E24" s="14">
        <v>0.102549</v>
      </c>
      <c r="F24" s="13">
        <v>60.035069999999997</v>
      </c>
      <c r="G24" s="14">
        <f t="shared" si="1"/>
        <v>0</v>
      </c>
    </row>
    <row r="25" spans="1:7" x14ac:dyDescent="0.3">
      <c r="A25" s="11" t="s">
        <v>41</v>
      </c>
      <c r="B25" s="12">
        <f t="shared" si="0"/>
        <v>1416.85</v>
      </c>
      <c r="C25" s="12">
        <v>1283.595</v>
      </c>
      <c r="D25" s="13">
        <v>1416.85</v>
      </c>
      <c r="E25" s="14">
        <v>9.4049999999999995E-2</v>
      </c>
      <c r="F25" s="13">
        <v>60.007289999999998</v>
      </c>
      <c r="G25" s="14">
        <f t="shared" si="1"/>
        <v>0</v>
      </c>
    </row>
    <row r="26" spans="1:7" x14ac:dyDescent="0.3">
      <c r="A26" s="11" t="s">
        <v>42</v>
      </c>
      <c r="B26" s="12">
        <f t="shared" si="0"/>
        <v>1377.2929999999999</v>
      </c>
      <c r="C26" s="12">
        <v>1285.6579999999999</v>
      </c>
      <c r="D26" s="13">
        <v>1377.2929999999999</v>
      </c>
      <c r="E26" s="14">
        <v>6.6532999999999995E-2</v>
      </c>
      <c r="F26" s="13">
        <v>60.034550000000003</v>
      </c>
      <c r="G26" s="14">
        <f t="shared" si="1"/>
        <v>0</v>
      </c>
    </row>
    <row r="27" spans="1:7" x14ac:dyDescent="0.3">
      <c r="A27" s="11" t="s">
        <v>43</v>
      </c>
      <c r="B27" s="12">
        <f t="shared" si="0"/>
        <v>1282.7629999999999</v>
      </c>
      <c r="C27" s="12">
        <v>1123.192</v>
      </c>
      <c r="D27" s="13">
        <v>1282.7629999999999</v>
      </c>
      <c r="E27" s="14">
        <v>0.12439600000000001</v>
      </c>
      <c r="F27" s="13">
        <v>60.006120000000003</v>
      </c>
      <c r="G27" s="14">
        <f t="shared" si="1"/>
        <v>0</v>
      </c>
    </row>
    <row r="28" spans="1:7" x14ac:dyDescent="0.3">
      <c r="A28" s="11" t="s">
        <v>44</v>
      </c>
      <c r="B28" s="12">
        <f t="shared" si="0"/>
        <v>1289.8330000000001</v>
      </c>
      <c r="C28" s="12">
        <v>1219.9010000000001</v>
      </c>
      <c r="D28" s="13">
        <v>1289.8330000000001</v>
      </c>
      <c r="E28" s="14">
        <v>5.4218000000000002E-2</v>
      </c>
      <c r="F28" s="13">
        <v>60.011690000000002</v>
      </c>
      <c r="G28" s="14">
        <f t="shared" si="1"/>
        <v>0</v>
      </c>
    </row>
    <row r="29" spans="1:7" x14ac:dyDescent="0.3">
      <c r="A29" s="11" t="s">
        <v>45</v>
      </c>
      <c r="B29" s="12">
        <f t="shared" si="0"/>
        <v>1208.3499999999999</v>
      </c>
      <c r="C29" s="12">
        <v>1150.19</v>
      </c>
      <c r="D29" s="13">
        <v>1208.3499999999999</v>
      </c>
      <c r="E29" s="14">
        <v>4.8131E-2</v>
      </c>
      <c r="F29" s="13">
        <v>60.009869999999999</v>
      </c>
      <c r="G29" s="14">
        <f t="shared" si="1"/>
        <v>0</v>
      </c>
    </row>
    <row r="30" spans="1:7" x14ac:dyDescent="0.3">
      <c r="A30" s="11" t="s">
        <v>46</v>
      </c>
      <c r="B30" s="12">
        <f t="shared" si="0"/>
        <v>1478.404</v>
      </c>
      <c r="C30" s="12">
        <v>1444.5139999999999</v>
      </c>
      <c r="D30" s="13">
        <v>1478.404</v>
      </c>
      <c r="E30" s="14">
        <v>2.2924E-2</v>
      </c>
      <c r="F30" s="13">
        <v>60.29372</v>
      </c>
      <c r="G30" s="14">
        <f t="shared" si="1"/>
        <v>0</v>
      </c>
    </row>
    <row r="31" spans="1:7" x14ac:dyDescent="0.3">
      <c r="A31" s="11" t="s">
        <v>47</v>
      </c>
      <c r="B31" s="12">
        <f t="shared" si="0"/>
        <v>1335.9949999999999</v>
      </c>
      <c r="C31" s="12">
        <v>1260.1949999999999</v>
      </c>
      <c r="D31" s="13">
        <v>1335.9949999999999</v>
      </c>
      <c r="E31" s="14">
        <v>5.6736000000000002E-2</v>
      </c>
      <c r="F31" s="13">
        <v>60.018239999999999</v>
      </c>
      <c r="G31" s="14">
        <f t="shared" si="1"/>
        <v>0</v>
      </c>
    </row>
    <row r="32" spans="1:7" x14ac:dyDescent="0.3">
      <c r="A32" s="11" t="s">
        <v>48</v>
      </c>
      <c r="B32" s="12">
        <f t="shared" si="0"/>
        <v>1521.4590000000001</v>
      </c>
      <c r="C32" s="12">
        <v>1487.7639999999999</v>
      </c>
      <c r="D32" s="13">
        <v>1521.4590000000001</v>
      </c>
      <c r="E32" s="14">
        <v>2.2145999999999999E-2</v>
      </c>
      <c r="F32" s="13">
        <v>60.013959999999997</v>
      </c>
      <c r="G32" s="14">
        <f t="shared" si="1"/>
        <v>0</v>
      </c>
    </row>
    <row r="33" spans="1:7" x14ac:dyDescent="0.3">
      <c r="A33" s="11" t="s">
        <v>49</v>
      </c>
      <c r="B33" s="12">
        <f t="shared" si="0"/>
        <v>1441.3679999999999</v>
      </c>
      <c r="C33" s="12">
        <v>1343.3119999999999</v>
      </c>
      <c r="D33" s="13">
        <v>1441.3679999999999</v>
      </c>
      <c r="E33" s="14">
        <v>6.8029999999999993E-2</v>
      </c>
      <c r="F33" s="13">
        <v>60.012970000000003</v>
      </c>
      <c r="G33" s="14">
        <f t="shared" si="1"/>
        <v>0</v>
      </c>
    </row>
    <row r="34" spans="1:7" x14ac:dyDescent="0.3">
      <c r="A34" s="11" t="s">
        <v>50</v>
      </c>
      <c r="B34" s="12">
        <f t="shared" si="0"/>
        <v>1278.171</v>
      </c>
      <c r="C34" s="12">
        <v>1242.4449999999999</v>
      </c>
      <c r="D34" s="13">
        <v>1278.171</v>
      </c>
      <c r="E34" s="14">
        <v>2.7951E-2</v>
      </c>
      <c r="F34" s="13">
        <v>60.006570000000004</v>
      </c>
      <c r="G34" s="14">
        <f t="shared" si="1"/>
        <v>0</v>
      </c>
    </row>
    <row r="35" spans="1:7" x14ac:dyDescent="0.3">
      <c r="A35" s="11" t="s">
        <v>51</v>
      </c>
      <c r="B35" s="12">
        <f t="shared" si="0"/>
        <v>1039.0809999999999</v>
      </c>
      <c r="C35" s="12">
        <v>993.50519999999995</v>
      </c>
      <c r="D35" s="13">
        <v>1039.0809999999999</v>
      </c>
      <c r="E35" s="22">
        <v>4.3861999999999998E-2</v>
      </c>
      <c r="F35" s="13">
        <v>60.020699999999998</v>
      </c>
      <c r="G35" s="14">
        <f t="shared" si="1"/>
        <v>0</v>
      </c>
    </row>
    <row r="36" spans="1:7" x14ac:dyDescent="0.3">
      <c r="A36" s="11" t="s">
        <v>52</v>
      </c>
      <c r="B36" s="12">
        <f t="shared" si="0"/>
        <v>1406.953</v>
      </c>
      <c r="C36" s="12">
        <v>1292.1379999999999</v>
      </c>
      <c r="D36" s="13">
        <v>1406.953</v>
      </c>
      <c r="E36" s="14">
        <v>8.1604999999999997E-2</v>
      </c>
      <c r="F36" s="13">
        <v>60.782400000000003</v>
      </c>
      <c r="G36" s="14">
        <f t="shared" si="1"/>
        <v>0</v>
      </c>
    </row>
    <row r="37" spans="1:7" x14ac:dyDescent="0.3">
      <c r="A37" s="11" t="s">
        <v>53</v>
      </c>
      <c r="B37" s="12">
        <f t="shared" si="0"/>
        <v>1693.4880000000001</v>
      </c>
      <c r="C37" s="12">
        <v>1693.4369999999999</v>
      </c>
      <c r="D37" s="13">
        <v>1693.4880000000001</v>
      </c>
      <c r="E37" s="22">
        <v>2.9600000000000001E-5</v>
      </c>
      <c r="F37" s="13">
        <v>32.688290000000002</v>
      </c>
      <c r="G37" s="14">
        <f t="shared" si="1"/>
        <v>0</v>
      </c>
    </row>
    <row r="38" spans="1:7" x14ac:dyDescent="0.3">
      <c r="A38" s="11" t="s">
        <v>54</v>
      </c>
      <c r="B38" s="12">
        <f t="shared" si="0"/>
        <v>1256.8330000000001</v>
      </c>
      <c r="C38" s="12">
        <v>1148.538</v>
      </c>
      <c r="D38" s="13">
        <v>1256.8330000000001</v>
      </c>
      <c r="E38" s="14">
        <v>8.6165000000000005E-2</v>
      </c>
      <c r="F38" s="13">
        <v>60.009459999999997</v>
      </c>
      <c r="G38" s="14">
        <f t="shared" si="1"/>
        <v>0</v>
      </c>
    </row>
    <row r="39" spans="1:7" x14ac:dyDescent="0.3">
      <c r="A39" s="11" t="s">
        <v>55</v>
      </c>
      <c r="B39" s="12">
        <f t="shared" si="0"/>
        <v>1335.038</v>
      </c>
      <c r="C39" s="12">
        <v>1176.2729999999999</v>
      </c>
      <c r="D39" s="13">
        <v>1335.038</v>
      </c>
      <c r="E39" s="14">
        <v>0.118922</v>
      </c>
      <c r="F39" s="13">
        <v>60.012430000000002</v>
      </c>
      <c r="G39" s="14">
        <f t="shared" si="1"/>
        <v>0</v>
      </c>
    </row>
    <row r="40" spans="1:7" x14ac:dyDescent="0.3">
      <c r="A40" s="11" t="s">
        <v>56</v>
      </c>
      <c r="B40" s="12">
        <f t="shared" si="0"/>
        <v>1529.23</v>
      </c>
      <c r="C40" s="12">
        <v>1503.579</v>
      </c>
      <c r="D40" s="13">
        <v>1529.23</v>
      </c>
      <c r="E40" s="22">
        <v>1.6774000000000001E-2</v>
      </c>
      <c r="F40" s="13">
        <v>60.016219999999997</v>
      </c>
      <c r="G40" s="14">
        <f t="shared" si="1"/>
        <v>0</v>
      </c>
    </row>
    <row r="41" spans="1:7" x14ac:dyDescent="0.3">
      <c r="A41" s="11" t="s">
        <v>57</v>
      </c>
      <c r="B41" s="12">
        <f t="shared" si="0"/>
        <v>1490.5509999999999</v>
      </c>
      <c r="C41" s="12">
        <v>1423.0930000000001</v>
      </c>
      <c r="D41" s="13">
        <v>1490.5509999999999</v>
      </c>
      <c r="E41" s="14">
        <v>4.5256999999999999E-2</v>
      </c>
      <c r="F41" s="13">
        <v>60.041020000000003</v>
      </c>
      <c r="G41" s="14">
        <f t="shared" si="1"/>
        <v>0</v>
      </c>
    </row>
    <row r="42" spans="1:7" x14ac:dyDescent="0.3">
      <c r="A42" s="11" t="s">
        <v>58</v>
      </c>
      <c r="B42" s="12">
        <f t="shared" si="0"/>
        <v>1387.202</v>
      </c>
      <c r="C42" s="12">
        <v>1289.229</v>
      </c>
      <c r="D42" s="13">
        <v>1387.202</v>
      </c>
      <c r="E42" s="14">
        <v>7.0625999999999994E-2</v>
      </c>
      <c r="F42" s="13">
        <v>60.013710000000003</v>
      </c>
      <c r="G42" s="14">
        <f t="shared" si="1"/>
        <v>0</v>
      </c>
    </row>
    <row r="43" spans="1:7" x14ac:dyDescent="0.3">
      <c r="A43" s="11" t="s">
        <v>59</v>
      </c>
      <c r="B43" s="12">
        <f t="shared" si="0"/>
        <v>1385.829</v>
      </c>
      <c r="C43" s="12">
        <v>1266.96</v>
      </c>
      <c r="D43" s="13">
        <v>1385.829</v>
      </c>
      <c r="E43" s="14">
        <v>8.5775000000000004E-2</v>
      </c>
      <c r="F43" s="13">
        <v>60.00891</v>
      </c>
      <c r="G43" s="14">
        <f t="shared" si="1"/>
        <v>0</v>
      </c>
    </row>
    <row r="44" spans="1:7" x14ac:dyDescent="0.3">
      <c r="A44" s="11" t="s">
        <v>60</v>
      </c>
      <c r="B44" s="12">
        <f t="shared" si="0"/>
        <v>1429.2650000000001</v>
      </c>
      <c r="C44" s="12">
        <v>1374.7819999999999</v>
      </c>
      <c r="D44" s="13">
        <v>1429.2650000000001</v>
      </c>
      <c r="E44" s="14">
        <v>3.8119E-2</v>
      </c>
      <c r="F44" s="13">
        <v>60.009880000000003</v>
      </c>
      <c r="G44" s="14">
        <f t="shared" si="1"/>
        <v>0</v>
      </c>
    </row>
    <row r="45" spans="1:7" x14ac:dyDescent="0.3">
      <c r="A45" s="11" t="s">
        <v>61</v>
      </c>
      <c r="B45" s="12">
        <f t="shared" si="0"/>
        <v>1011.756</v>
      </c>
      <c r="C45" s="12">
        <v>954.94100000000003</v>
      </c>
      <c r="D45" s="13">
        <v>1011.756</v>
      </c>
      <c r="E45" s="14">
        <v>5.6154999999999997E-2</v>
      </c>
      <c r="F45" s="13">
        <v>60.758600000000001</v>
      </c>
      <c r="G45" s="14">
        <f t="shared" si="1"/>
        <v>0</v>
      </c>
    </row>
    <row r="46" spans="1:7" x14ac:dyDescent="0.3">
      <c r="A46" s="11" t="s">
        <v>62</v>
      </c>
      <c r="B46" s="12">
        <f t="shared" si="0"/>
        <v>1235.7070000000001</v>
      </c>
      <c r="C46" s="12">
        <v>1177.8140000000001</v>
      </c>
      <c r="D46" s="13">
        <v>1235.7070000000001</v>
      </c>
      <c r="E46" s="14">
        <v>4.6850000000000003E-2</v>
      </c>
      <c r="F46" s="13">
        <v>60.561059999999998</v>
      </c>
      <c r="G46" s="14">
        <f t="shared" si="1"/>
        <v>0</v>
      </c>
    </row>
    <row r="47" spans="1:7" x14ac:dyDescent="0.3">
      <c r="A47" s="11" t="s">
        <v>63</v>
      </c>
      <c r="B47" s="12">
        <f t="shared" si="0"/>
        <v>1367.08</v>
      </c>
      <c r="C47" s="12">
        <v>1267.309</v>
      </c>
      <c r="D47" s="13">
        <v>1367.08</v>
      </c>
      <c r="E47" s="14">
        <v>7.2981000000000004E-2</v>
      </c>
      <c r="F47" s="13">
        <v>61.226309999999998</v>
      </c>
      <c r="G47" s="14">
        <f t="shared" si="1"/>
        <v>0</v>
      </c>
    </row>
    <row r="48" spans="1:7" x14ac:dyDescent="0.3">
      <c r="A48" s="11" t="s">
        <v>64</v>
      </c>
      <c r="B48" s="12">
        <f t="shared" si="0"/>
        <v>1201.9359999999999</v>
      </c>
      <c r="C48" s="12">
        <v>965.3877</v>
      </c>
      <c r="D48" s="13">
        <v>1201.9359999999999</v>
      </c>
      <c r="E48" s="14">
        <v>0.19680600000000001</v>
      </c>
      <c r="F48" s="13">
        <v>60.017780000000002</v>
      </c>
      <c r="G48" s="14">
        <f t="shared" si="1"/>
        <v>0</v>
      </c>
    </row>
    <row r="49" spans="1:7" x14ac:dyDescent="0.3">
      <c r="A49" s="11" t="s">
        <v>65</v>
      </c>
      <c r="B49" s="12">
        <f t="shared" si="0"/>
        <v>1631.847</v>
      </c>
      <c r="C49" s="12">
        <v>1624.7439999999999</v>
      </c>
      <c r="D49" s="13">
        <v>1631.847</v>
      </c>
      <c r="E49" s="14">
        <v>4.352E-3</v>
      </c>
      <c r="F49" s="13">
        <v>60.008479999999999</v>
      </c>
      <c r="G49" s="14">
        <f t="shared" si="1"/>
        <v>0</v>
      </c>
    </row>
    <row r="50" spans="1:7" x14ac:dyDescent="0.3">
      <c r="A50" s="11" t="s">
        <v>66</v>
      </c>
      <c r="B50" s="12">
        <f t="shared" si="0"/>
        <v>957.0462</v>
      </c>
      <c r="C50" s="12">
        <v>842.29589999999996</v>
      </c>
      <c r="D50" s="13">
        <v>957.0462</v>
      </c>
      <c r="E50" s="14">
        <v>0.11990099999999999</v>
      </c>
      <c r="F50" s="13">
        <v>60.063600000000001</v>
      </c>
      <c r="G50" s="14">
        <f t="shared" si="1"/>
        <v>0</v>
      </c>
    </row>
    <row r="51" spans="1:7" x14ac:dyDescent="0.3">
      <c r="A51" s="11" t="s">
        <v>67</v>
      </c>
      <c r="B51" s="12">
        <f t="shared" si="0"/>
        <v>1442.5170000000001</v>
      </c>
      <c r="C51" s="12">
        <v>1329.2139999999999</v>
      </c>
      <c r="D51" s="13">
        <v>1442.5170000000001</v>
      </c>
      <c r="E51" s="14">
        <v>7.8545000000000004E-2</v>
      </c>
      <c r="F51" s="13">
        <v>60.007669999999997</v>
      </c>
      <c r="G51" s="14">
        <f t="shared" si="1"/>
        <v>0</v>
      </c>
    </row>
    <row r="52" spans="1:7" x14ac:dyDescent="0.3">
      <c r="A52" s="11" t="s">
        <v>68</v>
      </c>
      <c r="B52" s="12">
        <f t="shared" si="0"/>
        <v>1241.2349999999999</v>
      </c>
      <c r="C52" s="12">
        <v>1140.6980000000001</v>
      </c>
      <c r="D52" s="13">
        <v>1241.2349999999999</v>
      </c>
      <c r="E52" s="14">
        <v>8.0997E-2</v>
      </c>
      <c r="F52" s="13">
        <v>60.028880000000001</v>
      </c>
      <c r="G52" s="14">
        <f t="shared" si="1"/>
        <v>0</v>
      </c>
    </row>
    <row r="53" spans="1:7" x14ac:dyDescent="0.3">
      <c r="A53" s="11" t="s">
        <v>69</v>
      </c>
      <c r="B53" s="12">
        <f t="shared" si="0"/>
        <v>1205.732</v>
      </c>
      <c r="C53" s="12">
        <v>1126.9490000000001</v>
      </c>
      <c r="D53" s="13">
        <v>1205.732</v>
      </c>
      <c r="E53" s="14">
        <v>6.5340999999999996E-2</v>
      </c>
      <c r="F53" s="13">
        <v>60.014919999999996</v>
      </c>
      <c r="G53" s="14">
        <f t="shared" si="1"/>
        <v>0</v>
      </c>
    </row>
    <row r="54" spans="1:7" x14ac:dyDescent="0.3">
      <c r="A54" s="11" t="s">
        <v>70</v>
      </c>
      <c r="B54" s="12">
        <f t="shared" si="0"/>
        <v>1351.6849999999999</v>
      </c>
      <c r="C54" s="12">
        <v>1272.329</v>
      </c>
      <c r="D54" s="13">
        <v>1351.6849999999999</v>
      </c>
      <c r="E54" s="14">
        <v>5.8708000000000003E-2</v>
      </c>
      <c r="F54" s="13">
        <v>60.011609999999997</v>
      </c>
      <c r="G54" s="14">
        <f t="shared" si="1"/>
        <v>0</v>
      </c>
    </row>
    <row r="55" spans="1:7" x14ac:dyDescent="0.3">
      <c r="A55" s="11" t="s">
        <v>71</v>
      </c>
      <c r="B55" s="12">
        <f t="shared" si="0"/>
        <v>1261.643</v>
      </c>
      <c r="C55" s="12">
        <v>1205.817</v>
      </c>
      <c r="D55" s="13">
        <v>1261.643</v>
      </c>
      <c r="E55" s="14">
        <v>4.4248000000000003E-2</v>
      </c>
      <c r="F55" s="13">
        <v>60.012390000000003</v>
      </c>
      <c r="G55" s="14">
        <f t="shared" si="1"/>
        <v>0</v>
      </c>
    </row>
    <row r="56" spans="1:7" x14ac:dyDescent="0.3">
      <c r="A56" s="11" t="s">
        <v>72</v>
      </c>
      <c r="B56" s="12">
        <f t="shared" si="0"/>
        <v>1464.5119999999999</v>
      </c>
      <c r="C56" s="12">
        <v>1378.453</v>
      </c>
      <c r="D56" s="13">
        <v>1464.5119999999999</v>
      </c>
      <c r="E56" s="14">
        <v>5.8763000000000003E-2</v>
      </c>
      <c r="F56" s="13">
        <v>60.019449999999999</v>
      </c>
      <c r="G56" s="14">
        <f t="shared" si="1"/>
        <v>0</v>
      </c>
    </row>
    <row r="57" spans="1:7" x14ac:dyDescent="0.3">
      <c r="A57" s="11" t="s">
        <v>73</v>
      </c>
      <c r="B57" s="12">
        <f t="shared" si="0"/>
        <v>991.62570000000005</v>
      </c>
      <c r="C57" s="12">
        <v>882.69179999999994</v>
      </c>
      <c r="D57" s="13">
        <v>991.62570000000005</v>
      </c>
      <c r="E57" s="14">
        <v>0.10985399999999999</v>
      </c>
      <c r="F57" s="13">
        <v>60.012349999999998</v>
      </c>
      <c r="G57" s="14">
        <f t="shared" si="1"/>
        <v>0</v>
      </c>
    </row>
    <row r="58" spans="1:7" x14ac:dyDescent="0.3">
      <c r="A58" s="11" t="s">
        <v>74</v>
      </c>
      <c r="B58" s="12">
        <f t="shared" si="0"/>
        <v>1449.7470000000001</v>
      </c>
      <c r="C58" s="12">
        <v>1324.806</v>
      </c>
      <c r="D58" s="13">
        <v>1449.7470000000001</v>
      </c>
      <c r="E58" s="14">
        <v>8.6180999999999994E-2</v>
      </c>
      <c r="F58" s="13">
        <v>60.012329999999999</v>
      </c>
      <c r="G58" s="14">
        <f t="shared" si="1"/>
        <v>0</v>
      </c>
    </row>
    <row r="59" spans="1:7" x14ac:dyDescent="0.3">
      <c r="A59" s="11" t="s">
        <v>75</v>
      </c>
      <c r="B59" s="12">
        <f t="shared" si="0"/>
        <v>1434.558</v>
      </c>
      <c r="C59" s="12">
        <v>1333.2909999999999</v>
      </c>
      <c r="D59" s="13">
        <v>1434.558</v>
      </c>
      <c r="E59" s="14">
        <v>7.0591000000000001E-2</v>
      </c>
      <c r="F59" s="13">
        <v>60.532730000000001</v>
      </c>
      <c r="G59" s="14">
        <f t="shared" si="1"/>
        <v>0</v>
      </c>
    </row>
    <row r="60" spans="1:7" x14ac:dyDescent="0.3">
      <c r="A60" s="11" t="s">
        <v>76</v>
      </c>
      <c r="B60" s="12">
        <f t="shared" si="0"/>
        <v>1342.1679999999999</v>
      </c>
      <c r="C60" s="12">
        <v>1245.4110000000001</v>
      </c>
      <c r="D60" s="13">
        <v>1342.1679999999999</v>
      </c>
      <c r="E60" s="14">
        <v>7.2090000000000001E-2</v>
      </c>
      <c r="F60" s="13">
        <v>61.187840000000001</v>
      </c>
      <c r="G60" s="14">
        <f t="shared" si="1"/>
        <v>0</v>
      </c>
    </row>
    <row r="61" spans="1:7" x14ac:dyDescent="0.3">
      <c r="A61" s="11" t="s">
        <v>77</v>
      </c>
      <c r="B61" s="12">
        <f t="shared" si="0"/>
        <v>1220.202</v>
      </c>
      <c r="C61" s="12">
        <v>1074.8019999999999</v>
      </c>
      <c r="D61" s="13">
        <v>1220.202</v>
      </c>
      <c r="E61" s="14">
        <v>0.119161</v>
      </c>
      <c r="F61" s="13">
        <v>60.007689999999997</v>
      </c>
      <c r="G61" s="14">
        <f t="shared" si="1"/>
        <v>0</v>
      </c>
    </row>
    <row r="62" spans="1:7" x14ac:dyDescent="0.3">
      <c r="A62" s="11" t="s">
        <v>78</v>
      </c>
      <c r="B62" s="12">
        <f t="shared" si="0"/>
        <v>1352.6949999999999</v>
      </c>
      <c r="C62" s="12">
        <v>1237.0989999999999</v>
      </c>
      <c r="D62" s="13">
        <v>1352.6949999999999</v>
      </c>
      <c r="E62" s="14">
        <v>8.5456000000000004E-2</v>
      </c>
      <c r="F62" s="13">
        <v>60.016300000000001</v>
      </c>
      <c r="G62" s="14">
        <f t="shared" si="1"/>
        <v>0</v>
      </c>
    </row>
    <row r="63" spans="1:7" x14ac:dyDescent="0.3">
      <c r="A63" s="15" t="s">
        <v>7</v>
      </c>
      <c r="B63" s="16"/>
      <c r="C63" s="17">
        <f>AVERAGE(C3:C62)</f>
        <v>1237.8590616666661</v>
      </c>
      <c r="D63" s="17">
        <f>AVERAGE(D3:D62)</f>
        <v>1322.4446100000007</v>
      </c>
      <c r="E63" s="17">
        <f t="shared" ref="E63:G63" si="2">AVERAGE(E3:E62)</f>
        <v>6.5823693333333336E-2</v>
      </c>
      <c r="F63" s="17">
        <f t="shared" si="2"/>
        <v>59.661615000000012</v>
      </c>
      <c r="G63" s="17">
        <f t="shared" si="2"/>
        <v>0</v>
      </c>
    </row>
  </sheetData>
  <mergeCells count="1">
    <mergeCell ref="C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6B697-D74B-4217-8016-ED09BA1F403D}">
  <dimension ref="A1:G63"/>
  <sheetViews>
    <sheetView zoomScale="55" zoomScaleNormal="5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:F62"/>
    </sheetView>
  </sheetViews>
  <sheetFormatPr baseColWidth="10" defaultRowHeight="14.4" x14ac:dyDescent="0.3"/>
  <cols>
    <col min="1" max="1" width="9.6640625" bestFit="1" customWidth="1"/>
    <col min="2" max="2" width="9.21875" bestFit="1" customWidth="1"/>
    <col min="3" max="4" width="8.44140625" bestFit="1" customWidth="1"/>
    <col min="5" max="5" width="8.44140625" style="6" bestFit="1" customWidth="1"/>
    <col min="6" max="6" width="8.44140625" bestFit="1" customWidth="1"/>
    <col min="7" max="7" width="12.21875" bestFit="1" customWidth="1"/>
  </cols>
  <sheetData>
    <row r="1" spans="1:7" x14ac:dyDescent="0.3">
      <c r="A1" s="7"/>
      <c r="B1" s="7"/>
      <c r="C1" s="29" t="s">
        <v>8</v>
      </c>
      <c r="D1" s="30"/>
      <c r="E1" s="30"/>
      <c r="F1" s="30"/>
      <c r="G1" s="31"/>
    </row>
    <row r="2" spans="1:7" x14ac:dyDescent="0.3">
      <c r="A2" s="8" t="s">
        <v>0</v>
      </c>
      <c r="B2" s="9" t="s">
        <v>1</v>
      </c>
      <c r="C2" s="8" t="s">
        <v>2</v>
      </c>
      <c r="D2" s="8" t="s">
        <v>3</v>
      </c>
      <c r="E2" s="10" t="s">
        <v>4</v>
      </c>
      <c r="F2" s="8" t="s">
        <v>6</v>
      </c>
      <c r="G2" s="8" t="s">
        <v>5</v>
      </c>
    </row>
    <row r="3" spans="1:7" x14ac:dyDescent="0.3">
      <c r="A3" s="11" t="s">
        <v>19</v>
      </c>
      <c r="B3" s="12">
        <f>MIN(D3)</f>
        <v>1433.5450000000001</v>
      </c>
      <c r="C3" s="12">
        <v>1331.79</v>
      </c>
      <c r="D3" s="13">
        <v>1433.5450000000001</v>
      </c>
      <c r="E3" s="14">
        <v>7.0982000000000003E-2</v>
      </c>
      <c r="F3" s="13">
        <v>60.077379999999998</v>
      </c>
      <c r="G3" s="14">
        <f>(D3-$B3)/$B3</f>
        <v>0</v>
      </c>
    </row>
    <row r="4" spans="1:7" x14ac:dyDescent="0.3">
      <c r="A4" s="11" t="s">
        <v>20</v>
      </c>
      <c r="B4" s="12">
        <f t="shared" ref="B4:B62" si="0">MIN(D4)</f>
        <v>1517.9179999999999</v>
      </c>
      <c r="C4" s="12">
        <v>1403.904</v>
      </c>
      <c r="D4" s="13">
        <v>1517.9179999999999</v>
      </c>
      <c r="E4" s="14">
        <v>7.5111999999999998E-2</v>
      </c>
      <c r="F4" s="13">
        <v>60.041420000000002</v>
      </c>
      <c r="G4" s="14">
        <f t="shared" ref="G4:G62" si="1">(D4-$B4)/$B4</f>
        <v>0</v>
      </c>
    </row>
    <row r="5" spans="1:7" x14ac:dyDescent="0.3">
      <c r="A5" s="11" t="s">
        <v>21</v>
      </c>
      <c r="B5" s="12">
        <f t="shared" si="0"/>
        <v>1488.2529999999999</v>
      </c>
      <c r="C5" s="12">
        <v>1425.09</v>
      </c>
      <c r="D5" s="13">
        <v>1488.2529999999999</v>
      </c>
      <c r="E5" s="14">
        <v>4.2441E-2</v>
      </c>
      <c r="F5" s="13">
        <v>60.114330000000002</v>
      </c>
      <c r="G5" s="14">
        <f t="shared" si="1"/>
        <v>0</v>
      </c>
    </row>
    <row r="6" spans="1:7" x14ac:dyDescent="0.3">
      <c r="A6" s="11" t="s">
        <v>22</v>
      </c>
      <c r="B6" s="12">
        <f t="shared" si="0"/>
        <v>1123.9659999999999</v>
      </c>
      <c r="C6" s="12">
        <v>1028.6790000000001</v>
      </c>
      <c r="D6" s="13">
        <v>1123.9659999999999</v>
      </c>
      <c r="E6" s="14">
        <v>8.4777000000000005E-2</v>
      </c>
      <c r="F6" s="13">
        <v>60.019039999999997</v>
      </c>
      <c r="G6" s="14">
        <f t="shared" si="1"/>
        <v>0</v>
      </c>
    </row>
    <row r="7" spans="1:7" x14ac:dyDescent="0.3">
      <c r="A7" s="11" t="s">
        <v>23</v>
      </c>
      <c r="B7" s="12">
        <f t="shared" si="0"/>
        <v>1411.4359999999999</v>
      </c>
      <c r="C7" s="12">
        <v>1273.175</v>
      </c>
      <c r="D7" s="13">
        <v>1411.4359999999999</v>
      </c>
      <c r="E7" s="14">
        <v>9.7958000000000003E-2</v>
      </c>
      <c r="F7" s="13">
        <v>60.009219999999999</v>
      </c>
      <c r="G7" s="14">
        <f t="shared" si="1"/>
        <v>0</v>
      </c>
    </row>
    <row r="8" spans="1:7" x14ac:dyDescent="0.3">
      <c r="A8" s="11" t="s">
        <v>24</v>
      </c>
      <c r="B8" s="12">
        <f t="shared" si="0"/>
        <v>1629.68</v>
      </c>
      <c r="C8" s="12">
        <v>1589.6010000000001</v>
      </c>
      <c r="D8" s="13">
        <v>1629.68</v>
      </c>
      <c r="E8" s="14">
        <v>2.4593E-2</v>
      </c>
      <c r="F8" s="13">
        <v>60.014060000000001</v>
      </c>
      <c r="G8" s="14">
        <f t="shared" si="1"/>
        <v>0</v>
      </c>
    </row>
    <row r="9" spans="1:7" x14ac:dyDescent="0.3">
      <c r="A9" s="11" t="s">
        <v>25</v>
      </c>
      <c r="B9" s="12">
        <f t="shared" si="0"/>
        <v>1451.7929999999999</v>
      </c>
      <c r="C9" s="12">
        <v>1366.636</v>
      </c>
      <c r="D9" s="13">
        <v>1451.7929999999999</v>
      </c>
      <c r="E9" s="14">
        <v>5.8656E-2</v>
      </c>
      <c r="F9" s="13">
        <v>60.028790000000001</v>
      </c>
      <c r="G9" s="14">
        <f t="shared" si="1"/>
        <v>0</v>
      </c>
    </row>
    <row r="10" spans="1:7" x14ac:dyDescent="0.3">
      <c r="A10" s="11" t="s">
        <v>26</v>
      </c>
      <c r="B10" s="12">
        <f t="shared" si="0"/>
        <v>1596.7260000000001</v>
      </c>
      <c r="C10" s="12">
        <v>1510.1859999999999</v>
      </c>
      <c r="D10" s="13">
        <v>1596.7260000000001</v>
      </c>
      <c r="E10" s="14">
        <v>5.4198000000000003E-2</v>
      </c>
      <c r="F10" s="13">
        <v>60.532789999999999</v>
      </c>
      <c r="G10" s="14">
        <f t="shared" si="1"/>
        <v>0</v>
      </c>
    </row>
    <row r="11" spans="1:7" x14ac:dyDescent="0.3">
      <c r="A11" s="11" t="s">
        <v>27</v>
      </c>
      <c r="B11" s="12">
        <f t="shared" si="0"/>
        <v>1525.46</v>
      </c>
      <c r="C11" s="12">
        <v>1485.4090000000001</v>
      </c>
      <c r="D11" s="13">
        <v>1525.46</v>
      </c>
      <c r="E11" s="14">
        <v>2.6255000000000001E-2</v>
      </c>
      <c r="F11" s="13">
        <v>60.018770000000004</v>
      </c>
      <c r="G11" s="14">
        <f t="shared" si="1"/>
        <v>0</v>
      </c>
    </row>
    <row r="12" spans="1:7" x14ac:dyDescent="0.3">
      <c r="A12" s="11" t="s">
        <v>28</v>
      </c>
      <c r="B12" s="12">
        <f t="shared" si="0"/>
        <v>1497.5530000000001</v>
      </c>
      <c r="C12" s="12">
        <v>1407.607</v>
      </c>
      <c r="D12" s="13">
        <v>1497.5530000000001</v>
      </c>
      <c r="E12" s="14">
        <v>6.0061999999999997E-2</v>
      </c>
      <c r="F12" s="13">
        <v>61.161679999999997</v>
      </c>
      <c r="G12" s="14">
        <f t="shared" si="1"/>
        <v>0</v>
      </c>
    </row>
    <row r="13" spans="1:7" x14ac:dyDescent="0.3">
      <c r="A13" s="11" t="s">
        <v>29</v>
      </c>
      <c r="B13" s="12">
        <f t="shared" si="0"/>
        <v>1082.654</v>
      </c>
      <c r="C13" s="12">
        <v>992.45460000000003</v>
      </c>
      <c r="D13" s="13">
        <v>1082.654</v>
      </c>
      <c r="E13" s="14">
        <v>8.3312999999999998E-2</v>
      </c>
      <c r="F13" s="13">
        <v>60.025460000000002</v>
      </c>
      <c r="G13" s="14">
        <f t="shared" si="1"/>
        <v>0</v>
      </c>
    </row>
    <row r="14" spans="1:7" x14ac:dyDescent="0.3">
      <c r="A14" s="11" t="s">
        <v>30</v>
      </c>
      <c r="B14" s="12">
        <f t="shared" si="0"/>
        <v>1118.8979999999999</v>
      </c>
      <c r="C14" s="12">
        <v>1053.385</v>
      </c>
      <c r="D14" s="13">
        <v>1118.8979999999999</v>
      </c>
      <c r="E14" s="14">
        <v>5.8550999999999999E-2</v>
      </c>
      <c r="F14" s="13">
        <v>60.011679999999998</v>
      </c>
      <c r="G14" s="14">
        <f t="shared" si="1"/>
        <v>0</v>
      </c>
    </row>
    <row r="15" spans="1:7" x14ac:dyDescent="0.3">
      <c r="A15" s="11" t="s">
        <v>31</v>
      </c>
      <c r="B15" s="12">
        <f t="shared" si="0"/>
        <v>1426.5360000000001</v>
      </c>
      <c r="C15" s="12">
        <v>1315.6679999999999</v>
      </c>
      <c r="D15" s="13">
        <v>1426.5360000000001</v>
      </c>
      <c r="E15" s="14">
        <v>7.7717999999999995E-2</v>
      </c>
      <c r="F15" s="13">
        <v>60.01558</v>
      </c>
      <c r="G15" s="14">
        <f t="shared" si="1"/>
        <v>0</v>
      </c>
    </row>
    <row r="16" spans="1:7" x14ac:dyDescent="0.3">
      <c r="A16" s="11" t="s">
        <v>32</v>
      </c>
      <c r="B16" s="12">
        <f t="shared" si="0"/>
        <v>1405.857</v>
      </c>
      <c r="C16" s="12">
        <v>1282.5409999999999</v>
      </c>
      <c r="D16" s="13">
        <v>1405.857</v>
      </c>
      <c r="E16" s="14">
        <v>8.7716000000000002E-2</v>
      </c>
      <c r="F16" s="13">
        <v>60.014719999999997</v>
      </c>
      <c r="G16" s="14">
        <f t="shared" si="1"/>
        <v>0</v>
      </c>
    </row>
    <row r="17" spans="1:7" x14ac:dyDescent="0.3">
      <c r="A17" s="11" t="s">
        <v>33</v>
      </c>
      <c r="B17" s="12">
        <f t="shared" si="0"/>
        <v>1356.0709999999999</v>
      </c>
      <c r="C17" s="12">
        <v>1228.9349999999999</v>
      </c>
      <c r="D17" s="13">
        <v>1356.0709999999999</v>
      </c>
      <c r="E17" s="14">
        <v>9.3753000000000003E-2</v>
      </c>
      <c r="F17" s="13">
        <v>60.010399999999997</v>
      </c>
      <c r="G17" s="14">
        <f t="shared" si="1"/>
        <v>0</v>
      </c>
    </row>
    <row r="18" spans="1:7" x14ac:dyDescent="0.3">
      <c r="A18" s="11" t="s">
        <v>34</v>
      </c>
      <c r="B18" s="12">
        <f t="shared" si="0"/>
        <v>1352.6859999999999</v>
      </c>
      <c r="C18" s="12">
        <v>1204.6959999999999</v>
      </c>
      <c r="D18" s="13">
        <v>1352.6859999999999</v>
      </c>
      <c r="E18" s="14">
        <v>0.109404</v>
      </c>
      <c r="F18" s="13">
        <v>60.021169999999998</v>
      </c>
      <c r="G18" s="14">
        <f t="shared" si="1"/>
        <v>0</v>
      </c>
    </row>
    <row r="19" spans="1:7" x14ac:dyDescent="0.3">
      <c r="A19" s="11" t="s">
        <v>35</v>
      </c>
      <c r="B19" s="12">
        <f t="shared" si="0"/>
        <v>1157.6769999999999</v>
      </c>
      <c r="C19" s="12">
        <v>1130.511</v>
      </c>
      <c r="D19" s="13">
        <v>1157.6769999999999</v>
      </c>
      <c r="E19" s="14">
        <v>2.3466000000000001E-2</v>
      </c>
      <c r="F19" s="13">
        <v>60.007399999999997</v>
      </c>
      <c r="G19" s="14">
        <f t="shared" si="1"/>
        <v>0</v>
      </c>
    </row>
    <row r="20" spans="1:7" x14ac:dyDescent="0.3">
      <c r="A20" s="11" t="s">
        <v>36</v>
      </c>
      <c r="B20" s="12">
        <f t="shared" si="0"/>
        <v>1671.9939999999999</v>
      </c>
      <c r="C20" s="12">
        <v>1651.3920000000001</v>
      </c>
      <c r="D20" s="13">
        <v>1671.9939999999999</v>
      </c>
      <c r="E20" s="14">
        <v>1.2321E-2</v>
      </c>
      <c r="F20" s="13">
        <v>60.011479999999999</v>
      </c>
      <c r="G20" s="14">
        <f t="shared" si="1"/>
        <v>0</v>
      </c>
    </row>
    <row r="21" spans="1:7" x14ac:dyDescent="0.3">
      <c r="A21" s="11" t="s">
        <v>37</v>
      </c>
      <c r="B21" s="12">
        <f t="shared" si="0"/>
        <v>1118.3779999999999</v>
      </c>
      <c r="C21" s="12">
        <v>1073.4100000000001</v>
      </c>
      <c r="D21" s="13">
        <v>1118.3779999999999</v>
      </c>
      <c r="E21" s="14">
        <v>4.0208000000000001E-2</v>
      </c>
      <c r="F21" s="13">
        <v>60.014159999999997</v>
      </c>
      <c r="G21" s="14">
        <f t="shared" si="1"/>
        <v>0</v>
      </c>
    </row>
    <row r="22" spans="1:7" x14ac:dyDescent="0.3">
      <c r="A22" s="11" t="s">
        <v>38</v>
      </c>
      <c r="B22" s="12">
        <f t="shared" si="0"/>
        <v>1470.27</v>
      </c>
      <c r="C22" s="12">
        <v>1345.4290000000001</v>
      </c>
      <c r="D22" s="13">
        <v>1470.27</v>
      </c>
      <c r="E22" s="14">
        <v>8.4909999999999999E-2</v>
      </c>
      <c r="F22" s="13">
        <v>61.195590000000003</v>
      </c>
      <c r="G22" s="14">
        <f t="shared" si="1"/>
        <v>0</v>
      </c>
    </row>
    <row r="23" spans="1:7" x14ac:dyDescent="0.3">
      <c r="A23" s="11" t="s">
        <v>39</v>
      </c>
      <c r="B23" s="12">
        <f t="shared" si="0"/>
        <v>1558.1880000000001</v>
      </c>
      <c r="C23" s="12">
        <v>1507.7180000000001</v>
      </c>
      <c r="D23" s="13">
        <v>1558.1880000000001</v>
      </c>
      <c r="E23" s="14">
        <v>3.2391000000000003E-2</v>
      </c>
      <c r="F23" s="13">
        <v>60.007309999999997</v>
      </c>
      <c r="G23" s="14">
        <f t="shared" si="1"/>
        <v>0</v>
      </c>
    </row>
    <row r="24" spans="1:7" x14ac:dyDescent="0.3">
      <c r="A24" s="11" t="s">
        <v>40</v>
      </c>
      <c r="B24" s="12">
        <f t="shared" si="0"/>
        <v>1077.9770000000001</v>
      </c>
      <c r="C24" s="12">
        <v>962.80960000000005</v>
      </c>
      <c r="D24" s="13">
        <v>1077.9770000000001</v>
      </c>
      <c r="E24" s="14">
        <v>0.106836</v>
      </c>
      <c r="F24" s="13">
        <v>60.037990000000001</v>
      </c>
      <c r="G24" s="14">
        <f t="shared" si="1"/>
        <v>0</v>
      </c>
    </row>
    <row r="25" spans="1:7" x14ac:dyDescent="0.3">
      <c r="A25" s="11" t="s">
        <v>41</v>
      </c>
      <c r="B25" s="12">
        <f t="shared" si="0"/>
        <v>1513.9269999999999</v>
      </c>
      <c r="C25" s="12">
        <v>1360.74</v>
      </c>
      <c r="D25" s="13">
        <v>1513.9269999999999</v>
      </c>
      <c r="E25" s="14">
        <v>0.101185</v>
      </c>
      <c r="F25" s="13">
        <v>60.946570000000001</v>
      </c>
      <c r="G25" s="14">
        <f t="shared" si="1"/>
        <v>0</v>
      </c>
    </row>
    <row r="26" spans="1:7" x14ac:dyDescent="0.3">
      <c r="A26" s="11" t="s">
        <v>42</v>
      </c>
      <c r="B26" s="12">
        <f t="shared" si="0"/>
        <v>1466.825</v>
      </c>
      <c r="C26" s="12">
        <v>1381.711</v>
      </c>
      <c r="D26" s="13">
        <v>1466.825</v>
      </c>
      <c r="E26" s="14">
        <v>5.8026000000000001E-2</v>
      </c>
      <c r="F26" s="13">
        <v>61.351559999999999</v>
      </c>
      <c r="G26" s="14">
        <f t="shared" si="1"/>
        <v>0</v>
      </c>
    </row>
    <row r="27" spans="1:7" x14ac:dyDescent="0.3">
      <c r="A27" s="11" t="s">
        <v>43</v>
      </c>
      <c r="B27" s="12">
        <f t="shared" si="0"/>
        <v>1423.3630000000001</v>
      </c>
      <c r="C27" s="12">
        <v>1172.027</v>
      </c>
      <c r="D27" s="13">
        <v>1423.3630000000001</v>
      </c>
      <c r="E27" s="14">
        <v>0.17657900000000001</v>
      </c>
      <c r="F27" s="13">
        <v>60.057290000000002</v>
      </c>
      <c r="G27" s="14">
        <f t="shared" si="1"/>
        <v>0</v>
      </c>
    </row>
    <row r="28" spans="1:7" x14ac:dyDescent="0.3">
      <c r="A28" s="11" t="s">
        <v>44</v>
      </c>
      <c r="B28" s="12">
        <f t="shared" si="0"/>
        <v>1382.704</v>
      </c>
      <c r="C28" s="12">
        <v>1272.0509999999999</v>
      </c>
      <c r="D28" s="13">
        <v>1382.704</v>
      </c>
      <c r="E28" s="14">
        <v>8.0026E-2</v>
      </c>
      <c r="F28" s="13">
        <v>60.053739999999998</v>
      </c>
      <c r="G28" s="14">
        <f t="shared" si="1"/>
        <v>0</v>
      </c>
    </row>
    <row r="29" spans="1:7" x14ac:dyDescent="0.3">
      <c r="A29" s="11" t="s">
        <v>45</v>
      </c>
      <c r="B29" s="12">
        <f t="shared" si="0"/>
        <v>1336.826</v>
      </c>
      <c r="C29" s="12">
        <v>1219.4760000000001</v>
      </c>
      <c r="D29" s="13">
        <v>1336.826</v>
      </c>
      <c r="E29" s="14">
        <v>8.7783E-2</v>
      </c>
      <c r="F29" s="13">
        <v>60.007019999999997</v>
      </c>
      <c r="G29" s="14">
        <f t="shared" si="1"/>
        <v>0</v>
      </c>
    </row>
    <row r="30" spans="1:7" x14ac:dyDescent="0.3">
      <c r="A30" s="11" t="s">
        <v>46</v>
      </c>
      <c r="B30" s="12">
        <f t="shared" si="0"/>
        <v>1581.3409999999999</v>
      </c>
      <c r="C30" s="12">
        <v>1512.9349999999999</v>
      </c>
      <c r="D30" s="13">
        <v>1581.3409999999999</v>
      </c>
      <c r="E30" s="14">
        <v>4.3257999999999998E-2</v>
      </c>
      <c r="F30" s="13">
        <v>60.00761</v>
      </c>
      <c r="G30" s="14">
        <f t="shared" si="1"/>
        <v>0</v>
      </c>
    </row>
    <row r="31" spans="1:7" x14ac:dyDescent="0.3">
      <c r="A31" s="11" t="s">
        <v>47</v>
      </c>
      <c r="B31" s="12">
        <f t="shared" si="0"/>
        <v>1462.0039999999999</v>
      </c>
      <c r="C31" s="12">
        <v>1189.2950000000001</v>
      </c>
      <c r="D31" s="13">
        <v>1462.0039999999999</v>
      </c>
      <c r="E31" s="14">
        <v>0.186531</v>
      </c>
      <c r="F31" s="13">
        <v>60.011969999999998</v>
      </c>
      <c r="G31" s="14">
        <f t="shared" si="1"/>
        <v>0</v>
      </c>
    </row>
    <row r="32" spans="1:7" x14ac:dyDescent="0.3">
      <c r="A32" s="11" t="s">
        <v>48</v>
      </c>
      <c r="B32" s="12">
        <f t="shared" si="0"/>
        <v>1584.462</v>
      </c>
      <c r="C32" s="12">
        <v>1553.52</v>
      </c>
      <c r="D32" s="13">
        <v>1584.462</v>
      </c>
      <c r="E32" s="14">
        <v>1.9528E-2</v>
      </c>
      <c r="F32" s="13">
        <v>60.009210000000003</v>
      </c>
      <c r="G32" s="14">
        <f t="shared" si="1"/>
        <v>0</v>
      </c>
    </row>
    <row r="33" spans="1:7" x14ac:dyDescent="0.3">
      <c r="A33" s="11" t="s">
        <v>49</v>
      </c>
      <c r="B33" s="12">
        <f t="shared" si="0"/>
        <v>1518.394</v>
      </c>
      <c r="C33" s="12">
        <v>1428.711</v>
      </c>
      <c r="D33" s="13">
        <v>1518.394</v>
      </c>
      <c r="E33" s="14">
        <v>5.9064999999999999E-2</v>
      </c>
      <c r="F33" s="13">
        <v>60.007730000000002</v>
      </c>
      <c r="G33" s="14">
        <f t="shared" si="1"/>
        <v>0</v>
      </c>
    </row>
    <row r="34" spans="1:7" x14ac:dyDescent="0.3">
      <c r="A34" s="11" t="s">
        <v>50</v>
      </c>
      <c r="B34" s="12">
        <f t="shared" si="0"/>
        <v>1386.8240000000001</v>
      </c>
      <c r="C34" s="12">
        <v>1331.943</v>
      </c>
      <c r="D34" s="13">
        <v>1386.8240000000001</v>
      </c>
      <c r="E34" s="14">
        <v>3.9572999999999997E-2</v>
      </c>
      <c r="F34" s="13">
        <v>60.015120000000003</v>
      </c>
      <c r="G34" s="14">
        <f t="shared" si="1"/>
        <v>0</v>
      </c>
    </row>
    <row r="35" spans="1:7" x14ac:dyDescent="0.3">
      <c r="A35" s="11" t="s">
        <v>51</v>
      </c>
      <c r="B35" s="12">
        <f t="shared" si="0"/>
        <v>1131.3630000000001</v>
      </c>
      <c r="C35" s="12">
        <v>1054.876</v>
      </c>
      <c r="D35" s="13">
        <v>1131.3630000000001</v>
      </c>
      <c r="E35" s="22">
        <v>6.7605999999999999E-2</v>
      </c>
      <c r="F35" s="13">
        <v>60.008420000000001</v>
      </c>
      <c r="G35" s="14">
        <f t="shared" si="1"/>
        <v>0</v>
      </c>
    </row>
    <row r="36" spans="1:7" x14ac:dyDescent="0.3">
      <c r="A36" s="11" t="s">
        <v>52</v>
      </c>
      <c r="B36" s="12">
        <f t="shared" si="0"/>
        <v>1483.0360000000001</v>
      </c>
      <c r="C36" s="12">
        <v>1380.5609999999999</v>
      </c>
      <c r="D36" s="13">
        <v>1483.0360000000001</v>
      </c>
      <c r="E36" s="14">
        <v>6.9098000000000007E-2</v>
      </c>
      <c r="F36" s="13">
        <v>60.009929999999997</v>
      </c>
      <c r="G36" s="14">
        <f t="shared" si="1"/>
        <v>0</v>
      </c>
    </row>
    <row r="37" spans="1:7" x14ac:dyDescent="0.3">
      <c r="A37" s="11" t="s">
        <v>53</v>
      </c>
      <c r="B37" s="12">
        <f t="shared" si="0"/>
        <v>1756.077</v>
      </c>
      <c r="C37" s="12">
        <v>1750.624</v>
      </c>
      <c r="D37" s="13">
        <v>1756.077</v>
      </c>
      <c r="E37" s="14">
        <v>3.1059999999999998E-3</v>
      </c>
      <c r="F37" s="13">
        <v>60.00958</v>
      </c>
      <c r="G37" s="14">
        <f t="shared" si="1"/>
        <v>0</v>
      </c>
    </row>
    <row r="38" spans="1:7" x14ac:dyDescent="0.3">
      <c r="A38" s="11" t="s">
        <v>54</v>
      </c>
      <c r="B38" s="12">
        <f t="shared" si="0"/>
        <v>1341.681</v>
      </c>
      <c r="C38" s="12">
        <v>1226.4559999999999</v>
      </c>
      <c r="D38" s="13">
        <v>1341.681</v>
      </c>
      <c r="E38" s="14">
        <v>8.5880999999999999E-2</v>
      </c>
      <c r="F38" s="13">
        <v>60.006540000000001</v>
      </c>
      <c r="G38" s="14">
        <f t="shared" si="1"/>
        <v>0</v>
      </c>
    </row>
    <row r="39" spans="1:7" x14ac:dyDescent="0.3">
      <c r="A39" s="11" t="s">
        <v>55</v>
      </c>
      <c r="B39" s="12">
        <f t="shared" si="0"/>
        <v>1411.28</v>
      </c>
      <c r="C39" s="12">
        <v>1277.2729999999999</v>
      </c>
      <c r="D39" s="13">
        <v>1411.28</v>
      </c>
      <c r="E39" s="14">
        <v>9.4954999999999998E-2</v>
      </c>
      <c r="F39" s="13">
        <v>60.02713</v>
      </c>
      <c r="G39" s="14">
        <f t="shared" si="1"/>
        <v>0</v>
      </c>
    </row>
    <row r="40" spans="1:7" x14ac:dyDescent="0.3">
      <c r="A40" s="11" t="s">
        <v>56</v>
      </c>
      <c r="B40" s="12">
        <f t="shared" si="0"/>
        <v>1614.7550000000001</v>
      </c>
      <c r="C40" s="12">
        <v>1574.2750000000001</v>
      </c>
      <c r="D40" s="13">
        <v>1614.7550000000001</v>
      </c>
      <c r="E40" s="22">
        <v>2.5069000000000001E-2</v>
      </c>
      <c r="F40" s="13">
        <v>60.069310000000002</v>
      </c>
      <c r="G40" s="14">
        <f t="shared" si="1"/>
        <v>0</v>
      </c>
    </row>
    <row r="41" spans="1:7" x14ac:dyDescent="0.3">
      <c r="A41" s="11" t="s">
        <v>57</v>
      </c>
      <c r="B41" s="12">
        <f t="shared" si="0"/>
        <v>1563.5170000000001</v>
      </c>
      <c r="C41" s="12">
        <v>1483.1690000000001</v>
      </c>
      <c r="D41" s="13">
        <v>1563.5170000000001</v>
      </c>
      <c r="E41" s="14">
        <v>5.1388999999999997E-2</v>
      </c>
      <c r="F41" s="13">
        <v>60.006709999999998</v>
      </c>
      <c r="G41" s="14">
        <f t="shared" si="1"/>
        <v>0</v>
      </c>
    </row>
    <row r="42" spans="1:7" x14ac:dyDescent="0.3">
      <c r="A42" s="11" t="s">
        <v>58</v>
      </c>
      <c r="B42" s="12">
        <f t="shared" si="0"/>
        <v>1497.768</v>
      </c>
      <c r="C42" s="12">
        <v>1362.93</v>
      </c>
      <c r="D42" s="13">
        <v>1497.768</v>
      </c>
      <c r="E42" s="14">
        <v>9.0025999999999995E-2</v>
      </c>
      <c r="F42" s="13">
        <v>60.00665</v>
      </c>
      <c r="G42" s="14">
        <f t="shared" si="1"/>
        <v>0</v>
      </c>
    </row>
    <row r="43" spans="1:7" x14ac:dyDescent="0.3">
      <c r="A43" s="11" t="s">
        <v>59</v>
      </c>
      <c r="B43" s="12">
        <f t="shared" si="0"/>
        <v>1441.94</v>
      </c>
      <c r="C43" s="12">
        <v>1354.2850000000001</v>
      </c>
      <c r="D43" s="13">
        <v>1441.94</v>
      </c>
      <c r="E43" s="14">
        <v>6.0789999999999997E-2</v>
      </c>
      <c r="F43" s="13">
        <v>60.014499999999998</v>
      </c>
      <c r="G43" s="14">
        <f t="shared" si="1"/>
        <v>0</v>
      </c>
    </row>
    <row r="44" spans="1:7" x14ac:dyDescent="0.3">
      <c r="A44" s="11" t="s">
        <v>60</v>
      </c>
      <c r="B44" s="12">
        <f t="shared" si="0"/>
        <v>1507.585</v>
      </c>
      <c r="C44" s="12">
        <v>1460.595</v>
      </c>
      <c r="D44" s="13">
        <v>1507.585</v>
      </c>
      <c r="E44" s="14">
        <v>3.1168999999999999E-2</v>
      </c>
      <c r="F44" s="13">
        <v>60.013779999999997</v>
      </c>
      <c r="G44" s="14">
        <f t="shared" si="1"/>
        <v>0</v>
      </c>
    </row>
    <row r="45" spans="1:7" x14ac:dyDescent="0.3">
      <c r="A45" s="11" t="s">
        <v>61</v>
      </c>
      <c r="B45" s="12">
        <f t="shared" si="0"/>
        <v>1097.3820000000001</v>
      </c>
      <c r="C45" s="12">
        <v>1015.284</v>
      </c>
      <c r="D45" s="13">
        <v>1097.3820000000001</v>
      </c>
      <c r="E45" s="14">
        <v>7.4813000000000004E-2</v>
      </c>
      <c r="F45" s="13">
        <v>60.021749999999997</v>
      </c>
      <c r="G45" s="14">
        <f t="shared" si="1"/>
        <v>0</v>
      </c>
    </row>
    <row r="46" spans="1:7" x14ac:dyDescent="0.3">
      <c r="A46" s="11" t="s">
        <v>62</v>
      </c>
      <c r="B46" s="12">
        <f t="shared" si="0"/>
        <v>1361.835</v>
      </c>
      <c r="C46" s="12">
        <v>1243.2049999999999</v>
      </c>
      <c r="D46" s="13">
        <v>1361.835</v>
      </c>
      <c r="E46" s="14">
        <v>8.7110000000000007E-2</v>
      </c>
      <c r="F46" s="13">
        <v>61.542529999999999</v>
      </c>
      <c r="G46" s="14">
        <f t="shared" si="1"/>
        <v>0</v>
      </c>
    </row>
    <row r="47" spans="1:7" x14ac:dyDescent="0.3">
      <c r="A47" s="11" t="s">
        <v>63</v>
      </c>
      <c r="B47" s="12">
        <f t="shared" si="0"/>
        <v>1473.8389999999999</v>
      </c>
      <c r="C47" s="12">
        <v>1358.2439999999999</v>
      </c>
      <c r="D47" s="13">
        <v>1473.8389999999999</v>
      </c>
      <c r="E47" s="14">
        <v>7.8431000000000001E-2</v>
      </c>
      <c r="F47" s="13">
        <v>60.007109999999997</v>
      </c>
      <c r="G47" s="14">
        <f t="shared" si="1"/>
        <v>0</v>
      </c>
    </row>
    <row r="48" spans="1:7" x14ac:dyDescent="0.3">
      <c r="A48" s="11" t="s">
        <v>64</v>
      </c>
      <c r="B48" s="12">
        <f t="shared" si="0"/>
        <v>1273.365</v>
      </c>
      <c r="C48" s="12">
        <v>1099.2529999999999</v>
      </c>
      <c r="D48" s="13">
        <v>1273.365</v>
      </c>
      <c r="E48" s="14">
        <v>0.13673399999999999</v>
      </c>
      <c r="F48" s="13">
        <v>60.052880000000002</v>
      </c>
      <c r="G48" s="14">
        <f t="shared" si="1"/>
        <v>0</v>
      </c>
    </row>
    <row r="49" spans="1:7" x14ac:dyDescent="0.3">
      <c r="A49" s="11" t="s">
        <v>65</v>
      </c>
      <c r="B49" s="12">
        <f t="shared" si="0"/>
        <v>1708.644</v>
      </c>
      <c r="C49" s="12">
        <v>1689.365</v>
      </c>
      <c r="D49" s="13">
        <v>1708.644</v>
      </c>
      <c r="E49" s="14">
        <v>1.1283E-2</v>
      </c>
      <c r="F49" s="13">
        <v>60.013919999999999</v>
      </c>
      <c r="G49" s="14">
        <f t="shared" si="1"/>
        <v>0</v>
      </c>
    </row>
    <row r="50" spans="1:7" x14ac:dyDescent="0.3">
      <c r="A50" s="11" t="s">
        <v>66</v>
      </c>
      <c r="B50" s="12">
        <f t="shared" si="0"/>
        <v>1039.3420000000001</v>
      </c>
      <c r="C50" s="12">
        <v>933.40309999999999</v>
      </c>
      <c r="D50" s="13">
        <v>1039.3420000000001</v>
      </c>
      <c r="E50" s="14">
        <v>0.10192900000000001</v>
      </c>
      <c r="F50" s="13">
        <v>60.044269999999997</v>
      </c>
      <c r="G50" s="14">
        <f t="shared" si="1"/>
        <v>0</v>
      </c>
    </row>
    <row r="51" spans="1:7" x14ac:dyDescent="0.3">
      <c r="A51" s="11" t="s">
        <v>67</v>
      </c>
      <c r="B51" s="12">
        <f t="shared" si="0"/>
        <v>1510.1020000000001</v>
      </c>
      <c r="C51" s="12">
        <v>1374.3040000000001</v>
      </c>
      <c r="D51" s="13">
        <v>1510.1020000000001</v>
      </c>
      <c r="E51" s="14">
        <v>8.9926000000000006E-2</v>
      </c>
      <c r="F51" s="13">
        <v>60.100259999999999</v>
      </c>
      <c r="G51" s="14">
        <f t="shared" si="1"/>
        <v>0</v>
      </c>
    </row>
    <row r="52" spans="1:7" x14ac:dyDescent="0.3">
      <c r="A52" s="11" t="s">
        <v>68</v>
      </c>
      <c r="B52" s="12">
        <f t="shared" si="0"/>
        <v>1341.21</v>
      </c>
      <c r="C52" s="12">
        <v>1203.3499999999999</v>
      </c>
      <c r="D52" s="13">
        <v>1341.21</v>
      </c>
      <c r="E52" s="14">
        <v>0.102788</v>
      </c>
      <c r="F52" s="13">
        <v>60.007939999999998</v>
      </c>
      <c r="G52" s="14">
        <f t="shared" si="1"/>
        <v>0</v>
      </c>
    </row>
    <row r="53" spans="1:7" x14ac:dyDescent="0.3">
      <c r="A53" s="11" t="s">
        <v>69</v>
      </c>
      <c r="B53" s="12">
        <f t="shared" si="0"/>
        <v>1322.9760000000001</v>
      </c>
      <c r="C53" s="12">
        <v>1204.846</v>
      </c>
      <c r="D53" s="13">
        <v>1322.9760000000001</v>
      </c>
      <c r="E53" s="14">
        <v>8.9291999999999996E-2</v>
      </c>
      <c r="F53" s="13">
        <v>61.2316</v>
      </c>
      <c r="G53" s="14">
        <f t="shared" si="1"/>
        <v>0</v>
      </c>
    </row>
    <row r="54" spans="1:7" x14ac:dyDescent="0.3">
      <c r="A54" s="11" t="s">
        <v>70</v>
      </c>
      <c r="B54" s="12">
        <f t="shared" si="0"/>
        <v>1441.056</v>
      </c>
      <c r="C54" s="12">
        <v>1351.5519999999999</v>
      </c>
      <c r="D54" s="13">
        <v>1441.056</v>
      </c>
      <c r="E54" s="14">
        <v>6.2109999999999999E-2</v>
      </c>
      <c r="F54" s="13">
        <v>60.045450000000002</v>
      </c>
      <c r="G54" s="14">
        <f t="shared" si="1"/>
        <v>0</v>
      </c>
    </row>
    <row r="55" spans="1:7" x14ac:dyDescent="0.3">
      <c r="A55" s="11" t="s">
        <v>71</v>
      </c>
      <c r="B55" s="12">
        <f t="shared" si="0"/>
        <v>1413.5250000000001</v>
      </c>
      <c r="C55" s="12">
        <v>1275.24</v>
      </c>
      <c r="D55" s="13">
        <v>1413.5250000000001</v>
      </c>
      <c r="E55" s="14">
        <v>9.783E-2</v>
      </c>
      <c r="F55" s="13">
        <v>60.827069999999999</v>
      </c>
      <c r="G55" s="14">
        <f t="shared" si="1"/>
        <v>0</v>
      </c>
    </row>
    <row r="56" spans="1:7" x14ac:dyDescent="0.3">
      <c r="A56" s="11" t="s">
        <v>72</v>
      </c>
      <c r="B56" s="12">
        <f t="shared" si="0"/>
        <v>1534.7349999999999</v>
      </c>
      <c r="C56" s="12">
        <v>1440.64</v>
      </c>
      <c r="D56" s="13">
        <v>1534.7349999999999</v>
      </c>
      <c r="E56" s="14">
        <v>6.1310000000000003E-2</v>
      </c>
      <c r="F56" s="13">
        <v>60.006500000000003</v>
      </c>
      <c r="G56" s="14">
        <f t="shared" si="1"/>
        <v>0</v>
      </c>
    </row>
    <row r="57" spans="1:7" x14ac:dyDescent="0.3">
      <c r="A57" s="11" t="s">
        <v>73</v>
      </c>
      <c r="B57" s="12">
        <f t="shared" si="0"/>
        <v>1071.934</v>
      </c>
      <c r="C57" s="12">
        <v>973.21100000000001</v>
      </c>
      <c r="D57" s="13">
        <v>1071.934</v>
      </c>
      <c r="E57" s="14">
        <v>9.2097999999999999E-2</v>
      </c>
      <c r="F57" s="13">
        <v>60.01294</v>
      </c>
      <c r="G57" s="14">
        <f t="shared" si="1"/>
        <v>0</v>
      </c>
    </row>
    <row r="58" spans="1:7" x14ac:dyDescent="0.3">
      <c r="A58" s="11" t="s">
        <v>74</v>
      </c>
      <c r="B58" s="12">
        <f t="shared" si="0"/>
        <v>1543.413</v>
      </c>
      <c r="C58" s="12">
        <v>1396.867</v>
      </c>
      <c r="D58" s="13">
        <v>1543.413</v>
      </c>
      <c r="E58" s="14">
        <v>9.4949000000000006E-2</v>
      </c>
      <c r="F58" s="13">
        <v>60.009</v>
      </c>
      <c r="G58" s="14">
        <f t="shared" si="1"/>
        <v>0</v>
      </c>
    </row>
    <row r="59" spans="1:7" x14ac:dyDescent="0.3">
      <c r="A59" s="11" t="s">
        <v>75</v>
      </c>
      <c r="B59" s="12">
        <f t="shared" si="0"/>
        <v>1510.296</v>
      </c>
      <c r="C59" s="12">
        <v>1421.0160000000001</v>
      </c>
      <c r="D59" s="13">
        <v>1510.296</v>
      </c>
      <c r="E59" s="14">
        <v>5.9114E-2</v>
      </c>
      <c r="F59" s="13">
        <v>61.222230000000003</v>
      </c>
      <c r="G59" s="14">
        <f t="shared" si="1"/>
        <v>0</v>
      </c>
    </row>
    <row r="60" spans="1:7" x14ac:dyDescent="0.3">
      <c r="A60" s="11" t="s">
        <v>76</v>
      </c>
      <c r="B60" s="12">
        <f t="shared" si="0"/>
        <v>1449.4549999999999</v>
      </c>
      <c r="C60" s="12">
        <v>1329.385</v>
      </c>
      <c r="D60" s="13">
        <v>1449.4549999999999</v>
      </c>
      <c r="E60" s="14">
        <v>8.2837999999999995E-2</v>
      </c>
      <c r="F60" s="13">
        <v>60.027839999999998</v>
      </c>
      <c r="G60" s="14">
        <f t="shared" si="1"/>
        <v>0</v>
      </c>
    </row>
    <row r="61" spans="1:7" x14ac:dyDescent="0.3">
      <c r="A61" s="11" t="s">
        <v>77</v>
      </c>
      <c r="B61" s="12">
        <f t="shared" si="0"/>
        <v>1302.1030000000001</v>
      </c>
      <c r="C61" s="12">
        <v>1086.183</v>
      </c>
      <c r="D61" s="13">
        <v>1302.1030000000001</v>
      </c>
      <c r="E61" s="14">
        <v>0.165824</v>
      </c>
      <c r="F61" s="13">
        <v>60.024929999999998</v>
      </c>
      <c r="G61" s="14">
        <f t="shared" si="1"/>
        <v>0</v>
      </c>
    </row>
    <row r="62" spans="1:7" x14ac:dyDescent="0.3">
      <c r="A62" s="11" t="s">
        <v>78</v>
      </c>
      <c r="B62" s="12">
        <f t="shared" si="0"/>
        <v>1414.088</v>
      </c>
      <c r="C62" s="12">
        <v>1309.7670000000001</v>
      </c>
      <c r="D62" s="13">
        <v>1414.088</v>
      </c>
      <c r="E62" s="14">
        <v>7.3773000000000005E-2</v>
      </c>
      <c r="F62" s="13">
        <v>61.354700000000001</v>
      </c>
      <c r="G62" s="14">
        <f t="shared" si="1"/>
        <v>0</v>
      </c>
    </row>
    <row r="63" spans="1:7" x14ac:dyDescent="0.3">
      <c r="A63" s="15" t="s">
        <v>7</v>
      </c>
      <c r="B63" s="16"/>
      <c r="C63" s="17">
        <f>AVERAGE(C3:C62)</f>
        <v>1310.3932383333338</v>
      </c>
      <c r="D63" s="17">
        <f>AVERAGE(D3:D62)</f>
        <v>1411.4747999999997</v>
      </c>
      <c r="E63" s="17">
        <f t="shared" ref="E63:G63" si="2">AVERAGE(E3:E62)</f>
        <v>7.3306933333333324E-2</v>
      </c>
      <c r="F63" s="17">
        <f t="shared" si="2"/>
        <v>60.209728499999997</v>
      </c>
      <c r="G63" s="17">
        <f t="shared" si="2"/>
        <v>0</v>
      </c>
    </row>
  </sheetData>
  <mergeCells count="1">
    <mergeCell ref="C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4EA3F-CE61-44E8-BC13-A3FF41FE94EC}">
  <dimension ref="A1:G63"/>
  <sheetViews>
    <sheetView zoomScale="55" zoomScaleNormal="5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:F62"/>
    </sheetView>
  </sheetViews>
  <sheetFormatPr baseColWidth="10" defaultRowHeight="14.4" x14ac:dyDescent="0.3"/>
  <cols>
    <col min="1" max="1" width="9.6640625" bestFit="1" customWidth="1"/>
    <col min="2" max="2" width="9.21875" bestFit="1" customWidth="1"/>
    <col min="3" max="4" width="8.44140625" bestFit="1" customWidth="1"/>
    <col min="5" max="5" width="8.44140625" style="6" bestFit="1" customWidth="1"/>
    <col min="6" max="6" width="8.44140625" bestFit="1" customWidth="1"/>
    <col min="7" max="7" width="12.21875" bestFit="1" customWidth="1"/>
  </cols>
  <sheetData>
    <row r="1" spans="1:7" x14ac:dyDescent="0.3">
      <c r="A1" s="7"/>
      <c r="B1" s="7"/>
      <c r="C1" s="29" t="s">
        <v>8</v>
      </c>
      <c r="D1" s="30"/>
      <c r="E1" s="30"/>
      <c r="F1" s="30"/>
      <c r="G1" s="31"/>
    </row>
    <row r="2" spans="1:7" x14ac:dyDescent="0.3">
      <c r="A2" s="8" t="s">
        <v>0</v>
      </c>
      <c r="B2" s="9" t="s">
        <v>1</v>
      </c>
      <c r="C2" s="8" t="s">
        <v>2</v>
      </c>
      <c r="D2" s="8" t="s">
        <v>3</v>
      </c>
      <c r="E2" s="10" t="s">
        <v>4</v>
      </c>
      <c r="F2" s="8" t="s">
        <v>6</v>
      </c>
      <c r="G2" s="8" t="s">
        <v>5</v>
      </c>
    </row>
    <row r="3" spans="1:7" x14ac:dyDescent="0.3">
      <c r="A3" s="11" t="s">
        <v>19</v>
      </c>
      <c r="B3" s="12">
        <f>MIN(D3)</f>
        <v>1668.329</v>
      </c>
      <c r="C3" s="12">
        <v>1521.9580000000001</v>
      </c>
      <c r="D3" s="13">
        <v>1668.329</v>
      </c>
      <c r="E3" s="14">
        <v>8.7734999999999994E-2</v>
      </c>
      <c r="F3" s="13">
        <v>60.007860000000001</v>
      </c>
      <c r="G3" s="14">
        <f>(D3-$B3)/$B3</f>
        <v>0</v>
      </c>
    </row>
    <row r="4" spans="1:7" x14ac:dyDescent="0.3">
      <c r="A4" s="11" t="s">
        <v>20</v>
      </c>
      <c r="B4" s="12">
        <f t="shared" ref="B4:B62" si="0">MIN(D4)</f>
        <v>1708.9829999999999</v>
      </c>
      <c r="C4" s="12">
        <v>1576.826</v>
      </c>
      <c r="D4" s="13">
        <v>1708.9829999999999</v>
      </c>
      <c r="E4" s="14">
        <v>7.7330999999999997E-2</v>
      </c>
      <c r="F4" s="13">
        <v>60.007739999999998</v>
      </c>
      <c r="G4" s="14">
        <f t="shared" ref="G4:G62" si="1">(D4-$B4)/$B4</f>
        <v>0</v>
      </c>
    </row>
    <row r="5" spans="1:7" x14ac:dyDescent="0.3">
      <c r="A5" s="11" t="s">
        <v>21</v>
      </c>
      <c r="B5" s="12">
        <f t="shared" si="0"/>
        <v>1778.66</v>
      </c>
      <c r="C5" s="12">
        <v>1609.9770000000001</v>
      </c>
      <c r="D5" s="13">
        <v>1778.66</v>
      </c>
      <c r="E5" s="14">
        <v>9.4837000000000005E-2</v>
      </c>
      <c r="F5" s="13">
        <v>60.701839999999997</v>
      </c>
      <c r="G5" s="14">
        <f t="shared" si="1"/>
        <v>0</v>
      </c>
    </row>
    <row r="6" spans="1:7" x14ac:dyDescent="0.3">
      <c r="A6" s="11" t="s">
        <v>22</v>
      </c>
      <c r="B6" s="12">
        <f t="shared" si="0"/>
        <v>1378.3620000000001</v>
      </c>
      <c r="C6" s="12">
        <v>1238.6320000000001</v>
      </c>
      <c r="D6" s="13">
        <v>1378.3620000000001</v>
      </c>
      <c r="E6" s="14">
        <v>0.10137400000000001</v>
      </c>
      <c r="F6" s="13">
        <v>61.363419999999998</v>
      </c>
      <c r="G6" s="14">
        <f t="shared" si="1"/>
        <v>0</v>
      </c>
    </row>
    <row r="7" spans="1:7" x14ac:dyDescent="0.3">
      <c r="A7" s="11" t="s">
        <v>23</v>
      </c>
      <c r="B7" s="12">
        <f t="shared" si="0"/>
        <v>1594.749</v>
      </c>
      <c r="C7" s="12">
        <v>1436.6469999999999</v>
      </c>
      <c r="D7" s="13">
        <v>1594.749</v>
      </c>
      <c r="E7" s="14">
        <v>9.9139000000000005E-2</v>
      </c>
      <c r="F7" s="13">
        <v>60.007910000000003</v>
      </c>
      <c r="G7" s="14">
        <f t="shared" si="1"/>
        <v>0</v>
      </c>
    </row>
    <row r="8" spans="1:7" x14ac:dyDescent="0.3">
      <c r="A8" s="11" t="s">
        <v>24</v>
      </c>
      <c r="B8" s="12">
        <f t="shared" si="0"/>
        <v>1861.17</v>
      </c>
      <c r="C8" s="12">
        <v>1756.769</v>
      </c>
      <c r="D8" s="13">
        <v>1861.17</v>
      </c>
      <c r="E8" s="14">
        <v>5.6094999999999999E-2</v>
      </c>
      <c r="F8" s="13">
        <v>60.007899999999999</v>
      </c>
      <c r="G8" s="14">
        <f t="shared" si="1"/>
        <v>0</v>
      </c>
    </row>
    <row r="9" spans="1:7" x14ac:dyDescent="0.3">
      <c r="A9" s="11" t="s">
        <v>25</v>
      </c>
      <c r="B9" s="12">
        <f t="shared" si="0"/>
        <v>1664.481</v>
      </c>
      <c r="C9" s="12">
        <v>1559.4949999999999</v>
      </c>
      <c r="D9" s="13">
        <v>1664.481</v>
      </c>
      <c r="E9" s="14">
        <v>6.3074000000000005E-2</v>
      </c>
      <c r="F9" s="13">
        <v>60.007359999999998</v>
      </c>
      <c r="G9" s="14">
        <f t="shared" si="1"/>
        <v>0</v>
      </c>
    </row>
    <row r="10" spans="1:7" x14ac:dyDescent="0.3">
      <c r="A10" s="11" t="s">
        <v>26</v>
      </c>
      <c r="B10" s="12">
        <f t="shared" si="0"/>
        <v>1814.4680000000001</v>
      </c>
      <c r="C10" s="12">
        <v>1654.462</v>
      </c>
      <c r="D10" s="13">
        <v>1814.4680000000001</v>
      </c>
      <c r="E10" s="14">
        <v>8.8182999999999997E-2</v>
      </c>
      <c r="F10" s="13">
        <v>60.010129999999997</v>
      </c>
      <c r="G10" s="14">
        <f t="shared" si="1"/>
        <v>0</v>
      </c>
    </row>
    <row r="11" spans="1:7" x14ac:dyDescent="0.3">
      <c r="A11" s="11" t="s">
        <v>27</v>
      </c>
      <c r="B11" s="12">
        <f t="shared" si="0"/>
        <v>1785.0039999999999</v>
      </c>
      <c r="C11" s="12">
        <v>1685.1479999999999</v>
      </c>
      <c r="D11" s="13">
        <v>1785.0039999999999</v>
      </c>
      <c r="E11" s="14">
        <v>5.5941999999999999E-2</v>
      </c>
      <c r="F11" s="13">
        <v>60.013480000000001</v>
      </c>
      <c r="G11" s="14">
        <f t="shared" si="1"/>
        <v>0</v>
      </c>
    </row>
    <row r="12" spans="1:7" x14ac:dyDescent="0.3">
      <c r="A12" s="11" t="s">
        <v>28</v>
      </c>
      <c r="B12" s="12">
        <f t="shared" si="0"/>
        <v>1734.423</v>
      </c>
      <c r="C12" s="12">
        <v>1606.1559999999999</v>
      </c>
      <c r="D12" s="13">
        <v>1734.423</v>
      </c>
      <c r="E12" s="14">
        <v>7.3954000000000006E-2</v>
      </c>
      <c r="F12" s="13">
        <v>60.007449999999999</v>
      </c>
      <c r="G12" s="14">
        <f t="shared" si="1"/>
        <v>0</v>
      </c>
    </row>
    <row r="13" spans="1:7" x14ac:dyDescent="0.3">
      <c r="A13" s="11" t="s">
        <v>29</v>
      </c>
      <c r="B13" s="12">
        <f t="shared" si="0"/>
        <v>1331.0450000000001</v>
      </c>
      <c r="C13" s="12">
        <v>1189.973</v>
      </c>
      <c r="D13" s="13">
        <v>1331.0450000000001</v>
      </c>
      <c r="E13" s="14">
        <v>0.105986</v>
      </c>
      <c r="F13" s="13">
        <v>60.007199999999997</v>
      </c>
      <c r="G13" s="14">
        <f t="shared" si="1"/>
        <v>0</v>
      </c>
    </row>
    <row r="14" spans="1:7" x14ac:dyDescent="0.3">
      <c r="A14" s="11" t="s">
        <v>30</v>
      </c>
      <c r="B14" s="12">
        <f t="shared" si="0"/>
        <v>1351.046</v>
      </c>
      <c r="C14" s="12">
        <v>1274.3489999999999</v>
      </c>
      <c r="D14" s="13">
        <v>1351.046</v>
      </c>
      <c r="E14" s="14">
        <v>5.6767999999999999E-2</v>
      </c>
      <c r="F14" s="13">
        <v>60.008049999999997</v>
      </c>
      <c r="G14" s="14">
        <f t="shared" si="1"/>
        <v>0</v>
      </c>
    </row>
    <row r="15" spans="1:7" x14ac:dyDescent="0.3">
      <c r="A15" s="11" t="s">
        <v>31</v>
      </c>
      <c r="B15" s="12">
        <f t="shared" si="0"/>
        <v>1621.5329999999999</v>
      </c>
      <c r="C15" s="12">
        <v>1413.712</v>
      </c>
      <c r="D15" s="13">
        <v>1621.5329999999999</v>
      </c>
      <c r="E15" s="14">
        <v>0.128163</v>
      </c>
      <c r="F15" s="13">
        <v>60.020910000000001</v>
      </c>
      <c r="G15" s="14">
        <f t="shared" si="1"/>
        <v>0</v>
      </c>
    </row>
    <row r="16" spans="1:7" x14ac:dyDescent="0.3">
      <c r="A16" s="11" t="s">
        <v>32</v>
      </c>
      <c r="B16" s="12">
        <f t="shared" si="0"/>
        <v>1691.0640000000001</v>
      </c>
      <c r="C16" s="12">
        <v>1456.241</v>
      </c>
      <c r="D16" s="13">
        <v>1691.0640000000001</v>
      </c>
      <c r="E16" s="14">
        <v>0.13886100000000001</v>
      </c>
      <c r="F16" s="13">
        <v>60.008020000000002</v>
      </c>
      <c r="G16" s="14">
        <f t="shared" si="1"/>
        <v>0</v>
      </c>
    </row>
    <row r="17" spans="1:7" x14ac:dyDescent="0.3">
      <c r="A17" s="11" t="s">
        <v>33</v>
      </c>
      <c r="B17" s="12">
        <f t="shared" si="0"/>
        <v>1539.6030000000001</v>
      </c>
      <c r="C17" s="12">
        <v>1397.683</v>
      </c>
      <c r="D17" s="13">
        <v>1539.6030000000001</v>
      </c>
      <c r="E17" s="14">
        <v>9.2179999999999998E-2</v>
      </c>
      <c r="F17" s="13">
        <v>60.016469999999998</v>
      </c>
      <c r="G17" s="14">
        <f t="shared" si="1"/>
        <v>0</v>
      </c>
    </row>
    <row r="18" spans="1:7" x14ac:dyDescent="0.3">
      <c r="A18" s="11" t="s">
        <v>34</v>
      </c>
      <c r="B18" s="12">
        <f t="shared" si="0"/>
        <v>1557.729</v>
      </c>
      <c r="C18" s="12">
        <v>1421.711</v>
      </c>
      <c r="D18" s="13">
        <v>1557.729</v>
      </c>
      <c r="E18" s="14">
        <v>8.7318000000000007E-2</v>
      </c>
      <c r="F18" s="13">
        <v>60.008879999999998</v>
      </c>
      <c r="G18" s="14">
        <f t="shared" si="1"/>
        <v>0</v>
      </c>
    </row>
    <row r="19" spans="1:7" x14ac:dyDescent="0.3">
      <c r="A19" s="11" t="s">
        <v>35</v>
      </c>
      <c r="B19" s="12">
        <f t="shared" si="0"/>
        <v>1382.1279999999999</v>
      </c>
      <c r="C19" s="12">
        <v>1321.9780000000001</v>
      </c>
      <c r="D19" s="13">
        <v>1382.1279999999999</v>
      </c>
      <c r="E19" s="14">
        <v>4.3520000000000003E-2</v>
      </c>
      <c r="F19" s="13">
        <v>60.008890000000001</v>
      </c>
      <c r="G19" s="14">
        <f t="shared" si="1"/>
        <v>0</v>
      </c>
    </row>
    <row r="20" spans="1:7" x14ac:dyDescent="0.3">
      <c r="A20" s="11" t="s">
        <v>36</v>
      </c>
      <c r="B20" s="12">
        <f t="shared" si="0"/>
        <v>1825.874</v>
      </c>
      <c r="C20" s="12">
        <v>1812.182</v>
      </c>
      <c r="D20" s="13">
        <v>1825.874</v>
      </c>
      <c r="E20" s="14">
        <v>7.4989999999999996E-3</v>
      </c>
      <c r="F20" s="13">
        <v>60.007530000000003</v>
      </c>
      <c r="G20" s="14">
        <f t="shared" si="1"/>
        <v>0</v>
      </c>
    </row>
    <row r="21" spans="1:7" x14ac:dyDescent="0.3">
      <c r="A21" s="11" t="s">
        <v>37</v>
      </c>
      <c r="B21" s="12">
        <f t="shared" si="0"/>
        <v>1358.0719999999999</v>
      </c>
      <c r="C21" s="12">
        <v>1264.299</v>
      </c>
      <c r="D21" s="13">
        <v>1358.0719999999999</v>
      </c>
      <c r="E21" s="14">
        <v>6.9047999999999998E-2</v>
      </c>
      <c r="F21" s="13">
        <v>60.00752</v>
      </c>
      <c r="G21" s="14">
        <f t="shared" si="1"/>
        <v>0</v>
      </c>
    </row>
    <row r="22" spans="1:7" x14ac:dyDescent="0.3">
      <c r="A22" s="11" t="s">
        <v>38</v>
      </c>
      <c r="B22" s="12">
        <f t="shared" si="0"/>
        <v>1699.384</v>
      </c>
      <c r="C22" s="12">
        <v>1556.9780000000001</v>
      </c>
      <c r="D22" s="13">
        <v>1699.384</v>
      </c>
      <c r="E22" s="14">
        <v>8.3797999999999997E-2</v>
      </c>
      <c r="F22" s="13">
        <v>60.018929999999997</v>
      </c>
      <c r="G22" s="14">
        <f t="shared" si="1"/>
        <v>0</v>
      </c>
    </row>
    <row r="23" spans="1:7" x14ac:dyDescent="0.3">
      <c r="A23" s="11" t="s">
        <v>39</v>
      </c>
      <c r="B23" s="12">
        <f t="shared" si="0"/>
        <v>1769.4269999999999</v>
      </c>
      <c r="C23" s="12">
        <v>1667.87</v>
      </c>
      <c r="D23" s="13">
        <v>1769.4269999999999</v>
      </c>
      <c r="E23" s="14">
        <v>5.7396000000000003E-2</v>
      </c>
      <c r="F23" s="13">
        <v>60.01079</v>
      </c>
      <c r="G23" s="14">
        <f t="shared" si="1"/>
        <v>0</v>
      </c>
    </row>
    <row r="24" spans="1:7" x14ac:dyDescent="0.3">
      <c r="A24" s="11" t="s">
        <v>40</v>
      </c>
      <c r="B24" s="12">
        <f t="shared" si="0"/>
        <v>1275.5619999999999</v>
      </c>
      <c r="C24" s="12">
        <v>1151.1130000000001</v>
      </c>
      <c r="D24" s="13">
        <v>1275.5619999999999</v>
      </c>
      <c r="E24" s="14">
        <v>9.7563999999999998E-2</v>
      </c>
      <c r="F24" s="13">
        <v>60.079470000000001</v>
      </c>
      <c r="G24" s="14">
        <f t="shared" si="1"/>
        <v>0</v>
      </c>
    </row>
    <row r="25" spans="1:7" x14ac:dyDescent="0.3">
      <c r="A25" s="11" t="s">
        <v>41</v>
      </c>
      <c r="B25" s="12">
        <f t="shared" si="0"/>
        <v>1783.665</v>
      </c>
      <c r="C25" s="12">
        <v>1552.883</v>
      </c>
      <c r="D25" s="13">
        <v>1783.665</v>
      </c>
      <c r="E25" s="14">
        <v>0.129386</v>
      </c>
      <c r="F25" s="13">
        <v>60.012500000000003</v>
      </c>
      <c r="G25" s="14">
        <f t="shared" si="1"/>
        <v>0</v>
      </c>
    </row>
    <row r="26" spans="1:7" x14ac:dyDescent="0.3">
      <c r="A26" s="11" t="s">
        <v>42</v>
      </c>
      <c r="B26" s="12">
        <f t="shared" si="0"/>
        <v>1715.646</v>
      </c>
      <c r="C26" s="12">
        <v>1577.338</v>
      </c>
      <c r="D26" s="13">
        <v>1715.646</v>
      </c>
      <c r="E26" s="14">
        <v>8.0615999999999993E-2</v>
      </c>
      <c r="F26" s="13">
        <v>60.005949999999999</v>
      </c>
      <c r="G26" s="14">
        <f t="shared" si="1"/>
        <v>0</v>
      </c>
    </row>
    <row r="27" spans="1:7" x14ac:dyDescent="0.3">
      <c r="A27" s="11" t="s">
        <v>43</v>
      </c>
      <c r="B27" s="12">
        <f t="shared" si="0"/>
        <v>1536.684</v>
      </c>
      <c r="C27" s="12">
        <v>1373.595</v>
      </c>
      <c r="D27" s="13">
        <v>1536.684</v>
      </c>
      <c r="E27" s="14">
        <v>0.10613</v>
      </c>
      <c r="F27" s="13">
        <v>60.007440000000003</v>
      </c>
      <c r="G27" s="14">
        <f t="shared" si="1"/>
        <v>0</v>
      </c>
    </row>
    <row r="28" spans="1:7" x14ac:dyDescent="0.3">
      <c r="A28" s="11" t="s">
        <v>44</v>
      </c>
      <c r="B28" s="12">
        <f t="shared" si="0"/>
        <v>1594.9860000000001</v>
      </c>
      <c r="C28" s="12">
        <v>1437.3219999999999</v>
      </c>
      <c r="D28" s="13">
        <v>1594.9860000000001</v>
      </c>
      <c r="E28" s="14">
        <v>9.8849999999999993E-2</v>
      </c>
      <c r="F28" s="13">
        <v>60.048389999999998</v>
      </c>
      <c r="G28" s="14">
        <f t="shared" si="1"/>
        <v>0</v>
      </c>
    </row>
    <row r="29" spans="1:7" x14ac:dyDescent="0.3">
      <c r="A29" s="11" t="s">
        <v>45</v>
      </c>
      <c r="B29" s="12">
        <f t="shared" si="0"/>
        <v>1511.9680000000001</v>
      </c>
      <c r="C29" s="12">
        <v>1382.1759999999999</v>
      </c>
      <c r="D29" s="13">
        <v>1511.9680000000001</v>
      </c>
      <c r="E29" s="14">
        <v>8.5843000000000003E-2</v>
      </c>
      <c r="F29" s="13">
        <v>60.005980000000001</v>
      </c>
      <c r="G29" s="14">
        <f t="shared" si="1"/>
        <v>0</v>
      </c>
    </row>
    <row r="30" spans="1:7" x14ac:dyDescent="0.3">
      <c r="A30" s="11" t="s">
        <v>46</v>
      </c>
      <c r="B30" s="12">
        <f t="shared" si="0"/>
        <v>1778.7470000000001</v>
      </c>
      <c r="C30" s="12">
        <v>1675.7449999999999</v>
      </c>
      <c r="D30" s="13">
        <v>1778.7470000000001</v>
      </c>
      <c r="E30" s="14">
        <v>5.7907E-2</v>
      </c>
      <c r="F30" s="13">
        <v>60.007620000000003</v>
      </c>
      <c r="G30" s="14">
        <f t="shared" si="1"/>
        <v>0</v>
      </c>
    </row>
    <row r="31" spans="1:7" x14ac:dyDescent="0.3">
      <c r="A31" s="11" t="s">
        <v>47</v>
      </c>
      <c r="B31" s="12">
        <f t="shared" si="0"/>
        <v>1626.7829999999999</v>
      </c>
      <c r="C31" s="12">
        <v>1474.087</v>
      </c>
      <c r="D31" s="13">
        <v>1626.7829999999999</v>
      </c>
      <c r="E31" s="14">
        <v>9.3864000000000003E-2</v>
      </c>
      <c r="F31" s="13">
        <v>60.008339999999997</v>
      </c>
      <c r="G31" s="14">
        <f t="shared" si="1"/>
        <v>0</v>
      </c>
    </row>
    <row r="32" spans="1:7" x14ac:dyDescent="0.3">
      <c r="A32" s="11" t="s">
        <v>48</v>
      </c>
      <c r="B32" s="12">
        <f t="shared" si="0"/>
        <v>1815.2629999999999</v>
      </c>
      <c r="C32" s="12">
        <v>1712.5329999999999</v>
      </c>
      <c r="D32" s="13">
        <v>1815.2629999999999</v>
      </c>
      <c r="E32" s="14">
        <v>5.6592999999999997E-2</v>
      </c>
      <c r="F32" s="13">
        <v>60.795639999999999</v>
      </c>
      <c r="G32" s="14">
        <f t="shared" si="1"/>
        <v>0</v>
      </c>
    </row>
    <row r="33" spans="1:7" x14ac:dyDescent="0.3">
      <c r="A33" s="11" t="s">
        <v>49</v>
      </c>
      <c r="B33" s="12">
        <f t="shared" si="0"/>
        <v>1770.6410000000001</v>
      </c>
      <c r="C33" s="12">
        <v>1627.23</v>
      </c>
      <c r="D33" s="13">
        <v>1770.6410000000001</v>
      </c>
      <c r="E33" s="14">
        <v>8.0993999999999997E-2</v>
      </c>
      <c r="F33" s="13">
        <v>60.628619999999998</v>
      </c>
      <c r="G33" s="14">
        <f t="shared" si="1"/>
        <v>0</v>
      </c>
    </row>
    <row r="34" spans="1:7" x14ac:dyDescent="0.3">
      <c r="A34" s="11" t="s">
        <v>50</v>
      </c>
      <c r="B34" s="12">
        <f t="shared" si="0"/>
        <v>1560.0820000000001</v>
      </c>
      <c r="C34" s="12">
        <v>1498.722</v>
      </c>
      <c r="D34" s="13">
        <v>1560.0820000000001</v>
      </c>
      <c r="E34" s="14">
        <v>3.9331999999999999E-2</v>
      </c>
      <c r="F34" s="13">
        <v>60.007429999999999</v>
      </c>
      <c r="G34" s="14">
        <f t="shared" si="1"/>
        <v>0</v>
      </c>
    </row>
    <row r="35" spans="1:7" x14ac:dyDescent="0.3">
      <c r="A35" s="11" t="s">
        <v>51</v>
      </c>
      <c r="B35" s="12">
        <f t="shared" si="0"/>
        <v>1346.7670000000001</v>
      </c>
      <c r="C35" s="12">
        <v>1272.3810000000001</v>
      </c>
      <c r="D35" s="13">
        <v>1346.7670000000001</v>
      </c>
      <c r="E35" s="22">
        <v>5.5232999999999997E-2</v>
      </c>
      <c r="F35" s="13">
        <v>60.114400000000003</v>
      </c>
      <c r="G35" s="14">
        <f t="shared" si="1"/>
        <v>0</v>
      </c>
    </row>
    <row r="36" spans="1:7" x14ac:dyDescent="0.3">
      <c r="A36" s="11" t="s">
        <v>52</v>
      </c>
      <c r="B36" s="12">
        <f t="shared" si="0"/>
        <v>1717.8409999999999</v>
      </c>
      <c r="C36" s="12">
        <v>1583.239</v>
      </c>
      <c r="D36" s="13">
        <v>1717.8409999999999</v>
      </c>
      <c r="E36" s="14">
        <v>7.8354999999999994E-2</v>
      </c>
      <c r="F36" s="13">
        <v>60.007680000000001</v>
      </c>
      <c r="G36" s="14">
        <f t="shared" si="1"/>
        <v>0</v>
      </c>
    </row>
    <row r="37" spans="1:7" x14ac:dyDescent="0.3">
      <c r="A37" s="11" t="s">
        <v>53</v>
      </c>
      <c r="B37" s="12">
        <f t="shared" si="0"/>
        <v>1918.472</v>
      </c>
      <c r="C37" s="12">
        <v>1901.5029999999999</v>
      </c>
      <c r="D37" s="13">
        <v>1918.472</v>
      </c>
      <c r="E37" s="14">
        <v>8.8450000000000004E-3</v>
      </c>
      <c r="F37" s="13">
        <v>60.014690000000002</v>
      </c>
      <c r="G37" s="14">
        <f t="shared" si="1"/>
        <v>0</v>
      </c>
    </row>
    <row r="38" spans="1:7" x14ac:dyDescent="0.3">
      <c r="A38" s="11" t="s">
        <v>54</v>
      </c>
      <c r="B38" s="12">
        <f t="shared" si="0"/>
        <v>1566.6320000000001</v>
      </c>
      <c r="C38" s="12">
        <v>1410.499</v>
      </c>
      <c r="D38" s="13">
        <v>1566.6320000000001</v>
      </c>
      <c r="E38" s="14">
        <v>9.9662000000000001E-2</v>
      </c>
      <c r="F38" s="13">
        <v>60.005780000000001</v>
      </c>
      <c r="G38" s="14">
        <f t="shared" si="1"/>
        <v>0</v>
      </c>
    </row>
    <row r="39" spans="1:7" x14ac:dyDescent="0.3">
      <c r="A39" s="11" t="s">
        <v>55</v>
      </c>
      <c r="B39" s="12">
        <f t="shared" si="0"/>
        <v>1623.74</v>
      </c>
      <c r="C39" s="12">
        <v>1458.34</v>
      </c>
      <c r="D39" s="13">
        <v>1623.74</v>
      </c>
      <c r="E39" s="14">
        <v>0.101864</v>
      </c>
      <c r="F39" s="13">
        <v>60.007899999999999</v>
      </c>
      <c r="G39" s="14">
        <f t="shared" si="1"/>
        <v>0</v>
      </c>
    </row>
    <row r="40" spans="1:7" x14ac:dyDescent="0.3">
      <c r="A40" s="11" t="s">
        <v>56</v>
      </c>
      <c r="B40" s="12">
        <f t="shared" si="0"/>
        <v>1789.2660000000001</v>
      </c>
      <c r="C40" s="12">
        <v>1745.2270000000001</v>
      </c>
      <c r="D40" s="13">
        <v>1789.2660000000001</v>
      </c>
      <c r="E40" s="22">
        <v>2.4612999999999999E-2</v>
      </c>
      <c r="F40" s="13">
        <v>60.008330000000001</v>
      </c>
      <c r="G40" s="14">
        <f t="shared" si="1"/>
        <v>0</v>
      </c>
    </row>
    <row r="41" spans="1:7" x14ac:dyDescent="0.3">
      <c r="A41" s="11" t="s">
        <v>57</v>
      </c>
      <c r="B41" s="12">
        <f t="shared" si="0"/>
        <v>1792.251</v>
      </c>
      <c r="C41" s="12">
        <v>1634.723</v>
      </c>
      <c r="D41" s="13">
        <v>1792.251</v>
      </c>
      <c r="E41" s="14">
        <v>8.7894E-2</v>
      </c>
      <c r="F41" s="13">
        <v>60.012749999999997</v>
      </c>
      <c r="G41" s="14">
        <f t="shared" si="1"/>
        <v>0</v>
      </c>
    </row>
    <row r="42" spans="1:7" x14ac:dyDescent="0.3">
      <c r="A42" s="11" t="s">
        <v>58</v>
      </c>
      <c r="B42" s="12">
        <f t="shared" si="0"/>
        <v>1696.077</v>
      </c>
      <c r="C42" s="12">
        <v>1545.2819999999999</v>
      </c>
      <c r="D42" s="13">
        <v>1696.077</v>
      </c>
      <c r="E42" s="14">
        <v>8.8908000000000001E-2</v>
      </c>
      <c r="F42" s="13">
        <v>60.030729999999998</v>
      </c>
      <c r="G42" s="14">
        <f t="shared" si="1"/>
        <v>0</v>
      </c>
    </row>
    <row r="43" spans="1:7" x14ac:dyDescent="0.3">
      <c r="A43" s="11" t="s">
        <v>59</v>
      </c>
      <c r="B43" s="12">
        <f t="shared" si="0"/>
        <v>1712.5350000000001</v>
      </c>
      <c r="C43" s="12">
        <v>1482.3579999999999</v>
      </c>
      <c r="D43" s="13">
        <v>1712.5350000000001</v>
      </c>
      <c r="E43" s="14">
        <v>0.134408</v>
      </c>
      <c r="F43" s="13">
        <v>60.011539999999997</v>
      </c>
      <c r="G43" s="14">
        <f t="shared" si="1"/>
        <v>0</v>
      </c>
    </row>
    <row r="44" spans="1:7" x14ac:dyDescent="0.3">
      <c r="A44" s="11" t="s">
        <v>60</v>
      </c>
      <c r="B44" s="12">
        <f t="shared" si="0"/>
        <v>1735.232</v>
      </c>
      <c r="C44" s="12">
        <v>1653.326</v>
      </c>
      <c r="D44" s="13">
        <v>1735.232</v>
      </c>
      <c r="E44" s="14">
        <v>4.7202000000000001E-2</v>
      </c>
      <c r="F44" s="13">
        <v>60.009059999999998</v>
      </c>
      <c r="G44" s="14">
        <f t="shared" si="1"/>
        <v>0</v>
      </c>
    </row>
    <row r="45" spans="1:7" x14ac:dyDescent="0.3">
      <c r="A45" s="11" t="s">
        <v>61</v>
      </c>
      <c r="B45" s="12">
        <f t="shared" si="0"/>
        <v>1336.049</v>
      </c>
      <c r="C45" s="12">
        <v>1239.4770000000001</v>
      </c>
      <c r="D45" s="13">
        <v>1336.049</v>
      </c>
      <c r="E45" s="14">
        <v>7.2281999999999999E-2</v>
      </c>
      <c r="F45" s="13">
        <v>60.637549999999997</v>
      </c>
      <c r="G45" s="14">
        <f t="shared" si="1"/>
        <v>0</v>
      </c>
    </row>
    <row r="46" spans="1:7" x14ac:dyDescent="0.3">
      <c r="A46" s="11" t="s">
        <v>62</v>
      </c>
      <c r="B46" s="12">
        <f t="shared" si="0"/>
        <v>1513.5450000000001</v>
      </c>
      <c r="C46" s="12">
        <v>1409.9179999999999</v>
      </c>
      <c r="D46" s="13">
        <v>1513.5450000000001</v>
      </c>
      <c r="E46" s="14">
        <v>6.8465999999999999E-2</v>
      </c>
      <c r="F46" s="13">
        <v>60.008310000000002</v>
      </c>
      <c r="G46" s="14">
        <f t="shared" si="1"/>
        <v>0</v>
      </c>
    </row>
    <row r="47" spans="1:7" x14ac:dyDescent="0.3">
      <c r="A47" s="11" t="s">
        <v>63</v>
      </c>
      <c r="B47" s="12">
        <f t="shared" si="0"/>
        <v>1683.259</v>
      </c>
      <c r="C47" s="12">
        <v>1542.6510000000001</v>
      </c>
      <c r="D47" s="13">
        <v>1683.259</v>
      </c>
      <c r="E47" s="14">
        <v>8.3532999999999996E-2</v>
      </c>
      <c r="F47" s="13">
        <v>60.028930000000003</v>
      </c>
      <c r="G47" s="14">
        <f t="shared" si="1"/>
        <v>0</v>
      </c>
    </row>
    <row r="48" spans="1:7" x14ac:dyDescent="0.3">
      <c r="A48" s="11" t="s">
        <v>64</v>
      </c>
      <c r="B48" s="12">
        <f t="shared" si="0"/>
        <v>1512.6679999999999</v>
      </c>
      <c r="C48" s="12">
        <v>1257.44</v>
      </c>
      <c r="D48" s="13">
        <v>1512.6679999999999</v>
      </c>
      <c r="E48" s="14">
        <v>0.16872699999999999</v>
      </c>
      <c r="F48" s="13">
        <v>60.017299999999999</v>
      </c>
      <c r="G48" s="14">
        <f t="shared" si="1"/>
        <v>0</v>
      </c>
    </row>
    <row r="49" spans="1:7" x14ac:dyDescent="0.3">
      <c r="A49" s="11" t="s">
        <v>65</v>
      </c>
      <c r="B49" s="12">
        <f t="shared" si="0"/>
        <v>1896.2660000000001</v>
      </c>
      <c r="C49" s="12">
        <v>1851.575</v>
      </c>
      <c r="D49" s="13">
        <v>1896.2660000000001</v>
      </c>
      <c r="E49" s="14">
        <v>2.3567999999999999E-2</v>
      </c>
      <c r="F49" s="13">
        <v>60.007939999999998</v>
      </c>
      <c r="G49" s="14">
        <f t="shared" si="1"/>
        <v>0</v>
      </c>
    </row>
    <row r="50" spans="1:7" x14ac:dyDescent="0.3">
      <c r="A50" s="11" t="s">
        <v>66</v>
      </c>
      <c r="B50" s="12">
        <f t="shared" si="0"/>
        <v>1322.453</v>
      </c>
      <c r="C50" s="12">
        <v>1163.5999999999999</v>
      </c>
      <c r="D50" s="13">
        <v>1322.453</v>
      </c>
      <c r="E50" s="14">
        <v>0.12012</v>
      </c>
      <c r="F50" s="13">
        <v>60.011620000000001</v>
      </c>
      <c r="G50" s="14">
        <f t="shared" si="1"/>
        <v>0</v>
      </c>
    </row>
    <row r="51" spans="1:7" x14ac:dyDescent="0.3">
      <c r="A51" s="11" t="s">
        <v>67</v>
      </c>
      <c r="B51" s="12">
        <f t="shared" si="0"/>
        <v>1745.78</v>
      </c>
      <c r="C51" s="12">
        <v>1526.2170000000001</v>
      </c>
      <c r="D51" s="13">
        <v>1745.78</v>
      </c>
      <c r="E51" s="14">
        <v>0.12576799999999999</v>
      </c>
      <c r="F51" s="13">
        <v>60.008360000000003</v>
      </c>
      <c r="G51" s="14">
        <f t="shared" si="1"/>
        <v>0</v>
      </c>
    </row>
    <row r="52" spans="1:7" x14ac:dyDescent="0.3">
      <c r="A52" s="11" t="s">
        <v>68</v>
      </c>
      <c r="B52" s="12">
        <f t="shared" si="0"/>
        <v>1507.5170000000001</v>
      </c>
      <c r="C52" s="12">
        <v>1357.7909999999999</v>
      </c>
      <c r="D52" s="13">
        <v>1507.5170000000001</v>
      </c>
      <c r="E52" s="14">
        <v>9.9320000000000006E-2</v>
      </c>
      <c r="F52" s="13">
        <v>60.006749999999997</v>
      </c>
      <c r="G52" s="14">
        <f t="shared" si="1"/>
        <v>0</v>
      </c>
    </row>
    <row r="53" spans="1:7" x14ac:dyDescent="0.3">
      <c r="A53" s="11" t="s">
        <v>69</v>
      </c>
      <c r="B53" s="12">
        <f t="shared" si="0"/>
        <v>1484.963</v>
      </c>
      <c r="C53" s="12">
        <v>1358.451</v>
      </c>
      <c r="D53" s="13">
        <v>1484.963</v>
      </c>
      <c r="E53" s="14">
        <v>8.5195999999999994E-2</v>
      </c>
      <c r="F53" s="13">
        <v>60.011740000000003</v>
      </c>
      <c r="G53" s="14">
        <f t="shared" si="1"/>
        <v>0</v>
      </c>
    </row>
    <row r="54" spans="1:7" x14ac:dyDescent="0.3">
      <c r="A54" s="11" t="s">
        <v>70</v>
      </c>
      <c r="B54" s="12">
        <f t="shared" si="0"/>
        <v>1697.5709999999999</v>
      </c>
      <c r="C54" s="12">
        <v>1514.146</v>
      </c>
      <c r="D54" s="13">
        <v>1697.5709999999999</v>
      </c>
      <c r="E54" s="14">
        <v>0.108052</v>
      </c>
      <c r="F54" s="13">
        <v>60.007959999999997</v>
      </c>
      <c r="G54" s="14">
        <f t="shared" si="1"/>
        <v>0</v>
      </c>
    </row>
    <row r="55" spans="1:7" x14ac:dyDescent="0.3">
      <c r="A55" s="11" t="s">
        <v>71</v>
      </c>
      <c r="B55" s="12">
        <f t="shared" si="0"/>
        <v>1539.8320000000001</v>
      </c>
      <c r="C55" s="12">
        <v>1441.8510000000001</v>
      </c>
      <c r="D55" s="13">
        <v>1539.8320000000001</v>
      </c>
      <c r="E55" s="14">
        <v>6.3630999999999993E-2</v>
      </c>
      <c r="F55" s="13">
        <v>60.954619999999998</v>
      </c>
      <c r="G55" s="14">
        <f t="shared" si="1"/>
        <v>0</v>
      </c>
    </row>
    <row r="56" spans="1:7" x14ac:dyDescent="0.3">
      <c r="A56" s="11" t="s">
        <v>72</v>
      </c>
      <c r="B56" s="12">
        <f t="shared" si="0"/>
        <v>1753.0429999999999</v>
      </c>
      <c r="C56" s="12">
        <v>1596.9760000000001</v>
      </c>
      <c r="D56" s="13">
        <v>1753.0429999999999</v>
      </c>
      <c r="E56" s="14">
        <v>8.9025999999999994E-2</v>
      </c>
      <c r="F56" s="13">
        <v>60.047339999999998</v>
      </c>
      <c r="G56" s="14">
        <f t="shared" si="1"/>
        <v>0</v>
      </c>
    </row>
    <row r="57" spans="1:7" x14ac:dyDescent="0.3">
      <c r="A57" s="11" t="s">
        <v>73</v>
      </c>
      <c r="B57" s="12">
        <f t="shared" si="0"/>
        <v>1339.3989999999999</v>
      </c>
      <c r="C57" s="12">
        <v>1173.8230000000001</v>
      </c>
      <c r="D57" s="13">
        <v>1339.3989999999999</v>
      </c>
      <c r="E57" s="14">
        <v>0.12361999999999999</v>
      </c>
      <c r="F57" s="13">
        <v>60.021129999999999</v>
      </c>
      <c r="G57" s="14">
        <f t="shared" si="1"/>
        <v>0</v>
      </c>
    </row>
    <row r="58" spans="1:7" x14ac:dyDescent="0.3">
      <c r="A58" s="11" t="s">
        <v>74</v>
      </c>
      <c r="B58" s="12">
        <f t="shared" si="0"/>
        <v>1739.068</v>
      </c>
      <c r="C58" s="12">
        <v>1551.307</v>
      </c>
      <c r="D58" s="13">
        <v>1739.068</v>
      </c>
      <c r="E58" s="14">
        <v>0.10796699999999999</v>
      </c>
      <c r="F58" s="13">
        <v>60.013669999999998</v>
      </c>
      <c r="G58" s="14">
        <f t="shared" si="1"/>
        <v>0</v>
      </c>
    </row>
    <row r="59" spans="1:7" x14ac:dyDescent="0.3">
      <c r="A59" s="11" t="s">
        <v>75</v>
      </c>
      <c r="B59" s="12">
        <f t="shared" si="0"/>
        <v>1737.579</v>
      </c>
      <c r="C59" s="12">
        <v>1614.914</v>
      </c>
      <c r="D59" s="13">
        <v>1737.579</v>
      </c>
      <c r="E59" s="14">
        <v>7.0595000000000005E-2</v>
      </c>
      <c r="F59" s="13">
        <v>60.00694</v>
      </c>
      <c r="G59" s="14">
        <f t="shared" si="1"/>
        <v>0</v>
      </c>
    </row>
    <row r="60" spans="1:7" x14ac:dyDescent="0.3">
      <c r="A60" s="11" t="s">
        <v>76</v>
      </c>
      <c r="B60" s="12">
        <f t="shared" si="0"/>
        <v>1635.4480000000001</v>
      </c>
      <c r="C60" s="12">
        <v>1516.84</v>
      </c>
      <c r="D60" s="13">
        <v>1635.4480000000001</v>
      </c>
      <c r="E60" s="14">
        <v>7.2523000000000004E-2</v>
      </c>
      <c r="F60" s="13">
        <v>60.02637</v>
      </c>
      <c r="G60" s="14">
        <f t="shared" si="1"/>
        <v>0</v>
      </c>
    </row>
    <row r="61" spans="1:7" x14ac:dyDescent="0.3">
      <c r="A61" s="11" t="s">
        <v>77</v>
      </c>
      <c r="B61" s="12">
        <f t="shared" si="0"/>
        <v>1527.691</v>
      </c>
      <c r="C61" s="12">
        <v>1280.5940000000001</v>
      </c>
      <c r="D61" s="13">
        <v>1527.691</v>
      </c>
      <c r="E61" s="14">
        <v>0.161745</v>
      </c>
      <c r="F61" s="13">
        <v>60.070729999999998</v>
      </c>
      <c r="G61" s="14">
        <f t="shared" si="1"/>
        <v>0</v>
      </c>
    </row>
    <row r="62" spans="1:7" x14ac:dyDescent="0.3">
      <c r="A62" s="11" t="s">
        <v>78</v>
      </c>
      <c r="B62" s="12">
        <f t="shared" si="0"/>
        <v>1700.63</v>
      </c>
      <c r="C62" s="12">
        <v>1496.018</v>
      </c>
      <c r="D62" s="13">
        <v>1700.63</v>
      </c>
      <c r="E62" s="14">
        <v>0.12031500000000001</v>
      </c>
      <c r="F62" s="13">
        <v>60.073720000000002</v>
      </c>
      <c r="G62" s="14">
        <f t="shared" si="1"/>
        <v>0</v>
      </c>
    </row>
    <row r="63" spans="1:7" x14ac:dyDescent="0.3">
      <c r="A63" s="15" t="s">
        <v>7</v>
      </c>
      <c r="B63" s="16"/>
      <c r="C63" s="17">
        <f>AVERAGE(C3:C62)</f>
        <v>1491.1042833333333</v>
      </c>
      <c r="D63" s="17">
        <f>AVERAGE(D3:D62)</f>
        <v>1627.6189166666672</v>
      </c>
      <c r="E63" s="17">
        <f t="shared" ref="E63:G63" si="2">AVERAGE(E3:E62)</f>
        <v>8.4778633333333311E-2</v>
      </c>
      <c r="F63" s="17">
        <f t="shared" si="2"/>
        <v>60.100824999999993</v>
      </c>
      <c r="G63" s="17">
        <f t="shared" si="2"/>
        <v>0</v>
      </c>
    </row>
  </sheetData>
  <mergeCells count="1">
    <mergeCell ref="C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FCDDE-97AC-443B-B2F8-6805BDD9D029}">
  <dimension ref="A1:G63"/>
  <sheetViews>
    <sheetView zoomScale="55" zoomScaleNormal="5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:F62"/>
    </sheetView>
  </sheetViews>
  <sheetFormatPr baseColWidth="10" defaultRowHeight="14.4" x14ac:dyDescent="0.3"/>
  <cols>
    <col min="1" max="1" width="9.6640625" bestFit="1" customWidth="1"/>
    <col min="2" max="2" width="9.21875" bestFit="1" customWidth="1"/>
    <col min="3" max="4" width="8.44140625" bestFit="1" customWidth="1"/>
    <col min="5" max="5" width="8.44140625" style="6" bestFit="1" customWidth="1"/>
    <col min="6" max="6" width="8.44140625" bestFit="1" customWidth="1"/>
    <col min="7" max="7" width="12.21875" bestFit="1" customWidth="1"/>
  </cols>
  <sheetData>
    <row r="1" spans="1:7" x14ac:dyDescent="0.3">
      <c r="A1" s="7"/>
      <c r="B1" s="7"/>
      <c r="C1" s="29" t="s">
        <v>8</v>
      </c>
      <c r="D1" s="30"/>
      <c r="E1" s="30"/>
      <c r="F1" s="30"/>
      <c r="G1" s="31"/>
    </row>
    <row r="2" spans="1:7" x14ac:dyDescent="0.3">
      <c r="A2" s="8" t="s">
        <v>0</v>
      </c>
      <c r="B2" s="9" t="s">
        <v>1</v>
      </c>
      <c r="C2" s="8" t="s">
        <v>2</v>
      </c>
      <c r="D2" s="8" t="s">
        <v>3</v>
      </c>
      <c r="E2" s="10" t="s">
        <v>4</v>
      </c>
      <c r="F2" s="8" t="s">
        <v>6</v>
      </c>
      <c r="G2" s="8" t="s">
        <v>5</v>
      </c>
    </row>
    <row r="3" spans="1:7" x14ac:dyDescent="0.3">
      <c r="A3" s="11" t="s">
        <v>19</v>
      </c>
      <c r="B3" s="12">
        <f>MIN(D3)</f>
        <v>2405.3339999999998</v>
      </c>
      <c r="C3" s="12">
        <v>2190.8420000000001</v>
      </c>
      <c r="D3" s="13">
        <v>2405.3339999999998</v>
      </c>
      <c r="E3" s="14">
        <v>8.9174000000000003E-2</v>
      </c>
      <c r="F3" s="13">
        <v>60.022120000000001</v>
      </c>
      <c r="G3" s="14">
        <f>(D3-$B3)/$B3</f>
        <v>0</v>
      </c>
    </row>
    <row r="4" spans="1:7" x14ac:dyDescent="0.3">
      <c r="A4" s="11" t="s">
        <v>20</v>
      </c>
      <c r="B4" s="12">
        <f t="shared" ref="B4:B62" si="0">MIN(D4)</f>
        <v>2397.5039999999999</v>
      </c>
      <c r="C4" s="12">
        <v>2201.4369999999999</v>
      </c>
      <c r="D4" s="13">
        <v>2397.5039999999999</v>
      </c>
      <c r="E4" s="14">
        <v>8.1780000000000005E-2</v>
      </c>
      <c r="F4" s="13">
        <v>60.039549999999998</v>
      </c>
      <c r="G4" s="14">
        <f t="shared" ref="G4:G62" si="1">(D4-$B4)/$B4</f>
        <v>0</v>
      </c>
    </row>
    <row r="5" spans="1:7" x14ac:dyDescent="0.3">
      <c r="A5" s="11" t="s">
        <v>21</v>
      </c>
      <c r="B5" s="12">
        <f t="shared" si="0"/>
        <v>2435.5509999999999</v>
      </c>
      <c r="C5" s="12">
        <v>2281.7809999999999</v>
      </c>
      <c r="D5" s="13">
        <v>2435.5509999999999</v>
      </c>
      <c r="E5" s="14">
        <v>6.3134999999999997E-2</v>
      </c>
      <c r="F5" s="13">
        <v>61.207389999999997</v>
      </c>
      <c r="G5" s="14">
        <f t="shared" si="1"/>
        <v>0</v>
      </c>
    </row>
    <row r="6" spans="1:7" x14ac:dyDescent="0.3">
      <c r="A6" s="11" t="s">
        <v>22</v>
      </c>
      <c r="B6" s="12">
        <f t="shared" si="0"/>
        <v>2067.8789999999999</v>
      </c>
      <c r="C6" s="12">
        <v>1958.087</v>
      </c>
      <c r="D6" s="13">
        <v>2067.8789999999999</v>
      </c>
      <c r="E6" s="14">
        <v>5.3094000000000002E-2</v>
      </c>
      <c r="F6" s="13">
        <v>60.008110000000002</v>
      </c>
      <c r="G6" s="14">
        <f t="shared" si="1"/>
        <v>0</v>
      </c>
    </row>
    <row r="7" spans="1:7" x14ac:dyDescent="0.3">
      <c r="A7" s="11" t="s">
        <v>23</v>
      </c>
      <c r="B7" s="12">
        <f t="shared" si="0"/>
        <v>2359.5990000000002</v>
      </c>
      <c r="C7" s="12">
        <v>2106.1469999999999</v>
      </c>
      <c r="D7" s="13">
        <v>2359.5990000000002</v>
      </c>
      <c r="E7" s="14">
        <v>0.10741299999999999</v>
      </c>
      <c r="F7" s="13">
        <v>60.008429999999997</v>
      </c>
      <c r="G7" s="14">
        <f t="shared" si="1"/>
        <v>0</v>
      </c>
    </row>
    <row r="8" spans="1:7" x14ac:dyDescent="0.3">
      <c r="A8" s="11" t="s">
        <v>24</v>
      </c>
      <c r="B8" s="12">
        <f t="shared" si="0"/>
        <v>2426.3429999999998</v>
      </c>
      <c r="C8" s="12">
        <v>2331.1590000000001</v>
      </c>
      <c r="D8" s="13">
        <v>2426.3429999999998</v>
      </c>
      <c r="E8" s="14">
        <v>3.9229E-2</v>
      </c>
      <c r="F8" s="13">
        <v>60.22824</v>
      </c>
      <c r="G8" s="14">
        <f t="shared" si="1"/>
        <v>0</v>
      </c>
    </row>
    <row r="9" spans="1:7" x14ac:dyDescent="0.3">
      <c r="A9" s="11" t="s">
        <v>25</v>
      </c>
      <c r="B9" s="12">
        <f t="shared" si="0"/>
        <v>2463.7379999999998</v>
      </c>
      <c r="C9" s="12">
        <v>2217.3270000000002</v>
      </c>
      <c r="D9" s="13">
        <v>2463.7379999999998</v>
      </c>
      <c r="E9" s="14">
        <v>0.10001500000000001</v>
      </c>
      <c r="F9" s="13">
        <v>60.006410000000002</v>
      </c>
      <c r="G9" s="14">
        <f t="shared" si="1"/>
        <v>0</v>
      </c>
    </row>
    <row r="10" spans="1:7" x14ac:dyDescent="0.3">
      <c r="A10" s="11" t="s">
        <v>26</v>
      </c>
      <c r="B10" s="12">
        <f t="shared" si="0"/>
        <v>2414.7379999999998</v>
      </c>
      <c r="C10" s="12">
        <v>2234.9720000000002</v>
      </c>
      <c r="D10" s="13">
        <v>2414.7379999999998</v>
      </c>
      <c r="E10" s="14">
        <v>7.4444999999999997E-2</v>
      </c>
      <c r="F10" s="13">
        <v>60.008890000000001</v>
      </c>
      <c r="G10" s="14">
        <f t="shared" si="1"/>
        <v>0</v>
      </c>
    </row>
    <row r="11" spans="1:7" x14ac:dyDescent="0.3">
      <c r="A11" s="11" t="s">
        <v>27</v>
      </c>
      <c r="B11" s="12">
        <f t="shared" si="0"/>
        <v>2411.366</v>
      </c>
      <c r="C11" s="12">
        <v>2329.3609999999999</v>
      </c>
      <c r="D11" s="13">
        <v>2411.366</v>
      </c>
      <c r="E11" s="14">
        <v>3.4007999999999997E-2</v>
      </c>
      <c r="F11" s="13">
        <v>60.013480000000001</v>
      </c>
      <c r="G11" s="14">
        <f t="shared" si="1"/>
        <v>0</v>
      </c>
    </row>
    <row r="12" spans="1:7" x14ac:dyDescent="0.3">
      <c r="A12" s="11" t="s">
        <v>28</v>
      </c>
      <c r="B12" s="12">
        <f t="shared" si="0"/>
        <v>2441.0100000000002</v>
      </c>
      <c r="C12" s="12">
        <v>2270.1280000000002</v>
      </c>
      <c r="D12" s="13">
        <v>2441.0100000000002</v>
      </c>
      <c r="E12" s="14">
        <v>7.0004999999999998E-2</v>
      </c>
      <c r="F12" s="13">
        <v>61.267949999999999</v>
      </c>
      <c r="G12" s="14">
        <f t="shared" si="1"/>
        <v>0</v>
      </c>
    </row>
    <row r="13" spans="1:7" x14ac:dyDescent="0.3">
      <c r="A13" s="11" t="s">
        <v>29</v>
      </c>
      <c r="B13" s="12">
        <f t="shared" si="0"/>
        <v>2040.2760000000001</v>
      </c>
      <c r="C13" s="12">
        <v>1930.9</v>
      </c>
      <c r="D13" s="13">
        <v>2040.2760000000001</v>
      </c>
      <c r="E13" s="14">
        <v>5.3608000000000003E-2</v>
      </c>
      <c r="F13" s="13">
        <v>60.026029999999999</v>
      </c>
      <c r="G13" s="14">
        <f t="shared" si="1"/>
        <v>0</v>
      </c>
    </row>
    <row r="14" spans="1:7" x14ac:dyDescent="0.3">
      <c r="A14" s="11" t="s">
        <v>30</v>
      </c>
      <c r="B14" s="12">
        <f t="shared" si="0"/>
        <v>2066.5309999999999</v>
      </c>
      <c r="C14" s="12">
        <v>1987.886</v>
      </c>
      <c r="D14" s="13">
        <v>2066.5309999999999</v>
      </c>
      <c r="E14" s="14">
        <v>3.8057000000000001E-2</v>
      </c>
      <c r="F14" s="13">
        <v>60.007150000000003</v>
      </c>
      <c r="G14" s="14">
        <f t="shared" si="1"/>
        <v>0</v>
      </c>
    </row>
    <row r="15" spans="1:7" x14ac:dyDescent="0.3">
      <c r="A15" s="11" t="s">
        <v>31</v>
      </c>
      <c r="B15" s="12">
        <f t="shared" si="0"/>
        <v>2217.4580000000001</v>
      </c>
      <c r="C15" s="12">
        <v>1976.836</v>
      </c>
      <c r="D15" s="13">
        <v>2217.4580000000001</v>
      </c>
      <c r="E15" s="14">
        <v>0.108512</v>
      </c>
      <c r="F15" s="13">
        <v>60.007190000000001</v>
      </c>
      <c r="G15" s="14">
        <f t="shared" si="1"/>
        <v>0</v>
      </c>
    </row>
    <row r="16" spans="1:7" x14ac:dyDescent="0.3">
      <c r="A16" s="11" t="s">
        <v>32</v>
      </c>
      <c r="B16" s="12">
        <f t="shared" si="0"/>
        <v>2404.3409999999999</v>
      </c>
      <c r="C16" s="12">
        <v>2105.2350000000001</v>
      </c>
      <c r="D16" s="13">
        <v>2404.3409999999999</v>
      </c>
      <c r="E16" s="14">
        <v>0.124403</v>
      </c>
      <c r="F16" s="13">
        <v>60.017139999999998</v>
      </c>
      <c r="G16" s="14">
        <f t="shared" si="1"/>
        <v>0</v>
      </c>
    </row>
    <row r="17" spans="1:7" x14ac:dyDescent="0.3">
      <c r="A17" s="11" t="s">
        <v>33</v>
      </c>
      <c r="B17" s="12">
        <f t="shared" si="0"/>
        <v>2280.518</v>
      </c>
      <c r="C17" s="12">
        <v>2001.671</v>
      </c>
      <c r="D17" s="13">
        <v>2280.518</v>
      </c>
      <c r="E17" s="14">
        <v>0.12227399999999999</v>
      </c>
      <c r="F17" s="13">
        <v>60.007820000000002</v>
      </c>
      <c r="G17" s="14">
        <f t="shared" si="1"/>
        <v>0</v>
      </c>
    </row>
    <row r="18" spans="1:7" x14ac:dyDescent="0.3">
      <c r="A18" s="11" t="s">
        <v>34</v>
      </c>
      <c r="B18" s="12">
        <f t="shared" si="0"/>
        <v>2308.7570000000001</v>
      </c>
      <c r="C18" s="12">
        <v>2096.5250000000001</v>
      </c>
      <c r="D18" s="13">
        <v>2308.7570000000001</v>
      </c>
      <c r="E18" s="14">
        <v>9.1925000000000007E-2</v>
      </c>
      <c r="F18" s="13">
        <v>60.055520000000001</v>
      </c>
      <c r="G18" s="14">
        <f t="shared" si="1"/>
        <v>0</v>
      </c>
    </row>
    <row r="19" spans="1:7" x14ac:dyDescent="0.3">
      <c r="A19" s="11" t="s">
        <v>35</v>
      </c>
      <c r="B19" s="12">
        <f t="shared" si="0"/>
        <v>2089.2249999999999</v>
      </c>
      <c r="C19" s="12">
        <v>2027.27</v>
      </c>
      <c r="D19" s="13">
        <v>2089.2249999999999</v>
      </c>
      <c r="E19" s="14">
        <v>2.9655000000000001E-2</v>
      </c>
      <c r="F19" s="13">
        <v>60.010350000000003</v>
      </c>
      <c r="G19" s="14">
        <f t="shared" si="1"/>
        <v>0</v>
      </c>
    </row>
    <row r="20" spans="1:7" x14ac:dyDescent="0.3">
      <c r="A20" s="11" t="s">
        <v>36</v>
      </c>
      <c r="B20" s="12">
        <f t="shared" si="0"/>
        <v>2459.288</v>
      </c>
      <c r="C20" s="12">
        <v>2387.9470000000001</v>
      </c>
      <c r="D20" s="13">
        <v>2459.288</v>
      </c>
      <c r="E20" s="14">
        <v>2.9009E-2</v>
      </c>
      <c r="F20" s="13">
        <v>60.009180000000001</v>
      </c>
      <c r="G20" s="14">
        <f t="shared" si="1"/>
        <v>0</v>
      </c>
    </row>
    <row r="21" spans="1:7" x14ac:dyDescent="0.3">
      <c r="A21" s="11" t="s">
        <v>37</v>
      </c>
      <c r="B21" s="12">
        <f t="shared" si="0"/>
        <v>2062.9299999999998</v>
      </c>
      <c r="C21" s="12">
        <v>2000.761</v>
      </c>
      <c r="D21" s="13">
        <v>2062.9299999999998</v>
      </c>
      <c r="E21" s="14">
        <v>3.0136E-2</v>
      </c>
      <c r="F21" s="13">
        <v>60.067500000000003</v>
      </c>
      <c r="G21" s="14">
        <f t="shared" si="1"/>
        <v>0</v>
      </c>
    </row>
    <row r="22" spans="1:7" x14ac:dyDescent="0.3">
      <c r="A22" s="11" t="s">
        <v>38</v>
      </c>
      <c r="B22" s="12">
        <f t="shared" si="0"/>
        <v>2338.4110000000001</v>
      </c>
      <c r="C22" s="12">
        <v>2211.2600000000002</v>
      </c>
      <c r="D22" s="13">
        <v>2338.4110000000001</v>
      </c>
      <c r="E22" s="14">
        <v>5.4375E-2</v>
      </c>
      <c r="F22" s="13">
        <v>60.007489999999997</v>
      </c>
      <c r="G22" s="14">
        <f t="shared" si="1"/>
        <v>0</v>
      </c>
    </row>
    <row r="23" spans="1:7" x14ac:dyDescent="0.3">
      <c r="A23" s="11" t="s">
        <v>39</v>
      </c>
      <c r="B23" s="12">
        <f t="shared" si="0"/>
        <v>2459.5419999999999</v>
      </c>
      <c r="C23" s="12">
        <v>2278.4180000000001</v>
      </c>
      <c r="D23" s="13">
        <v>2459.5419999999999</v>
      </c>
      <c r="E23" s="14">
        <v>7.3640999999999998E-2</v>
      </c>
      <c r="F23" s="13">
        <v>60.02149</v>
      </c>
      <c r="G23" s="14">
        <f t="shared" si="1"/>
        <v>0</v>
      </c>
    </row>
    <row r="24" spans="1:7" x14ac:dyDescent="0.3">
      <c r="A24" s="11" t="s">
        <v>40</v>
      </c>
      <c r="B24" s="12">
        <f t="shared" si="0"/>
        <v>2028.1890000000001</v>
      </c>
      <c r="C24" s="12">
        <v>1902.3420000000001</v>
      </c>
      <c r="D24" s="13">
        <v>2028.1890000000001</v>
      </c>
      <c r="E24" s="14">
        <v>6.2049E-2</v>
      </c>
      <c r="F24" s="13">
        <v>60.008710000000001</v>
      </c>
      <c r="G24" s="14">
        <f t="shared" si="1"/>
        <v>0</v>
      </c>
    </row>
    <row r="25" spans="1:7" x14ac:dyDescent="0.3">
      <c r="A25" s="11" t="s">
        <v>41</v>
      </c>
      <c r="B25" s="12">
        <f t="shared" si="0"/>
        <v>2377.0909999999999</v>
      </c>
      <c r="C25" s="12">
        <v>2196.9209999999998</v>
      </c>
      <c r="D25" s="13">
        <v>2377.0909999999999</v>
      </c>
      <c r="E25" s="14">
        <v>7.5795000000000001E-2</v>
      </c>
      <c r="F25" s="13">
        <v>60.010899999999999</v>
      </c>
      <c r="G25" s="14">
        <f t="shared" si="1"/>
        <v>0</v>
      </c>
    </row>
    <row r="26" spans="1:7" x14ac:dyDescent="0.3">
      <c r="A26" s="11" t="s">
        <v>42</v>
      </c>
      <c r="B26" s="12">
        <f t="shared" si="0"/>
        <v>2384.6280000000002</v>
      </c>
      <c r="C26" s="12">
        <v>2245.4940000000001</v>
      </c>
      <c r="D26" s="13">
        <v>2384.6280000000002</v>
      </c>
      <c r="E26" s="14">
        <v>5.8346000000000002E-2</v>
      </c>
      <c r="F26" s="13">
        <v>61.145180000000003</v>
      </c>
      <c r="G26" s="14">
        <f t="shared" si="1"/>
        <v>0</v>
      </c>
    </row>
    <row r="27" spans="1:7" x14ac:dyDescent="0.3">
      <c r="A27" s="11" t="s">
        <v>43</v>
      </c>
      <c r="B27" s="12">
        <f t="shared" si="0"/>
        <v>2219.857</v>
      </c>
      <c r="C27" s="12">
        <v>2009.62</v>
      </c>
      <c r="D27" s="13">
        <v>2219.857</v>
      </c>
      <c r="E27" s="14">
        <v>9.4707E-2</v>
      </c>
      <c r="F27" s="13">
        <v>60.008890000000001</v>
      </c>
      <c r="G27" s="14">
        <f t="shared" si="1"/>
        <v>0</v>
      </c>
    </row>
    <row r="28" spans="1:7" x14ac:dyDescent="0.3">
      <c r="A28" s="11" t="s">
        <v>44</v>
      </c>
      <c r="B28" s="12">
        <f t="shared" si="0"/>
        <v>2421.5219999999999</v>
      </c>
      <c r="C28" s="12">
        <v>2105.4430000000002</v>
      </c>
      <c r="D28" s="13">
        <v>2421.5219999999999</v>
      </c>
      <c r="E28" s="14">
        <v>0.13052900000000001</v>
      </c>
      <c r="F28" s="13">
        <v>60.01437</v>
      </c>
      <c r="G28" s="14">
        <f t="shared" si="1"/>
        <v>0</v>
      </c>
    </row>
    <row r="29" spans="1:7" x14ac:dyDescent="0.3">
      <c r="A29" s="11" t="s">
        <v>45</v>
      </c>
      <c r="B29" s="12">
        <f t="shared" si="0"/>
        <v>2228.8490000000002</v>
      </c>
      <c r="C29" s="12">
        <v>1987.7940000000001</v>
      </c>
      <c r="D29" s="13">
        <v>2228.8490000000002</v>
      </c>
      <c r="E29" s="14">
        <v>0.108152</v>
      </c>
      <c r="F29" s="13">
        <v>60.008989999999997</v>
      </c>
      <c r="G29" s="14">
        <f t="shared" si="1"/>
        <v>0</v>
      </c>
    </row>
    <row r="30" spans="1:7" x14ac:dyDescent="0.3">
      <c r="A30" s="11" t="s">
        <v>46</v>
      </c>
      <c r="B30" s="12">
        <f t="shared" si="0"/>
        <v>2413.7620000000002</v>
      </c>
      <c r="C30" s="12">
        <v>2254.5309999999999</v>
      </c>
      <c r="D30" s="13">
        <v>2413.7620000000002</v>
      </c>
      <c r="E30" s="14">
        <v>6.5967999999999999E-2</v>
      </c>
      <c r="F30" s="13">
        <v>60.007150000000003</v>
      </c>
      <c r="G30" s="14">
        <f t="shared" si="1"/>
        <v>0</v>
      </c>
    </row>
    <row r="31" spans="1:7" x14ac:dyDescent="0.3">
      <c r="A31" s="11" t="s">
        <v>47</v>
      </c>
      <c r="B31" s="12">
        <f t="shared" si="0"/>
        <v>2230.3209999999999</v>
      </c>
      <c r="C31" s="12">
        <v>2086.357</v>
      </c>
      <c r="D31" s="13">
        <v>2230.3209999999999</v>
      </c>
      <c r="E31" s="14">
        <v>6.4548999999999995E-2</v>
      </c>
      <c r="F31" s="13">
        <v>60.074010000000001</v>
      </c>
      <c r="G31" s="14">
        <f t="shared" si="1"/>
        <v>0</v>
      </c>
    </row>
    <row r="32" spans="1:7" x14ac:dyDescent="0.3">
      <c r="A32" s="11" t="s">
        <v>48</v>
      </c>
      <c r="B32" s="12">
        <f t="shared" si="0"/>
        <v>2447.886</v>
      </c>
      <c r="C32" s="12">
        <v>2311.498</v>
      </c>
      <c r="D32" s="13">
        <v>2447.886</v>
      </c>
      <c r="E32" s="14">
        <v>5.5717000000000003E-2</v>
      </c>
      <c r="F32" s="13">
        <v>60.008540000000004</v>
      </c>
      <c r="G32" s="14">
        <f t="shared" si="1"/>
        <v>0</v>
      </c>
    </row>
    <row r="33" spans="1:7" x14ac:dyDescent="0.3">
      <c r="A33" s="11" t="s">
        <v>49</v>
      </c>
      <c r="B33" s="12">
        <f t="shared" si="0"/>
        <v>2364.3980000000001</v>
      </c>
      <c r="C33" s="12">
        <v>2290.3009999999999</v>
      </c>
      <c r="D33" s="13">
        <v>2364.3980000000001</v>
      </c>
      <c r="E33" s="14">
        <v>3.1338999999999999E-2</v>
      </c>
      <c r="F33" s="13">
        <v>60.011009999999999</v>
      </c>
      <c r="G33" s="14">
        <f t="shared" si="1"/>
        <v>0</v>
      </c>
    </row>
    <row r="34" spans="1:7" x14ac:dyDescent="0.3">
      <c r="A34" s="11" t="s">
        <v>50</v>
      </c>
      <c r="B34" s="12">
        <f t="shared" si="0"/>
        <v>2238.6750000000002</v>
      </c>
      <c r="C34" s="12">
        <v>2098.41</v>
      </c>
      <c r="D34" s="13">
        <v>2238.6750000000002</v>
      </c>
      <c r="E34" s="14">
        <v>6.2655000000000002E-2</v>
      </c>
      <c r="F34" s="13">
        <v>60.70337</v>
      </c>
      <c r="G34" s="14">
        <f t="shared" si="1"/>
        <v>0</v>
      </c>
    </row>
    <row r="35" spans="1:7" x14ac:dyDescent="0.3">
      <c r="A35" s="11" t="s">
        <v>51</v>
      </c>
      <c r="B35" s="12">
        <f t="shared" si="0"/>
        <v>2060.9430000000002</v>
      </c>
      <c r="C35" s="12">
        <v>1993.653</v>
      </c>
      <c r="D35" s="13">
        <v>2060.9430000000002</v>
      </c>
      <c r="E35" s="22">
        <v>3.2649999999999998E-2</v>
      </c>
      <c r="F35" s="13">
        <v>60.004950000000001</v>
      </c>
      <c r="G35" s="14">
        <f t="shared" si="1"/>
        <v>0</v>
      </c>
    </row>
    <row r="36" spans="1:7" x14ac:dyDescent="0.3">
      <c r="A36" s="11" t="s">
        <v>52</v>
      </c>
      <c r="B36" s="12">
        <f t="shared" si="0"/>
        <v>2397.88</v>
      </c>
      <c r="C36" s="12">
        <v>2249.7890000000002</v>
      </c>
      <c r="D36" s="13">
        <v>2397.88</v>
      </c>
      <c r="E36" s="14">
        <v>6.1759000000000001E-2</v>
      </c>
      <c r="F36" s="13">
        <v>60.017519999999998</v>
      </c>
      <c r="G36" s="14">
        <f t="shared" si="1"/>
        <v>0</v>
      </c>
    </row>
    <row r="37" spans="1:7" x14ac:dyDescent="0.3">
      <c r="A37" s="11" t="s">
        <v>53</v>
      </c>
      <c r="B37" s="12">
        <f t="shared" si="0"/>
        <v>2480.212</v>
      </c>
      <c r="C37" s="12">
        <v>2437.4009999999998</v>
      </c>
      <c r="D37" s="13">
        <v>2480.212</v>
      </c>
      <c r="E37" s="14">
        <v>1.7260999999999999E-2</v>
      </c>
      <c r="F37" s="13">
        <v>60.007019999999997</v>
      </c>
      <c r="G37" s="14">
        <f t="shared" si="1"/>
        <v>0</v>
      </c>
    </row>
    <row r="38" spans="1:7" x14ac:dyDescent="0.3">
      <c r="A38" s="11" t="s">
        <v>54</v>
      </c>
      <c r="B38" s="12">
        <f t="shared" si="0"/>
        <v>2284.9169999999999</v>
      </c>
      <c r="C38" s="12">
        <v>2085.413</v>
      </c>
      <c r="D38" s="13">
        <v>2284.9169999999999</v>
      </c>
      <c r="E38" s="14">
        <v>8.7314000000000003E-2</v>
      </c>
      <c r="F38" s="13">
        <v>60.007899999999999</v>
      </c>
      <c r="G38" s="14">
        <f t="shared" si="1"/>
        <v>0</v>
      </c>
    </row>
    <row r="39" spans="1:7" x14ac:dyDescent="0.3">
      <c r="A39" s="11" t="s">
        <v>55</v>
      </c>
      <c r="B39" s="12">
        <f t="shared" si="0"/>
        <v>2369.36</v>
      </c>
      <c r="C39" s="12">
        <v>2121.585</v>
      </c>
      <c r="D39" s="13">
        <v>2369.36</v>
      </c>
      <c r="E39" s="14">
        <v>0.104575</v>
      </c>
      <c r="F39" s="13">
        <v>60.009050000000002</v>
      </c>
      <c r="G39" s="14">
        <f t="shared" si="1"/>
        <v>0</v>
      </c>
    </row>
    <row r="40" spans="1:7" x14ac:dyDescent="0.3">
      <c r="A40" s="11" t="s">
        <v>56</v>
      </c>
      <c r="B40" s="12">
        <f t="shared" si="0"/>
        <v>2451.9810000000002</v>
      </c>
      <c r="C40" s="12">
        <v>2348.3020000000001</v>
      </c>
      <c r="D40" s="13">
        <v>2451.9810000000002</v>
      </c>
      <c r="E40" s="22">
        <v>4.2284000000000002E-2</v>
      </c>
      <c r="F40" s="13">
        <v>60.977690000000003</v>
      </c>
      <c r="G40" s="14">
        <f t="shared" si="1"/>
        <v>0</v>
      </c>
    </row>
    <row r="41" spans="1:7" x14ac:dyDescent="0.3">
      <c r="A41" s="11" t="s">
        <v>57</v>
      </c>
      <c r="B41" s="12">
        <f t="shared" si="0"/>
        <v>2402.0639999999999</v>
      </c>
      <c r="C41" s="12">
        <v>2215.384</v>
      </c>
      <c r="D41" s="13">
        <v>2402.0639999999999</v>
      </c>
      <c r="E41" s="14">
        <v>7.7716999999999994E-2</v>
      </c>
      <c r="F41" s="13">
        <v>60.006959999999999</v>
      </c>
      <c r="G41" s="14">
        <f t="shared" si="1"/>
        <v>0</v>
      </c>
    </row>
    <row r="42" spans="1:7" x14ac:dyDescent="0.3">
      <c r="A42" s="11" t="s">
        <v>58</v>
      </c>
      <c r="B42" s="12">
        <f t="shared" si="0"/>
        <v>2403.826</v>
      </c>
      <c r="C42" s="12">
        <v>2205.5639999999999</v>
      </c>
      <c r="D42" s="13">
        <v>2403.826</v>
      </c>
      <c r="E42" s="14">
        <v>8.2477999999999996E-2</v>
      </c>
      <c r="F42" s="13">
        <v>60.010449999999999</v>
      </c>
      <c r="G42" s="14">
        <f t="shared" si="1"/>
        <v>0</v>
      </c>
    </row>
    <row r="43" spans="1:7" x14ac:dyDescent="0.3">
      <c r="A43" s="11" t="s">
        <v>59</v>
      </c>
      <c r="B43" s="12">
        <f t="shared" si="0"/>
        <v>2431.4749999999999</v>
      </c>
      <c r="C43" s="12">
        <v>2134.6089999999999</v>
      </c>
      <c r="D43" s="13">
        <v>2431.4749999999999</v>
      </c>
      <c r="E43" s="14">
        <v>0.12209299999999999</v>
      </c>
      <c r="F43" s="13">
        <v>60.011479999999999</v>
      </c>
      <c r="G43" s="14">
        <f t="shared" si="1"/>
        <v>0</v>
      </c>
    </row>
    <row r="44" spans="1:7" x14ac:dyDescent="0.3">
      <c r="A44" s="11" t="s">
        <v>60</v>
      </c>
      <c r="B44" s="12">
        <f t="shared" si="0"/>
        <v>2449.5259999999998</v>
      </c>
      <c r="C44" s="12">
        <v>2302.0390000000002</v>
      </c>
      <c r="D44" s="13">
        <v>2449.5259999999998</v>
      </c>
      <c r="E44" s="14">
        <v>6.021E-2</v>
      </c>
      <c r="F44" s="13">
        <v>60.549970000000002</v>
      </c>
      <c r="G44" s="14">
        <f t="shared" si="1"/>
        <v>0</v>
      </c>
    </row>
    <row r="45" spans="1:7" x14ac:dyDescent="0.3">
      <c r="A45" s="11" t="s">
        <v>61</v>
      </c>
      <c r="B45" s="12">
        <f t="shared" si="0"/>
        <v>2067.9299999999998</v>
      </c>
      <c r="C45" s="12">
        <v>1941.182</v>
      </c>
      <c r="D45" s="13">
        <v>2067.9299999999998</v>
      </c>
      <c r="E45" s="14">
        <v>6.1291999999999999E-2</v>
      </c>
      <c r="F45" s="13">
        <v>61.809310000000004</v>
      </c>
      <c r="G45" s="14">
        <f t="shared" si="1"/>
        <v>0</v>
      </c>
    </row>
    <row r="46" spans="1:7" x14ac:dyDescent="0.3">
      <c r="A46" s="11" t="s">
        <v>62</v>
      </c>
      <c r="B46" s="12">
        <f t="shared" si="0"/>
        <v>2221.748</v>
      </c>
      <c r="C46" s="12">
        <v>2012.165</v>
      </c>
      <c r="D46" s="13">
        <v>2221.748</v>
      </c>
      <c r="E46" s="14">
        <v>9.4331999999999999E-2</v>
      </c>
      <c r="F46" s="13">
        <v>60.016959999999997</v>
      </c>
      <c r="G46" s="14">
        <f t="shared" si="1"/>
        <v>0</v>
      </c>
    </row>
    <row r="47" spans="1:7" x14ac:dyDescent="0.3">
      <c r="A47" s="11" t="s">
        <v>63</v>
      </c>
      <c r="B47" s="12">
        <f t="shared" si="0"/>
        <v>2338.37</v>
      </c>
      <c r="C47" s="12">
        <v>2207.2190000000001</v>
      </c>
      <c r="D47" s="13">
        <v>2338.37</v>
      </c>
      <c r="E47" s="14">
        <v>5.6086999999999998E-2</v>
      </c>
      <c r="F47" s="13">
        <v>60.006999999999998</v>
      </c>
      <c r="G47" s="14">
        <f t="shared" si="1"/>
        <v>0</v>
      </c>
    </row>
    <row r="48" spans="1:7" x14ac:dyDescent="0.3">
      <c r="A48" s="11" t="s">
        <v>64</v>
      </c>
      <c r="B48" s="12">
        <f t="shared" si="0"/>
        <v>2243.4279999999999</v>
      </c>
      <c r="C48" s="12">
        <v>1905.8789999999999</v>
      </c>
      <c r="D48" s="13">
        <v>2243.4279999999999</v>
      </c>
      <c r="E48" s="14">
        <v>0.15046100000000001</v>
      </c>
      <c r="F48" s="13">
        <v>60.065089999999998</v>
      </c>
      <c r="G48" s="14">
        <f t="shared" si="1"/>
        <v>0</v>
      </c>
    </row>
    <row r="49" spans="1:7" x14ac:dyDescent="0.3">
      <c r="A49" s="11" t="s">
        <v>65</v>
      </c>
      <c r="B49" s="12">
        <f t="shared" si="0"/>
        <v>2455.7779999999998</v>
      </c>
      <c r="C49" s="12">
        <v>2415.1979999999999</v>
      </c>
      <c r="D49" s="13">
        <v>2455.7779999999998</v>
      </c>
      <c r="E49" s="14">
        <v>1.6524E-2</v>
      </c>
      <c r="F49" s="13">
        <v>60.009300000000003</v>
      </c>
      <c r="G49" s="14">
        <f t="shared" si="1"/>
        <v>0</v>
      </c>
    </row>
    <row r="50" spans="1:7" x14ac:dyDescent="0.3">
      <c r="A50" s="11" t="s">
        <v>66</v>
      </c>
      <c r="B50" s="12">
        <f t="shared" si="0"/>
        <v>2012.4659999999999</v>
      </c>
      <c r="C50" s="12">
        <v>1902.981</v>
      </c>
      <c r="D50" s="13">
        <v>2012.4659999999999</v>
      </c>
      <c r="E50" s="14">
        <v>5.4403E-2</v>
      </c>
      <c r="F50" s="13">
        <v>60.00853</v>
      </c>
      <c r="G50" s="14">
        <f t="shared" si="1"/>
        <v>0</v>
      </c>
    </row>
    <row r="51" spans="1:7" x14ac:dyDescent="0.3">
      <c r="A51" s="11" t="s">
        <v>67</v>
      </c>
      <c r="B51" s="12">
        <f t="shared" si="0"/>
        <v>2378.8890000000001</v>
      </c>
      <c r="C51" s="12">
        <v>2100.701</v>
      </c>
      <c r="D51" s="13">
        <v>2378.8890000000001</v>
      </c>
      <c r="E51" s="14">
        <v>0.11694</v>
      </c>
      <c r="F51" s="13">
        <v>60.08887</v>
      </c>
      <c r="G51" s="14">
        <f t="shared" si="1"/>
        <v>0</v>
      </c>
    </row>
    <row r="52" spans="1:7" x14ac:dyDescent="0.3">
      <c r="A52" s="11" t="s">
        <v>68</v>
      </c>
      <c r="B52" s="12">
        <f t="shared" si="0"/>
        <v>2312.703</v>
      </c>
      <c r="C52" s="12">
        <v>1972.43</v>
      </c>
      <c r="D52" s="13">
        <v>2312.703</v>
      </c>
      <c r="E52" s="14">
        <v>0.14713200000000001</v>
      </c>
      <c r="F52" s="13">
        <v>60.007840000000002</v>
      </c>
      <c r="G52" s="14">
        <f t="shared" si="1"/>
        <v>0</v>
      </c>
    </row>
    <row r="53" spans="1:7" x14ac:dyDescent="0.3">
      <c r="A53" s="11" t="s">
        <v>69</v>
      </c>
      <c r="B53" s="12">
        <f t="shared" si="0"/>
        <v>2270.4180000000001</v>
      </c>
      <c r="C53" s="12">
        <v>1967.7139999999999</v>
      </c>
      <c r="D53" s="13">
        <v>2270.4180000000001</v>
      </c>
      <c r="E53" s="14">
        <v>0.133325</v>
      </c>
      <c r="F53" s="13">
        <v>60.00694</v>
      </c>
      <c r="G53" s="14">
        <f t="shared" si="1"/>
        <v>0</v>
      </c>
    </row>
    <row r="54" spans="1:7" x14ac:dyDescent="0.3">
      <c r="A54" s="11" t="s">
        <v>70</v>
      </c>
      <c r="B54" s="12">
        <f t="shared" si="0"/>
        <v>2376.6190000000001</v>
      </c>
      <c r="C54" s="12">
        <v>2136.7429999999999</v>
      </c>
      <c r="D54" s="13">
        <v>2376.6190000000001</v>
      </c>
      <c r="E54" s="14">
        <v>0.10093199999999999</v>
      </c>
      <c r="F54" s="13">
        <v>60.00759</v>
      </c>
      <c r="G54" s="14">
        <f t="shared" si="1"/>
        <v>0</v>
      </c>
    </row>
    <row r="55" spans="1:7" x14ac:dyDescent="0.3">
      <c r="A55" s="11" t="s">
        <v>71</v>
      </c>
      <c r="B55" s="12">
        <f t="shared" si="0"/>
        <v>2244.2109999999998</v>
      </c>
      <c r="C55" s="12">
        <v>2047.614</v>
      </c>
      <c r="D55" s="13">
        <v>2244.2109999999998</v>
      </c>
      <c r="E55" s="14">
        <v>8.7600999999999998E-2</v>
      </c>
      <c r="F55" s="13">
        <v>61.319070000000004</v>
      </c>
      <c r="G55" s="14">
        <f t="shared" si="1"/>
        <v>0</v>
      </c>
    </row>
    <row r="56" spans="1:7" x14ac:dyDescent="0.3">
      <c r="A56" s="11" t="s">
        <v>72</v>
      </c>
      <c r="B56" s="12">
        <f t="shared" si="0"/>
        <v>2530.2289999999998</v>
      </c>
      <c r="C56" s="12">
        <v>2217.0450000000001</v>
      </c>
      <c r="D56" s="13">
        <v>2530.2289999999998</v>
      </c>
      <c r="E56" s="14">
        <v>0.123777</v>
      </c>
      <c r="F56" s="13">
        <v>60.010489999999997</v>
      </c>
      <c r="G56" s="14">
        <f t="shared" si="1"/>
        <v>0</v>
      </c>
    </row>
    <row r="57" spans="1:7" x14ac:dyDescent="0.3">
      <c r="A57" s="11" t="s">
        <v>73</v>
      </c>
      <c r="B57" s="12">
        <f t="shared" si="0"/>
        <v>2062.913</v>
      </c>
      <c r="C57" s="12">
        <v>1922.3409999999999</v>
      </c>
      <c r="D57" s="13">
        <v>2062.913</v>
      </c>
      <c r="E57" s="14">
        <v>6.8141999999999994E-2</v>
      </c>
      <c r="F57" s="13">
        <v>60.04542</v>
      </c>
      <c r="G57" s="14">
        <f t="shared" si="1"/>
        <v>0</v>
      </c>
    </row>
    <row r="58" spans="1:7" x14ac:dyDescent="0.3">
      <c r="A58" s="11" t="s">
        <v>74</v>
      </c>
      <c r="B58" s="12">
        <f t="shared" si="0"/>
        <v>2415.06</v>
      </c>
      <c r="C58" s="12">
        <v>2126.3939999999998</v>
      </c>
      <c r="D58" s="13">
        <v>2415.06</v>
      </c>
      <c r="E58" s="14">
        <v>0.11952699999999999</v>
      </c>
      <c r="F58" s="13">
        <v>60.00873</v>
      </c>
      <c r="G58" s="14">
        <f t="shared" si="1"/>
        <v>0</v>
      </c>
    </row>
    <row r="59" spans="1:7" x14ac:dyDescent="0.3">
      <c r="A59" s="11" t="s">
        <v>75</v>
      </c>
      <c r="B59" s="12">
        <f t="shared" si="0"/>
        <v>2395.857</v>
      </c>
      <c r="C59" s="12">
        <v>2280.8200000000002</v>
      </c>
      <c r="D59" s="13">
        <v>2395.857</v>
      </c>
      <c r="E59" s="14">
        <v>4.8015000000000002E-2</v>
      </c>
      <c r="F59" s="13">
        <v>61.49794</v>
      </c>
      <c r="G59" s="14">
        <f t="shared" si="1"/>
        <v>0</v>
      </c>
    </row>
    <row r="60" spans="1:7" x14ac:dyDescent="0.3">
      <c r="A60" s="11" t="s">
        <v>76</v>
      </c>
      <c r="B60" s="12">
        <f t="shared" si="0"/>
        <v>2387.65</v>
      </c>
      <c r="C60" s="12">
        <v>2191.828</v>
      </c>
      <c r="D60" s="13">
        <v>2387.65</v>
      </c>
      <c r="E60" s="14">
        <v>8.2015000000000005E-2</v>
      </c>
      <c r="F60" s="13">
        <v>60.011229999999998</v>
      </c>
      <c r="G60" s="14">
        <f t="shared" si="1"/>
        <v>0</v>
      </c>
    </row>
    <row r="61" spans="1:7" x14ac:dyDescent="0.3">
      <c r="A61" s="11" t="s">
        <v>77</v>
      </c>
      <c r="B61" s="12">
        <f t="shared" si="0"/>
        <v>2188.7730000000001</v>
      </c>
      <c r="C61" s="12">
        <v>1929.9</v>
      </c>
      <c r="D61" s="13">
        <v>2188.7730000000001</v>
      </c>
      <c r="E61" s="14">
        <v>0.118273</v>
      </c>
      <c r="F61" s="13">
        <v>60.067360000000001</v>
      </c>
      <c r="G61" s="14">
        <f t="shared" si="1"/>
        <v>0</v>
      </c>
    </row>
    <row r="62" spans="1:7" x14ac:dyDescent="0.3">
      <c r="A62" s="11" t="s">
        <v>78</v>
      </c>
      <c r="B62" s="12">
        <f t="shared" si="0"/>
        <v>2437.9940000000001</v>
      </c>
      <c r="C62" s="12">
        <v>2161.8009999999999</v>
      </c>
      <c r="D62" s="13">
        <v>2437.9940000000001</v>
      </c>
      <c r="E62" s="14">
        <v>0.113287</v>
      </c>
      <c r="F62" s="13">
        <v>60.00873</v>
      </c>
      <c r="G62" s="14">
        <f t="shared" si="1"/>
        <v>0</v>
      </c>
    </row>
    <row r="63" spans="1:7" x14ac:dyDescent="0.3">
      <c r="A63" s="15" t="s">
        <v>7</v>
      </c>
      <c r="B63" s="16"/>
      <c r="C63" s="17">
        <f>AVERAGE(C3:C62)</f>
        <v>2135.8059166666667</v>
      </c>
      <c r="D63" s="17">
        <f>AVERAGE(D3:D62)</f>
        <v>2316.3122833333332</v>
      </c>
      <c r="E63" s="17">
        <f t="shared" ref="E63:G63" si="2">AVERAGE(E3:E62)</f>
        <v>7.7635083333333327E-2</v>
      </c>
      <c r="F63" s="17">
        <f t="shared" si="2"/>
        <v>60.194132333333378</v>
      </c>
      <c r="G63" s="17">
        <f t="shared" si="2"/>
        <v>0</v>
      </c>
    </row>
  </sheetData>
  <mergeCells count="1">
    <mergeCell ref="C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Q = Infinito</vt:lpstr>
      <vt:lpstr>Q = 20</vt:lpstr>
      <vt:lpstr>Q = 15</vt:lpstr>
      <vt:lpstr>Q = 10</vt:lpstr>
      <vt:lpstr>Q =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Reyes Polanco</dc:creator>
  <cp:lastModifiedBy>Pablo Reyes Polanco</cp:lastModifiedBy>
  <dcterms:created xsi:type="dcterms:W3CDTF">2015-06-05T18:17:20Z</dcterms:created>
  <dcterms:modified xsi:type="dcterms:W3CDTF">2023-01-18T01:20:23Z</dcterms:modified>
</cp:coreProperties>
</file>