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06C2940C-F1BD-476D-825C-861879284E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N4" i="1"/>
  <c r="L4" i="1"/>
  <c r="K4" i="1"/>
  <c r="J4" i="1"/>
  <c r="I4" i="1"/>
  <c r="H4" i="1"/>
  <c r="F4" i="1"/>
  <c r="E4" i="1"/>
  <c r="D4" i="1"/>
  <c r="C4" i="1"/>
  <c r="B4" i="1"/>
  <c r="G4" i="1" s="1"/>
  <c r="B62" i="6"/>
  <c r="B61" i="6"/>
  <c r="B60" i="6"/>
  <c r="B59" i="6"/>
  <c r="G59" i="6" s="1"/>
  <c r="B58" i="6"/>
  <c r="B57" i="6"/>
  <c r="G57" i="6" s="1"/>
  <c r="B56" i="6"/>
  <c r="L56" i="6" s="1"/>
  <c r="B55" i="6"/>
  <c r="L55" i="6" s="1"/>
  <c r="B54" i="6"/>
  <c r="G54" i="6" s="1"/>
  <c r="B53" i="6"/>
  <c r="G53" i="6" s="1"/>
  <c r="B52" i="6"/>
  <c r="G52" i="6" s="1"/>
  <c r="B51" i="6"/>
  <c r="G51" i="6" s="1"/>
  <c r="B50" i="6"/>
  <c r="L50" i="6" s="1"/>
  <c r="B49" i="6"/>
  <c r="L49" i="6" s="1"/>
  <c r="B48" i="6"/>
  <c r="L48" i="6" s="1"/>
  <c r="B47" i="6"/>
  <c r="L47" i="6" s="1"/>
  <c r="B46" i="6"/>
  <c r="B45" i="6"/>
  <c r="B44" i="6"/>
  <c r="B43" i="6"/>
  <c r="B42" i="6"/>
  <c r="B41" i="6"/>
  <c r="G41" i="6" s="1"/>
  <c r="B40" i="6"/>
  <c r="B39" i="6"/>
  <c r="G39" i="6" s="1"/>
  <c r="B38" i="6"/>
  <c r="G38" i="6" s="1"/>
  <c r="B37" i="6"/>
  <c r="B36" i="6"/>
  <c r="G36" i="6" s="1"/>
  <c r="B35" i="6"/>
  <c r="G35" i="6" s="1"/>
  <c r="B34" i="6"/>
  <c r="L34" i="6" s="1"/>
  <c r="B33" i="6"/>
  <c r="G33" i="6" s="1"/>
  <c r="B32" i="6"/>
  <c r="G32" i="6" s="1"/>
  <c r="B31" i="6"/>
  <c r="G31" i="6" s="1"/>
  <c r="B30" i="6"/>
  <c r="B29" i="6"/>
  <c r="B28" i="6"/>
  <c r="B27" i="6"/>
  <c r="B26" i="6"/>
  <c r="L26" i="6" s="1"/>
  <c r="B25" i="6"/>
  <c r="G25" i="6" s="1"/>
  <c r="B24" i="6"/>
  <c r="L24" i="6" s="1"/>
  <c r="B23" i="6"/>
  <c r="L23" i="6" s="1"/>
  <c r="B22" i="6"/>
  <c r="L22" i="6" s="1"/>
  <c r="B21" i="6"/>
  <c r="L21" i="6" s="1"/>
  <c r="B20" i="6"/>
  <c r="B19" i="6"/>
  <c r="G19" i="6" s="1"/>
  <c r="B18" i="6"/>
  <c r="L18" i="6" s="1"/>
  <c r="B17" i="6"/>
  <c r="L17" i="6" s="1"/>
  <c r="B16" i="6"/>
  <c r="L16" i="6" s="1"/>
  <c r="B15" i="6"/>
  <c r="L15" i="6" s="1"/>
  <c r="B14" i="6"/>
  <c r="B13" i="6"/>
  <c r="B12" i="6"/>
  <c r="L12" i="6" s="1"/>
  <c r="B11" i="6"/>
  <c r="L11" i="6" s="1"/>
  <c r="B10" i="6"/>
  <c r="L10" i="6" s="1"/>
  <c r="B9" i="6"/>
  <c r="L9" i="6" s="1"/>
  <c r="B8" i="6"/>
  <c r="G8" i="6" s="1"/>
  <c r="B7" i="6"/>
  <c r="G7" i="6" s="1"/>
  <c r="B6" i="6"/>
  <c r="G6" i="6" s="1"/>
  <c r="B5" i="6"/>
  <c r="L5" i="6" s="1"/>
  <c r="B4" i="6"/>
  <c r="B3" i="6"/>
  <c r="B62" i="5"/>
  <c r="B61" i="5"/>
  <c r="B60" i="5"/>
  <c r="L60" i="5" s="1"/>
  <c r="B59" i="5"/>
  <c r="G59" i="5" s="1"/>
  <c r="B58" i="5"/>
  <c r="B57" i="5"/>
  <c r="B56" i="5"/>
  <c r="B55" i="5"/>
  <c r="B54" i="5"/>
  <c r="L54" i="5" s="1"/>
  <c r="B53" i="5"/>
  <c r="L53" i="5" s="1"/>
  <c r="B52" i="5"/>
  <c r="G52" i="5" s="1"/>
  <c r="B51" i="5"/>
  <c r="L51" i="5" s="1"/>
  <c r="B50" i="5"/>
  <c r="G50" i="5" s="1"/>
  <c r="B49" i="5"/>
  <c r="G49" i="5" s="1"/>
  <c r="B48" i="5"/>
  <c r="G48" i="5" s="1"/>
  <c r="B47" i="5"/>
  <c r="L47" i="5" s="1"/>
  <c r="B46" i="5"/>
  <c r="B45" i="5"/>
  <c r="L45" i="5" s="1"/>
  <c r="B44" i="5"/>
  <c r="L44" i="5" s="1"/>
  <c r="B43" i="5"/>
  <c r="L43" i="5" s="1"/>
  <c r="B42" i="5"/>
  <c r="B41" i="5"/>
  <c r="B40" i="5"/>
  <c r="B39" i="5"/>
  <c r="B38" i="5"/>
  <c r="L38" i="5" s="1"/>
  <c r="B37" i="5"/>
  <c r="L37" i="5" s="1"/>
  <c r="B36" i="5"/>
  <c r="G36" i="5" s="1"/>
  <c r="B35" i="5"/>
  <c r="L35" i="5" s="1"/>
  <c r="B34" i="5"/>
  <c r="L34" i="5" s="1"/>
  <c r="B33" i="5"/>
  <c r="G33" i="5" s="1"/>
  <c r="B32" i="5"/>
  <c r="G32" i="5" s="1"/>
  <c r="B31" i="5"/>
  <c r="G31" i="5" s="1"/>
  <c r="B30" i="5"/>
  <c r="G30" i="5" s="1"/>
  <c r="B29" i="5"/>
  <c r="G29" i="5" s="1"/>
  <c r="B28" i="5"/>
  <c r="G28" i="5" s="1"/>
  <c r="B27" i="5"/>
  <c r="G27" i="5" s="1"/>
  <c r="B26" i="5"/>
  <c r="B25" i="5"/>
  <c r="B24" i="5"/>
  <c r="B23" i="5"/>
  <c r="B22" i="5"/>
  <c r="L22" i="5" s="1"/>
  <c r="B21" i="5"/>
  <c r="L21" i="5" s="1"/>
  <c r="B20" i="5"/>
  <c r="G20" i="5" s="1"/>
  <c r="B19" i="5"/>
  <c r="G19" i="5" s="1"/>
  <c r="B18" i="5"/>
  <c r="G18" i="5" s="1"/>
  <c r="B17" i="5"/>
  <c r="L17" i="5" s="1"/>
  <c r="B16" i="5"/>
  <c r="L16" i="5" s="1"/>
  <c r="B15" i="5"/>
  <c r="G15" i="5" s="1"/>
  <c r="B14" i="5"/>
  <c r="G14" i="5" s="1"/>
  <c r="B13" i="5"/>
  <c r="L13" i="5" s="1"/>
  <c r="B12" i="5"/>
  <c r="L12" i="5" s="1"/>
  <c r="B11" i="5"/>
  <c r="L11" i="5" s="1"/>
  <c r="B10" i="5"/>
  <c r="B9" i="5"/>
  <c r="G9" i="5" s="1"/>
  <c r="B8" i="5"/>
  <c r="G8" i="5" s="1"/>
  <c r="B7" i="5"/>
  <c r="G7" i="5" s="1"/>
  <c r="B6" i="5"/>
  <c r="L6" i="5" s="1"/>
  <c r="B5" i="5"/>
  <c r="L5" i="5" s="1"/>
  <c r="B4" i="5"/>
  <c r="G4" i="5" s="1"/>
  <c r="B3" i="5"/>
  <c r="L3" i="5" s="1"/>
  <c r="B62" i="4"/>
  <c r="G62" i="4" s="1"/>
  <c r="B61" i="4"/>
  <c r="G61" i="4" s="1"/>
  <c r="B60" i="4"/>
  <c r="B59" i="4"/>
  <c r="B58" i="4"/>
  <c r="L58" i="4" s="1"/>
  <c r="B57" i="4"/>
  <c r="L57" i="4" s="1"/>
  <c r="B56" i="4"/>
  <c r="L56" i="4" s="1"/>
  <c r="B55" i="4"/>
  <c r="L55" i="4" s="1"/>
  <c r="B54" i="4"/>
  <c r="L54" i="4" s="1"/>
  <c r="B53" i="4"/>
  <c r="G53" i="4" s="1"/>
  <c r="B52" i="4"/>
  <c r="G52" i="4" s="1"/>
  <c r="B51" i="4"/>
  <c r="L51" i="4" s="1"/>
  <c r="B50" i="4"/>
  <c r="L50" i="4" s="1"/>
  <c r="B49" i="4"/>
  <c r="G49" i="4" s="1"/>
  <c r="B48" i="4"/>
  <c r="G48" i="4" s="1"/>
  <c r="B47" i="4"/>
  <c r="L47" i="4" s="1"/>
  <c r="B46" i="4"/>
  <c r="B45" i="4"/>
  <c r="L45" i="4" s="1"/>
  <c r="B44" i="4"/>
  <c r="L44" i="4" s="1"/>
  <c r="B43" i="4"/>
  <c r="G43" i="4" s="1"/>
  <c r="B42" i="4"/>
  <c r="L42" i="4" s="1"/>
  <c r="B41" i="4"/>
  <c r="L41" i="4" s="1"/>
  <c r="B40" i="4"/>
  <c r="L40" i="4" s="1"/>
  <c r="B39" i="4"/>
  <c r="L39" i="4" s="1"/>
  <c r="B38" i="4"/>
  <c r="L38" i="4" s="1"/>
  <c r="B37" i="4"/>
  <c r="G37" i="4" s="1"/>
  <c r="B36" i="4"/>
  <c r="L36" i="4" s="1"/>
  <c r="B35" i="4"/>
  <c r="L35" i="4" s="1"/>
  <c r="B34" i="4"/>
  <c r="G34" i="4" s="1"/>
  <c r="B33" i="4"/>
  <c r="L33" i="4" s="1"/>
  <c r="B32" i="4"/>
  <c r="L32" i="4" s="1"/>
  <c r="B31" i="4"/>
  <c r="G31" i="4" s="1"/>
  <c r="B30" i="4"/>
  <c r="L30" i="4" s="1"/>
  <c r="B29" i="4"/>
  <c r="G29" i="4" s="1"/>
  <c r="B28" i="4"/>
  <c r="L28" i="4" s="1"/>
  <c r="B27" i="4"/>
  <c r="L27" i="4" s="1"/>
  <c r="B26" i="4"/>
  <c r="L26" i="4" s="1"/>
  <c r="B25" i="4"/>
  <c r="L25" i="4" s="1"/>
  <c r="B24" i="4"/>
  <c r="L24" i="4" s="1"/>
  <c r="B23" i="4"/>
  <c r="L23" i="4" s="1"/>
  <c r="B22" i="4"/>
  <c r="L22" i="4" s="1"/>
  <c r="B21" i="4"/>
  <c r="L21" i="4" s="1"/>
  <c r="B20" i="4"/>
  <c r="G20" i="4" s="1"/>
  <c r="B19" i="4"/>
  <c r="L19" i="4" s="1"/>
  <c r="B18" i="4"/>
  <c r="L18" i="4" s="1"/>
  <c r="B17" i="4"/>
  <c r="G17" i="4" s="1"/>
  <c r="B16" i="4"/>
  <c r="G16" i="4" s="1"/>
  <c r="B15" i="4"/>
  <c r="G15" i="4" s="1"/>
  <c r="B14" i="4"/>
  <c r="L14" i="4" s="1"/>
  <c r="B13" i="4"/>
  <c r="G13" i="4" s="1"/>
  <c r="B12" i="4"/>
  <c r="G12" i="4" s="1"/>
  <c r="B11" i="4"/>
  <c r="G11" i="4" s="1"/>
  <c r="B10" i="4"/>
  <c r="L10" i="4" s="1"/>
  <c r="B9" i="4"/>
  <c r="L9" i="4" s="1"/>
  <c r="B8" i="4"/>
  <c r="L8" i="4" s="1"/>
  <c r="B7" i="4"/>
  <c r="L7" i="4" s="1"/>
  <c r="B6" i="4"/>
  <c r="L6" i="4" s="1"/>
  <c r="B5" i="4"/>
  <c r="G5" i="4" s="1"/>
  <c r="B4" i="4"/>
  <c r="L4" i="4" s="1"/>
  <c r="B3" i="4"/>
  <c r="L3" i="4" s="1"/>
  <c r="B62" i="3"/>
  <c r="B61" i="3"/>
  <c r="L61" i="3" s="1"/>
  <c r="B60" i="3"/>
  <c r="L60" i="3" s="1"/>
  <c r="B59" i="3"/>
  <c r="L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2" i="3"/>
  <c r="L52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L45" i="3" s="1"/>
  <c r="B44" i="3"/>
  <c r="L44" i="3" s="1"/>
  <c r="B43" i="3"/>
  <c r="L43" i="3" s="1"/>
  <c r="B42" i="3"/>
  <c r="G42" i="3" s="1"/>
  <c r="B41" i="3"/>
  <c r="G41" i="3" s="1"/>
  <c r="B40" i="3"/>
  <c r="G40" i="3" s="1"/>
  <c r="B39" i="3"/>
  <c r="G39" i="3" s="1"/>
  <c r="B38" i="3"/>
  <c r="L38" i="3" s="1"/>
  <c r="B37" i="3"/>
  <c r="L37" i="3" s="1"/>
  <c r="B36" i="3"/>
  <c r="L36" i="3" s="1"/>
  <c r="B35" i="3"/>
  <c r="G35" i="3" s="1"/>
  <c r="B34" i="3"/>
  <c r="G34" i="3" s="1"/>
  <c r="B33" i="3"/>
  <c r="G33" i="3" s="1"/>
  <c r="B32" i="3"/>
  <c r="G32" i="3" s="1"/>
  <c r="B31" i="3"/>
  <c r="G31" i="3" s="1"/>
  <c r="B30" i="3"/>
  <c r="B29" i="3"/>
  <c r="B28" i="3"/>
  <c r="L28" i="3" s="1"/>
  <c r="B27" i="3"/>
  <c r="L27" i="3" s="1"/>
  <c r="B26" i="3"/>
  <c r="G26" i="3" s="1"/>
  <c r="B25" i="3"/>
  <c r="G25" i="3" s="1"/>
  <c r="B24" i="3"/>
  <c r="G24" i="3" s="1"/>
  <c r="B23" i="3"/>
  <c r="G23" i="3" s="1"/>
  <c r="B22" i="3"/>
  <c r="G22" i="3" s="1"/>
  <c r="B21" i="3"/>
  <c r="G21" i="3" s="1"/>
  <c r="B20" i="3"/>
  <c r="G20" i="3" s="1"/>
  <c r="B19" i="3"/>
  <c r="L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B12" i="3"/>
  <c r="B11" i="3"/>
  <c r="L11" i="3" s="1"/>
  <c r="B10" i="3"/>
  <c r="G10" i="3" s="1"/>
  <c r="B9" i="3"/>
  <c r="G9" i="3" s="1"/>
  <c r="B8" i="3"/>
  <c r="G8" i="3" s="1"/>
  <c r="B7" i="3"/>
  <c r="G7" i="3" s="1"/>
  <c r="B6" i="3"/>
  <c r="L6" i="3" s="1"/>
  <c r="B5" i="3"/>
  <c r="L5" i="3" s="1"/>
  <c r="B4" i="3"/>
  <c r="L4" i="3" s="1"/>
  <c r="B3" i="3"/>
  <c r="L3" i="3" s="1"/>
  <c r="K63" i="6"/>
  <c r="J63" i="6"/>
  <c r="I63" i="6"/>
  <c r="H63" i="6"/>
  <c r="L62" i="6"/>
  <c r="L61" i="6"/>
  <c r="L60" i="6"/>
  <c r="L59" i="6"/>
  <c r="L58" i="6"/>
  <c r="L53" i="6"/>
  <c r="L52" i="6"/>
  <c r="L51" i="6"/>
  <c r="L46" i="6"/>
  <c r="L45" i="6"/>
  <c r="L44" i="6"/>
  <c r="L43" i="6"/>
  <c r="L42" i="6"/>
  <c r="L41" i="6"/>
  <c r="L40" i="6"/>
  <c r="L39" i="6"/>
  <c r="L38" i="6"/>
  <c r="L37" i="6"/>
  <c r="L36" i="6"/>
  <c r="L35" i="6"/>
  <c r="L30" i="6"/>
  <c r="L29" i="6"/>
  <c r="L28" i="6"/>
  <c r="L27" i="6"/>
  <c r="L20" i="6"/>
  <c r="L19" i="6"/>
  <c r="L14" i="6"/>
  <c r="L13" i="6"/>
  <c r="L4" i="6"/>
  <c r="L3" i="6"/>
  <c r="K63" i="5"/>
  <c r="J63" i="5"/>
  <c r="I63" i="5"/>
  <c r="H63" i="5"/>
  <c r="L62" i="5"/>
  <c r="L61" i="5"/>
  <c r="L58" i="5"/>
  <c r="L57" i="5"/>
  <c r="L56" i="5"/>
  <c r="L55" i="5"/>
  <c r="L46" i="5"/>
  <c r="L42" i="5"/>
  <c r="L41" i="5"/>
  <c r="L40" i="5"/>
  <c r="L39" i="5"/>
  <c r="L30" i="5"/>
  <c r="L29" i="5"/>
  <c r="L26" i="5"/>
  <c r="L25" i="5"/>
  <c r="L24" i="5"/>
  <c r="L23" i="5"/>
  <c r="L14" i="5"/>
  <c r="L10" i="5"/>
  <c r="L9" i="5"/>
  <c r="L8" i="5"/>
  <c r="L7" i="5"/>
  <c r="K63" i="4"/>
  <c r="J63" i="4"/>
  <c r="I63" i="4"/>
  <c r="H63" i="4"/>
  <c r="L62" i="4"/>
  <c r="L61" i="4"/>
  <c r="L60" i="4"/>
  <c r="L59" i="4"/>
  <c r="L46" i="4"/>
  <c r="K63" i="3"/>
  <c r="J63" i="3"/>
  <c r="I63" i="3"/>
  <c r="H63" i="3"/>
  <c r="L62" i="3"/>
  <c r="L50" i="3"/>
  <c r="L49" i="3"/>
  <c r="L48" i="3"/>
  <c r="L47" i="3"/>
  <c r="L46" i="3"/>
  <c r="L34" i="3"/>
  <c r="L33" i="3"/>
  <c r="L32" i="3"/>
  <c r="L31" i="3"/>
  <c r="L30" i="3"/>
  <c r="L29" i="3"/>
  <c r="L17" i="3"/>
  <c r="L16" i="3"/>
  <c r="L15" i="3"/>
  <c r="L14" i="3"/>
  <c r="L13" i="3"/>
  <c r="L12" i="3"/>
  <c r="G6" i="3"/>
  <c r="G11" i="3"/>
  <c r="G12" i="3"/>
  <c r="G13" i="3"/>
  <c r="G28" i="3"/>
  <c r="G29" i="3"/>
  <c r="G30" i="3"/>
  <c r="G38" i="3"/>
  <c r="G43" i="3"/>
  <c r="G44" i="3"/>
  <c r="G45" i="3"/>
  <c r="G60" i="3"/>
  <c r="G61" i="3"/>
  <c r="G62" i="3"/>
  <c r="C63" i="3"/>
  <c r="D63" i="3"/>
  <c r="E63" i="3"/>
  <c r="F63" i="3"/>
  <c r="B4" i="2"/>
  <c r="G4" i="2" s="1"/>
  <c r="B5" i="2"/>
  <c r="G5" i="2" s="1"/>
  <c r="B6" i="2"/>
  <c r="B7" i="2"/>
  <c r="B8" i="2"/>
  <c r="B9" i="2"/>
  <c r="G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G15" i="2" s="1"/>
  <c r="B16" i="2"/>
  <c r="L16" i="2" s="1"/>
  <c r="B17" i="2"/>
  <c r="L17" i="2" s="1"/>
  <c r="B18" i="2"/>
  <c r="L18" i="2" s="1"/>
  <c r="B19" i="2"/>
  <c r="L19" i="2" s="1"/>
  <c r="B20" i="2"/>
  <c r="L20" i="2" s="1"/>
  <c r="B21" i="2"/>
  <c r="L21" i="2" s="1"/>
  <c r="B22" i="2"/>
  <c r="B23" i="2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G31" i="2" s="1"/>
  <c r="B32" i="2"/>
  <c r="G32" i="2" s="1"/>
  <c r="B33" i="2"/>
  <c r="G33" i="2" s="1"/>
  <c r="B34" i="2"/>
  <c r="L34" i="2" s="1"/>
  <c r="B35" i="2"/>
  <c r="G35" i="2" s="1"/>
  <c r="B36" i="2"/>
  <c r="L36" i="2" s="1"/>
  <c r="B37" i="2"/>
  <c r="G37" i="2" s="1"/>
  <c r="B38" i="2"/>
  <c r="B39" i="2"/>
  <c r="B40" i="2"/>
  <c r="B41" i="2"/>
  <c r="G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G47" i="2" s="1"/>
  <c r="B48" i="2"/>
  <c r="G48" i="2" s="1"/>
  <c r="B49" i="2"/>
  <c r="G49" i="2" s="1"/>
  <c r="B50" i="2"/>
  <c r="L50" i="2" s="1"/>
  <c r="B51" i="2"/>
  <c r="L51" i="2" s="1"/>
  <c r="B52" i="2"/>
  <c r="L52" i="2" s="1"/>
  <c r="B53" i="2"/>
  <c r="G53" i="2" s="1"/>
  <c r="B54" i="2"/>
  <c r="B55" i="2"/>
  <c r="B56" i="2"/>
  <c r="B57" i="2"/>
  <c r="B58" i="2"/>
  <c r="L58" i="2" s="1"/>
  <c r="B59" i="2"/>
  <c r="L59" i="2" s="1"/>
  <c r="B60" i="2"/>
  <c r="L60" i="2" s="1"/>
  <c r="B61" i="2"/>
  <c r="L61" i="2" s="1"/>
  <c r="B62" i="2"/>
  <c r="L62" i="2" s="1"/>
  <c r="B3" i="2"/>
  <c r="G3" i="2" s="1"/>
  <c r="K63" i="2"/>
  <c r="J63" i="2"/>
  <c r="I63" i="2"/>
  <c r="H63" i="2"/>
  <c r="L57" i="2"/>
  <c r="L56" i="2"/>
  <c r="L55" i="2"/>
  <c r="L54" i="2"/>
  <c r="L41" i="2"/>
  <c r="L40" i="2"/>
  <c r="L39" i="2"/>
  <c r="L38" i="2"/>
  <c r="L33" i="2"/>
  <c r="L32" i="2"/>
  <c r="L31" i="2"/>
  <c r="L23" i="2"/>
  <c r="L22" i="2"/>
  <c r="L9" i="2"/>
  <c r="L8" i="2"/>
  <c r="L7" i="2"/>
  <c r="L6" i="2"/>
  <c r="L3" i="2"/>
  <c r="S4" i="1"/>
  <c r="M4" i="1"/>
  <c r="G6" i="4"/>
  <c r="G14" i="4"/>
  <c r="G22" i="4"/>
  <c r="G26" i="4"/>
  <c r="G27" i="4"/>
  <c r="G28" i="4"/>
  <c r="G46" i="4"/>
  <c r="G47" i="4"/>
  <c r="G58" i="4"/>
  <c r="G59" i="4"/>
  <c r="G60" i="4"/>
  <c r="F63" i="2"/>
  <c r="E63" i="2"/>
  <c r="D63" i="2"/>
  <c r="B3" i="1" s="1"/>
  <c r="C63" i="2"/>
  <c r="G57" i="2"/>
  <c r="G56" i="2"/>
  <c r="G55" i="2"/>
  <c r="G54" i="2"/>
  <c r="G52" i="2"/>
  <c r="G40" i="2"/>
  <c r="G39" i="2"/>
  <c r="G38" i="2"/>
  <c r="G25" i="2"/>
  <c r="G24" i="2"/>
  <c r="G23" i="2"/>
  <c r="G22" i="2"/>
  <c r="G20" i="2"/>
  <c r="G8" i="2"/>
  <c r="G7" i="2"/>
  <c r="G6" i="2"/>
  <c r="C3" i="1"/>
  <c r="F63" i="4"/>
  <c r="E63" i="4"/>
  <c r="D63" i="4"/>
  <c r="D3" i="1" s="1"/>
  <c r="C63" i="4"/>
  <c r="G4" i="4"/>
  <c r="F63" i="5"/>
  <c r="E63" i="5"/>
  <c r="D63" i="5"/>
  <c r="E3" i="1" s="1"/>
  <c r="C63" i="5"/>
  <c r="G62" i="5"/>
  <c r="G61" i="5"/>
  <c r="G60" i="5"/>
  <c r="G58" i="5"/>
  <c r="G57" i="5"/>
  <c r="G56" i="5"/>
  <c r="G55" i="5"/>
  <c r="G54" i="5"/>
  <c r="G53" i="5"/>
  <c r="G46" i="5"/>
  <c r="G45" i="5"/>
  <c r="G42" i="5"/>
  <c r="G41" i="5"/>
  <c r="G40" i="5"/>
  <c r="G39" i="5"/>
  <c r="G38" i="5"/>
  <c r="G26" i="5"/>
  <c r="G25" i="5"/>
  <c r="G24" i="5"/>
  <c r="G23" i="5"/>
  <c r="G10" i="5"/>
  <c r="G13" i="6"/>
  <c r="E63" i="6"/>
  <c r="F63" i="6"/>
  <c r="D63" i="6"/>
  <c r="F3" i="1" s="1"/>
  <c r="C63" i="6"/>
  <c r="G60" i="6"/>
  <c r="G61" i="6"/>
  <c r="G62" i="6"/>
  <c r="G58" i="6"/>
  <c r="G56" i="6"/>
  <c r="G55" i="6"/>
  <c r="G46" i="6"/>
  <c r="G45" i="6"/>
  <c r="G44" i="6"/>
  <c r="G43" i="6"/>
  <c r="G42" i="6"/>
  <c r="G40" i="6"/>
  <c r="G37" i="6"/>
  <c r="G30" i="6"/>
  <c r="G29" i="6"/>
  <c r="G28" i="6"/>
  <c r="G27" i="6"/>
  <c r="G26" i="6"/>
  <c r="G24" i="6"/>
  <c r="G20" i="6"/>
  <c r="G14" i="6"/>
  <c r="G12" i="6"/>
  <c r="G11" i="6"/>
  <c r="G10" i="6"/>
  <c r="G5" i="6"/>
  <c r="G4" i="6"/>
  <c r="L6" i="6" l="1"/>
  <c r="L7" i="6"/>
  <c r="L8" i="6"/>
  <c r="G9" i="6"/>
  <c r="L54" i="6"/>
  <c r="G22" i="6"/>
  <c r="G23" i="6"/>
  <c r="L57" i="6"/>
  <c r="L25" i="6"/>
  <c r="G21" i="2"/>
  <c r="L4" i="2"/>
  <c r="L15" i="2"/>
  <c r="L53" i="2"/>
  <c r="L5" i="2"/>
  <c r="L37" i="2"/>
  <c r="G36" i="2"/>
  <c r="L48" i="2"/>
  <c r="L49" i="2"/>
  <c r="G16" i="2"/>
  <c r="L47" i="2"/>
  <c r="G17" i="2"/>
  <c r="G11" i="5"/>
  <c r="G12" i="5"/>
  <c r="G13" i="5"/>
  <c r="G21" i="5"/>
  <c r="G43" i="5"/>
  <c r="L27" i="5"/>
  <c r="L59" i="5"/>
  <c r="G22" i="5"/>
  <c r="G44" i="5"/>
  <c r="L28" i="5"/>
  <c r="G5" i="5"/>
  <c r="G6" i="5"/>
  <c r="G37" i="5"/>
  <c r="G25" i="4"/>
  <c r="L11" i="4"/>
  <c r="L12" i="4"/>
  <c r="G45" i="4"/>
  <c r="L13" i="4"/>
  <c r="G44" i="4"/>
  <c r="G10" i="4"/>
  <c r="L29" i="4"/>
  <c r="G40" i="4"/>
  <c r="G39" i="4"/>
  <c r="G8" i="4"/>
  <c r="L43" i="4"/>
  <c r="G57" i="4"/>
  <c r="G24" i="4"/>
  <c r="G23" i="4"/>
  <c r="G42" i="4"/>
  <c r="G9" i="4"/>
  <c r="G30" i="4"/>
  <c r="G7" i="4"/>
  <c r="G56" i="4"/>
  <c r="G41" i="4"/>
  <c r="G37" i="3"/>
  <c r="G5" i="3"/>
  <c r="G36" i="3"/>
  <c r="G4" i="3"/>
  <c r="L51" i="3"/>
  <c r="G3" i="3"/>
  <c r="L35" i="3"/>
  <c r="L20" i="3"/>
  <c r="L53" i="3"/>
  <c r="L21" i="3"/>
  <c r="L54" i="3"/>
  <c r="L22" i="3"/>
  <c r="L55" i="3"/>
  <c r="G59" i="3"/>
  <c r="G27" i="3"/>
  <c r="L23" i="3"/>
  <c r="L39" i="3"/>
  <c r="L56" i="3"/>
  <c r="L7" i="3"/>
  <c r="L24" i="3"/>
  <c r="L40" i="3"/>
  <c r="L57" i="3"/>
  <c r="L8" i="3"/>
  <c r="L25" i="3"/>
  <c r="L41" i="3"/>
  <c r="L58" i="3"/>
  <c r="G52" i="3"/>
  <c r="L9" i="3"/>
  <c r="L26" i="3"/>
  <c r="L42" i="3"/>
  <c r="G19" i="3"/>
  <c r="G63" i="3" s="1"/>
  <c r="L10" i="3"/>
  <c r="L63" i="3" s="1"/>
  <c r="G21" i="6"/>
  <c r="G47" i="6"/>
  <c r="G48" i="6"/>
  <c r="G15" i="6"/>
  <c r="G49" i="6"/>
  <c r="G16" i="6"/>
  <c r="G50" i="6"/>
  <c r="L31" i="6"/>
  <c r="L63" i="6" s="1"/>
  <c r="G17" i="6"/>
  <c r="L32" i="6"/>
  <c r="L33" i="6"/>
  <c r="G34" i="6"/>
  <c r="G18" i="6"/>
  <c r="L15" i="5"/>
  <c r="L32" i="5"/>
  <c r="G47" i="5"/>
  <c r="L33" i="5"/>
  <c r="L18" i="5"/>
  <c r="L50" i="5"/>
  <c r="L19" i="5"/>
  <c r="G34" i="5"/>
  <c r="L4" i="5"/>
  <c r="L20" i="5"/>
  <c r="L36" i="5"/>
  <c r="L52" i="5"/>
  <c r="L48" i="5"/>
  <c r="G16" i="5"/>
  <c r="G17" i="5"/>
  <c r="G3" i="5"/>
  <c r="G35" i="5"/>
  <c r="G51" i="5"/>
  <c r="L31" i="5"/>
  <c r="L49" i="5"/>
  <c r="L15" i="4"/>
  <c r="L31" i="4"/>
  <c r="L16" i="4"/>
  <c r="L48" i="4"/>
  <c r="L17" i="4"/>
  <c r="L49" i="4"/>
  <c r="G35" i="4"/>
  <c r="L34" i="4"/>
  <c r="G36" i="4"/>
  <c r="G3" i="4"/>
  <c r="G63" i="4" s="1"/>
  <c r="G51" i="4"/>
  <c r="G38" i="4"/>
  <c r="L20" i="4"/>
  <c r="L52" i="4"/>
  <c r="G55" i="4"/>
  <c r="G18" i="4"/>
  <c r="L5" i="4"/>
  <c r="L37" i="4"/>
  <c r="G54" i="4"/>
  <c r="G33" i="4"/>
  <c r="G50" i="4"/>
  <c r="G32" i="4"/>
  <c r="G19" i="4"/>
  <c r="G21" i="4"/>
  <c r="L53" i="4"/>
  <c r="L18" i="3"/>
  <c r="G18" i="2"/>
  <c r="G50" i="2"/>
  <c r="G51" i="2"/>
  <c r="L35" i="2"/>
  <c r="G34" i="2"/>
  <c r="G19" i="2"/>
  <c r="L63" i="2"/>
  <c r="G10" i="2"/>
  <c r="G26" i="2"/>
  <c r="G42" i="2"/>
  <c r="G58" i="2"/>
  <c r="G11" i="2"/>
  <c r="G27" i="2"/>
  <c r="G43" i="2"/>
  <c r="G59" i="2"/>
  <c r="G12" i="2"/>
  <c r="G28" i="2"/>
  <c r="G44" i="2"/>
  <c r="G60" i="2"/>
  <c r="G13" i="2"/>
  <c r="G29" i="2"/>
  <c r="G45" i="2"/>
  <c r="G61" i="2"/>
  <c r="G14" i="2"/>
  <c r="G30" i="2"/>
  <c r="G46" i="2"/>
  <c r="G62" i="2"/>
  <c r="G63" i="2" l="1"/>
  <c r="H3" i="1" s="1"/>
  <c r="G63" i="5"/>
  <c r="L63" i="5"/>
  <c r="L63" i="4"/>
  <c r="O3" i="1"/>
  <c r="I3" i="1"/>
  <c r="Q3" i="1"/>
  <c r="K3" i="1"/>
  <c r="J3" i="1"/>
  <c r="P3" i="1"/>
  <c r="N3" i="1" l="1"/>
  <c r="G3" i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<sst xmlns="http://schemas.openxmlformats.org/spreadsheetml/2006/main" count="399" uniqueCount="81">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</sst>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0" fontId="2" fillId="4" borderId="0" xfId="1" applyNumberFormat="1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ColWidth="9.109375" defaultRowHeight="14.4" x14ac:dyDescent="0.3"/>
  <cols>
    <col min="1" max="1" width="25.21875" bestFit="1" customWidth="1"/>
    <col min="2" max="7" width="7.6640625" bestFit="1" customWidth="1"/>
    <col min="8" max="19" width="8.21875" bestFit="1" customWidth="1"/>
  </cols>
  <sheetData>
    <row r="1" spans="1:19" ht="15" thickBot="1" x14ac:dyDescent="0.35">
      <c r="B1" s="24" t="s">
        <v>11</v>
      </c>
      <c r="C1" s="25"/>
      <c r="D1" s="25"/>
      <c r="E1" s="25"/>
      <c r="F1" s="25"/>
      <c r="G1" s="26"/>
      <c r="H1" s="24" t="s">
        <v>12</v>
      </c>
      <c r="I1" s="25"/>
      <c r="J1" s="25"/>
      <c r="K1" s="25"/>
      <c r="L1" s="25"/>
      <c r="M1" s="26"/>
      <c r="N1" s="27" t="s">
        <v>13</v>
      </c>
      <c r="O1" s="28"/>
      <c r="P1" s="28"/>
      <c r="Q1" s="28"/>
      <c r="R1" s="28"/>
      <c r="S1" s="29"/>
    </row>
    <row r="2" spans="1:19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19" ht="15" thickBot="1" x14ac:dyDescent="0.35">
      <c r="A3" s="5" t="s">
        <v>9</v>
      </c>
      <c r="B3" s="19">
        <f>'Q = Infinito'!D63</f>
        <v>2820.4962833333334</v>
      </c>
      <c r="C3" s="19">
        <f>'Q = 20'!D63</f>
        <v>1322.4446100000007</v>
      </c>
      <c r="D3" s="19">
        <f>'Q = 15'!D63</f>
        <v>1411.4747999999997</v>
      </c>
      <c r="E3" s="19">
        <f>'Q = 10'!D63</f>
        <v>1627.6189166666672</v>
      </c>
      <c r="F3" s="19">
        <f>'Q = 5'!D63</f>
        <v>2316.3122833333332</v>
      </c>
      <c r="G3" s="19">
        <f>AVERAGE(B3:F3)</f>
        <v>1899.6693786666669</v>
      </c>
      <c r="H3" s="21">
        <f>'Q = Infinito'!G63</f>
        <v>1.2437459771894186</v>
      </c>
      <c r="I3" s="21">
        <f>'Q = 20'!G63</f>
        <v>5.5821078895334853E-3</v>
      </c>
      <c r="J3" s="21">
        <f>'Q = 15'!G63</f>
        <v>4.099435318215135E-3</v>
      </c>
      <c r="K3" s="21">
        <f>'Q = 10'!G63</f>
        <v>4.9861220588262372E-3</v>
      </c>
      <c r="L3" s="21">
        <f>'Q = 5'!G63</f>
        <v>7.5153881554014907E-3</v>
      </c>
      <c r="M3" s="21">
        <f>AVERAGE(H3:L3)</f>
        <v>0.25318580612227903</v>
      </c>
      <c r="N3" s="21">
        <f>'Q = Infinito'!G63</f>
        <v>1.2437459771894186</v>
      </c>
      <c r="O3" s="21">
        <f>'Q = 20'!G63</f>
        <v>5.5821078895334853E-3</v>
      </c>
      <c r="P3" s="21">
        <f>'Q = 15'!G63</f>
        <v>4.099435318215135E-3</v>
      </c>
      <c r="Q3" s="21">
        <f>'Q = 10'!G63</f>
        <v>4.9861220588262372E-3</v>
      </c>
      <c r="R3" s="21">
        <f>'Q = 5'!G63</f>
        <v>7.5153881554014907E-3</v>
      </c>
      <c r="S3" s="21">
        <f>AVERAGE(N3:R3)</f>
        <v>0.25318580612227903</v>
      </c>
    </row>
    <row r="4" spans="1:19" x14ac:dyDescent="0.3">
      <c r="A4" s="5" t="s">
        <v>80</v>
      </c>
      <c r="B4" s="19">
        <f>'Q = Infinito'!I63</f>
        <v>1171.2460177216276</v>
      </c>
      <c r="C4" s="19">
        <f>'Q = 20'!I63</f>
        <v>1319.2757717504414</v>
      </c>
      <c r="D4" s="19">
        <f>'Q = 15'!I63</f>
        <v>1410.9702349622196</v>
      </c>
      <c r="E4" s="19">
        <f>'Q = 10'!I63</f>
        <v>1628.5514179907357</v>
      </c>
      <c r="F4" s="19">
        <f>'Q = 5'!I63</f>
        <v>2319.7384808611882</v>
      </c>
      <c r="G4" s="19">
        <f>AVERAGE(B4:F4)</f>
        <v>1569.9563846572426</v>
      </c>
      <c r="H4" s="21">
        <f>'Q = Infinito'!L63</f>
        <v>1.540402106677347E-3</v>
      </c>
      <c r="I4" s="21">
        <f>'Q = 20'!L63</f>
        <v>2.8491723570870458E-3</v>
      </c>
      <c r="J4" s="21">
        <f>'Q = 15'!L63</f>
        <v>4.1723274924744683E-3</v>
      </c>
      <c r="K4" s="21">
        <f>'Q = 10'!L63</f>
        <v>5.6855792389978324E-3</v>
      </c>
      <c r="L4" s="21">
        <f>'Q = 5'!L63</f>
        <v>8.9822808855895379E-3</v>
      </c>
      <c r="M4" s="21">
        <f>AVERAGE(H4:L4)</f>
        <v>4.6459524161652464E-3</v>
      </c>
      <c r="N4" s="21">
        <f>'Q = Infinito'!L63</f>
        <v>1.540402106677347E-3</v>
      </c>
      <c r="O4" s="21">
        <f>'Q = 20'!L63</f>
        <v>2.8491723570870458E-3</v>
      </c>
      <c r="P4" s="21">
        <f>'Q = 15'!L63</f>
        <v>4.1723274924744683E-3</v>
      </c>
      <c r="Q4" s="21">
        <f>'Q = 10'!L63</f>
        <v>5.6855792389978324E-3</v>
      </c>
      <c r="R4" s="21">
        <f>'Q = 5'!L63</f>
        <v>8.9822808855895379E-3</v>
      </c>
      <c r="S4" s="21">
        <f>AVERAGE(N4:R4)</f>
        <v>4.6459524161652464E-3</v>
      </c>
    </row>
  </sheetData>
  <mergeCells count="3">
    <mergeCell ref="B1:G1"/>
    <mergeCell ref="H1:M1"/>
    <mergeCell ref="N1:S1"/>
  </mergeCells>
  <conditionalFormatting sqref="G3:G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L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9" sqref="D59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8.44140625" bestFit="1" customWidth="1"/>
    <col min="4" max="4" width="11.21875" bestFit="1" customWidth="1"/>
    <col min="5" max="5" width="10.44140625" style="6" bestFit="1" customWidth="1"/>
    <col min="6" max="6" width="8.44140625" bestFit="1" customWidth="1"/>
    <col min="7" max="7" width="12.21875" bestFit="1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0" t="s">
        <v>8</v>
      </c>
      <c r="D1" s="31"/>
      <c r="E1" s="31"/>
      <c r="F1" s="31"/>
      <c r="G1" s="32"/>
      <c r="H1" s="30" t="s">
        <v>80</v>
      </c>
      <c r="I1" s="31"/>
      <c r="J1" s="31"/>
      <c r="K1" s="31"/>
      <c r="L1" s="32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1161.453</v>
      </c>
      <c r="C3" s="12">
        <v>1091.115</v>
      </c>
      <c r="D3" s="13">
        <v>1161.453</v>
      </c>
      <c r="E3" s="14">
        <v>6.0560000000000003E-2</v>
      </c>
      <c r="F3" s="13">
        <v>60.078949999999999</v>
      </c>
      <c r="G3" s="14">
        <f>(D3-$B3)/$B3</f>
        <v>0</v>
      </c>
      <c r="H3" s="36">
        <v>1104.0260870673501</v>
      </c>
      <c r="I3" s="36">
        <v>1167.2500639494619</v>
      </c>
      <c r="J3" s="36">
        <v>5.4164894768298291E-2</v>
      </c>
      <c r="K3" s="36">
        <v>60.007163047790527</v>
      </c>
      <c r="L3" s="14">
        <f>(I3-$B3)/$B3</f>
        <v>4.9912169923896806E-3</v>
      </c>
    </row>
    <row r="4" spans="1:12" x14ac:dyDescent="0.3">
      <c r="A4" s="11" t="s">
        <v>20</v>
      </c>
      <c r="B4" s="12">
        <f t="shared" ref="B4:B62" si="0">MIN(D4,I4)</f>
        <v>1315.8530000000001</v>
      </c>
      <c r="C4" s="12">
        <v>1258.8030000000001</v>
      </c>
      <c r="D4" s="13">
        <v>1315.8530000000001</v>
      </c>
      <c r="E4" s="14">
        <v>4.3355999999999999E-2</v>
      </c>
      <c r="F4" s="13">
        <v>60.007959999999997</v>
      </c>
      <c r="G4" s="14">
        <f t="shared" ref="G4:G62" si="1">(D4-$B4)/$B4</f>
        <v>0</v>
      </c>
      <c r="H4" s="36">
        <v>1275.073022838664</v>
      </c>
      <c r="I4" s="36">
        <v>1322.181401088272</v>
      </c>
      <c r="J4" s="36">
        <v>3.5629285218226212E-2</v>
      </c>
      <c r="K4" s="36">
        <v>60.016313076019287</v>
      </c>
      <c r="L4" s="14">
        <f t="shared" ref="L4:L62" si="2">(I4-$B4)/$B4</f>
        <v>4.8093526315415953E-3</v>
      </c>
    </row>
    <row r="5" spans="1:12" x14ac:dyDescent="0.3">
      <c r="A5" s="11" t="s">
        <v>21</v>
      </c>
      <c r="B5" s="12">
        <f t="shared" si="0"/>
        <v>1224.6338566268701</v>
      </c>
      <c r="C5" s="12">
        <v>1220.104</v>
      </c>
      <c r="D5" s="13">
        <v>1224.634</v>
      </c>
      <c r="E5" s="14">
        <v>3.699E-3</v>
      </c>
      <c r="F5" s="13">
        <v>60.006830000000001</v>
      </c>
      <c r="G5" s="14">
        <f t="shared" si="1"/>
        <v>1.1707428239277768E-7</v>
      </c>
      <c r="H5" s="36">
        <v>1220.666573859872</v>
      </c>
      <c r="I5" s="36">
        <v>1224.6338566268701</v>
      </c>
      <c r="J5" s="36">
        <v>3.2395664594190589E-3</v>
      </c>
      <c r="K5" s="36">
        <v>60.03141713142395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841.17759999999998</v>
      </c>
      <c r="C6" s="12">
        <v>841.17759999999998</v>
      </c>
      <c r="D6" s="13">
        <v>841.17759999999998</v>
      </c>
      <c r="E6" s="14">
        <v>0</v>
      </c>
      <c r="F6" s="13">
        <v>46.023090000000003</v>
      </c>
      <c r="G6" s="14">
        <f t="shared" si="1"/>
        <v>0</v>
      </c>
      <c r="H6" s="36">
        <v>841.1776313318835</v>
      </c>
      <c r="I6" s="36">
        <v>841.17763133188373</v>
      </c>
      <c r="J6" s="36">
        <v>0</v>
      </c>
      <c r="K6" s="36">
        <v>49.143527030944817</v>
      </c>
      <c r="L6" s="14">
        <f t="shared" si="2"/>
        <v>3.7247643954193884E-8</v>
      </c>
    </row>
    <row r="7" spans="1:12" x14ac:dyDescent="0.3">
      <c r="A7" s="11" t="s">
        <v>23</v>
      </c>
      <c r="B7" s="12">
        <f t="shared" si="0"/>
        <v>1169.7739999999999</v>
      </c>
      <c r="C7" s="12">
        <v>1135.9000000000001</v>
      </c>
      <c r="D7" s="13">
        <v>1169.7739999999999</v>
      </c>
      <c r="E7" s="14">
        <v>2.8958000000000001E-2</v>
      </c>
      <c r="F7" s="13">
        <v>60.008270000000003</v>
      </c>
      <c r="G7" s="14">
        <f t="shared" si="1"/>
        <v>0</v>
      </c>
      <c r="H7" s="36">
        <v>1169.7136920956741</v>
      </c>
      <c r="I7" s="36">
        <v>1169.7743068010921</v>
      </c>
      <c r="J7" s="36">
        <v>5.1817436121174522E-5</v>
      </c>
      <c r="K7" s="36">
        <v>57.450263977050781</v>
      </c>
      <c r="L7" s="14">
        <f t="shared" si="2"/>
        <v>2.6227381713492314E-7</v>
      </c>
    </row>
    <row r="8" spans="1:12" x14ac:dyDescent="0.3">
      <c r="A8" s="11" t="s">
        <v>24</v>
      </c>
      <c r="B8" s="12">
        <f t="shared" si="0"/>
        <v>1436.6257812885181</v>
      </c>
      <c r="C8" s="12">
        <v>1436.626</v>
      </c>
      <c r="D8" s="13">
        <v>1436.626</v>
      </c>
      <c r="E8" s="14">
        <v>0</v>
      </c>
      <c r="F8" s="13">
        <v>11.377000000000001</v>
      </c>
      <c r="G8" s="14">
        <f t="shared" si="1"/>
        <v>1.5223970276003263E-7</v>
      </c>
      <c r="H8" s="36">
        <v>1436.6257812885181</v>
      </c>
      <c r="I8" s="36">
        <v>1436.6257812885181</v>
      </c>
      <c r="J8" s="36">
        <v>0</v>
      </c>
      <c r="K8" s="36">
        <v>9.335209846496582</v>
      </c>
      <c r="L8" s="14">
        <f t="shared" si="2"/>
        <v>0</v>
      </c>
    </row>
    <row r="9" spans="1:12" x14ac:dyDescent="0.3">
      <c r="A9" s="11" t="s">
        <v>25</v>
      </c>
      <c r="B9" s="12">
        <f t="shared" si="0"/>
        <v>1190.7</v>
      </c>
      <c r="C9" s="12">
        <v>1139.31</v>
      </c>
      <c r="D9" s="13">
        <v>1190.7</v>
      </c>
      <c r="E9" s="14">
        <v>4.3159999999999997E-2</v>
      </c>
      <c r="F9" s="13">
        <v>60.006770000000003</v>
      </c>
      <c r="G9" s="14">
        <f t="shared" si="1"/>
        <v>0</v>
      </c>
      <c r="H9" s="36">
        <v>1171.49881554129</v>
      </c>
      <c r="I9" s="36">
        <v>1190.700180180914</v>
      </c>
      <c r="J9" s="36">
        <v>1.6126112147480491E-2</v>
      </c>
      <c r="K9" s="36">
        <v>60.009637117385857</v>
      </c>
      <c r="L9" s="14">
        <f t="shared" si="2"/>
        <v>1.5132351890306845E-7</v>
      </c>
    </row>
    <row r="10" spans="1:12" x14ac:dyDescent="0.3">
      <c r="A10" s="11" t="s">
        <v>26</v>
      </c>
      <c r="B10" s="12">
        <f t="shared" si="0"/>
        <v>1403.72</v>
      </c>
      <c r="C10" s="12">
        <v>1403.72</v>
      </c>
      <c r="D10" s="13">
        <v>1403.72</v>
      </c>
      <c r="E10" s="14">
        <v>0</v>
      </c>
      <c r="F10" s="13">
        <v>46.467939999999999</v>
      </c>
      <c r="G10" s="14">
        <f t="shared" si="1"/>
        <v>0</v>
      </c>
      <c r="H10" s="36">
        <v>1403.7201429927211</v>
      </c>
      <c r="I10" s="36">
        <v>1403.7201429927261</v>
      </c>
      <c r="J10" s="36">
        <v>0</v>
      </c>
      <c r="K10" s="36">
        <v>35.649805068969727</v>
      </c>
      <c r="L10" s="14">
        <f t="shared" si="2"/>
        <v>1.0186698634255344E-7</v>
      </c>
    </row>
    <row r="11" spans="1:12" x14ac:dyDescent="0.3">
      <c r="A11" s="11" t="s">
        <v>27</v>
      </c>
      <c r="B11" s="12">
        <f t="shared" si="0"/>
        <v>1305.3140000000001</v>
      </c>
      <c r="C11" s="12">
        <v>1305.3140000000001</v>
      </c>
      <c r="D11" s="13">
        <v>1305.3140000000001</v>
      </c>
      <c r="E11" s="14">
        <v>0</v>
      </c>
      <c r="F11" s="13">
        <v>20.294930000000001</v>
      </c>
      <c r="G11" s="14">
        <f t="shared" si="1"/>
        <v>0</v>
      </c>
      <c r="H11" s="36">
        <v>1305.3141591990579</v>
      </c>
      <c r="I11" s="36">
        <v>1305.3141591990591</v>
      </c>
      <c r="J11" s="36">
        <v>0</v>
      </c>
      <c r="K11" s="36">
        <v>40.851351976394653</v>
      </c>
      <c r="L11" s="14">
        <f t="shared" si="2"/>
        <v>1.2196227037987645E-7</v>
      </c>
    </row>
    <row r="12" spans="1:12" x14ac:dyDescent="0.3">
      <c r="A12" s="11" t="s">
        <v>28</v>
      </c>
      <c r="B12" s="12">
        <f t="shared" si="0"/>
        <v>1233.83327776033</v>
      </c>
      <c r="C12" s="12">
        <v>1196.076</v>
      </c>
      <c r="D12" s="13">
        <v>1244.2760000000001</v>
      </c>
      <c r="E12" s="14">
        <v>3.8737000000000001E-2</v>
      </c>
      <c r="F12" s="13">
        <v>60.006970000000003</v>
      </c>
      <c r="G12" s="14">
        <f t="shared" si="1"/>
        <v>8.4636412616669009E-3</v>
      </c>
      <c r="H12" s="36">
        <v>1196.102142419749</v>
      </c>
      <c r="I12" s="36">
        <v>1233.83327776033</v>
      </c>
      <c r="J12" s="36">
        <v>3.0580416350149669E-2</v>
      </c>
      <c r="K12" s="36">
        <v>60.008358001708977</v>
      </c>
      <c r="L12" s="14">
        <f t="shared" si="2"/>
        <v>0</v>
      </c>
    </row>
    <row r="13" spans="1:12" x14ac:dyDescent="0.3">
      <c r="A13" s="11" t="s">
        <v>29</v>
      </c>
      <c r="B13" s="12">
        <f t="shared" si="0"/>
        <v>785.46969999999999</v>
      </c>
      <c r="C13" s="12">
        <v>783.24189999999999</v>
      </c>
      <c r="D13" s="13">
        <v>785.46969999999999</v>
      </c>
      <c r="E13" s="14">
        <v>2.836E-3</v>
      </c>
      <c r="F13" s="13">
        <v>60.016480000000001</v>
      </c>
      <c r="G13" s="14">
        <f t="shared" si="1"/>
        <v>0</v>
      </c>
      <c r="H13" s="36">
        <v>785.46972719561245</v>
      </c>
      <c r="I13" s="36">
        <v>785.46972719561279</v>
      </c>
      <c r="J13" s="36">
        <v>0</v>
      </c>
      <c r="K13" s="36">
        <v>54.5351881980896</v>
      </c>
      <c r="L13" s="14">
        <f t="shared" si="2"/>
        <v>3.462337605350488E-8</v>
      </c>
    </row>
    <row r="14" spans="1:12" x14ac:dyDescent="0.3">
      <c r="A14" s="11" t="s">
        <v>30</v>
      </c>
      <c r="B14" s="12">
        <f t="shared" si="0"/>
        <v>843.29650000000004</v>
      </c>
      <c r="C14" s="12">
        <v>843.29650000000004</v>
      </c>
      <c r="D14" s="13">
        <v>843.29650000000004</v>
      </c>
      <c r="E14" s="14">
        <v>0</v>
      </c>
      <c r="F14" s="13">
        <v>18.73517</v>
      </c>
      <c r="G14" s="14">
        <f t="shared" si="1"/>
        <v>0</v>
      </c>
      <c r="H14" s="36">
        <v>843.29654143421749</v>
      </c>
      <c r="I14" s="36">
        <v>843.29654143421783</v>
      </c>
      <c r="J14" s="36">
        <v>0</v>
      </c>
      <c r="K14" s="36">
        <v>12.61333608627319</v>
      </c>
      <c r="L14" s="14">
        <f t="shared" si="2"/>
        <v>4.9133629502674898E-8</v>
      </c>
    </row>
    <row r="15" spans="1:12" x14ac:dyDescent="0.3">
      <c r="A15" s="11" t="s">
        <v>31</v>
      </c>
      <c r="B15" s="12">
        <f t="shared" si="0"/>
        <v>1256.439539703051</v>
      </c>
      <c r="C15" s="12">
        <v>1172.963</v>
      </c>
      <c r="D15" s="13">
        <v>1282.076</v>
      </c>
      <c r="E15" s="14">
        <v>8.5106000000000001E-2</v>
      </c>
      <c r="F15" s="13">
        <v>60.015549999999998</v>
      </c>
      <c r="G15" s="14">
        <f t="shared" si="1"/>
        <v>2.0404054064557708E-2</v>
      </c>
      <c r="H15" s="36">
        <v>1179.798085912101</v>
      </c>
      <c r="I15" s="36">
        <v>1256.439539703051</v>
      </c>
      <c r="J15" s="36">
        <v>6.0998919063835852E-2</v>
      </c>
      <c r="K15" s="36">
        <v>60.039530038833618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1170.3125807579711</v>
      </c>
      <c r="C16" s="12">
        <v>1036.088</v>
      </c>
      <c r="D16" s="13">
        <v>1308.0360000000001</v>
      </c>
      <c r="E16" s="14">
        <v>0.20790600000000001</v>
      </c>
      <c r="F16" s="13">
        <v>60.101680000000002</v>
      </c>
      <c r="G16" s="14">
        <f t="shared" si="1"/>
        <v>0.11768088415560761</v>
      </c>
      <c r="H16" s="36">
        <v>1058.2744870120609</v>
      </c>
      <c r="I16" s="36">
        <v>1170.3125807579711</v>
      </c>
      <c r="J16" s="36">
        <v>9.5733478036566053E-2</v>
      </c>
      <c r="K16" s="36">
        <v>60.007765054702759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1120.560570098057</v>
      </c>
      <c r="C17" s="12">
        <v>1063.384</v>
      </c>
      <c r="D17" s="13">
        <v>1120.5609999999999</v>
      </c>
      <c r="E17" s="14">
        <v>5.1025000000000001E-2</v>
      </c>
      <c r="F17" s="13">
        <v>60.063000000000002</v>
      </c>
      <c r="G17" s="14">
        <f t="shared" si="1"/>
        <v>3.8364900064467878E-7</v>
      </c>
      <c r="H17" s="36">
        <v>1067.3459797125461</v>
      </c>
      <c r="I17" s="36">
        <v>1120.560570098057</v>
      </c>
      <c r="J17" s="36">
        <v>4.7489258327958417E-2</v>
      </c>
      <c r="K17" s="36">
        <v>60.011765003204353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1109.475768628301</v>
      </c>
      <c r="C18" s="12">
        <v>991.7885</v>
      </c>
      <c r="D18" s="13">
        <v>1113.825</v>
      </c>
      <c r="E18" s="14">
        <v>0.109565</v>
      </c>
      <c r="F18" s="13">
        <v>60.008270000000003</v>
      </c>
      <c r="G18" s="14">
        <f t="shared" si="1"/>
        <v>3.9200778373701672E-3</v>
      </c>
      <c r="H18" s="36">
        <v>1038.4181730338989</v>
      </c>
      <c r="I18" s="36">
        <v>1109.475768628301</v>
      </c>
      <c r="J18" s="36">
        <v>6.4046099611759333E-2</v>
      </c>
      <c r="K18" s="36">
        <v>60.006726980209351</v>
      </c>
      <c r="L18" s="14">
        <f t="shared" si="2"/>
        <v>0</v>
      </c>
    </row>
    <row r="19" spans="1:12" x14ac:dyDescent="0.3">
      <c r="A19" s="11" t="s">
        <v>35</v>
      </c>
      <c r="B19" s="12">
        <f t="shared" si="0"/>
        <v>922.69200000000001</v>
      </c>
      <c r="C19" s="12">
        <v>922.69200000000001</v>
      </c>
      <c r="D19" s="13">
        <v>922.69200000000001</v>
      </c>
      <c r="E19" s="14">
        <v>0</v>
      </c>
      <c r="F19" s="13">
        <v>1.899751</v>
      </c>
      <c r="G19" s="14">
        <f t="shared" si="1"/>
        <v>0</v>
      </c>
      <c r="H19" s="36">
        <v>922.69204828662191</v>
      </c>
      <c r="I19" s="36">
        <v>922.69204828662214</v>
      </c>
      <c r="J19" s="36">
        <v>0</v>
      </c>
      <c r="K19" s="36">
        <v>1.8662109375</v>
      </c>
      <c r="L19" s="14">
        <f t="shared" si="2"/>
        <v>5.2332329891073648E-8</v>
      </c>
    </row>
    <row r="20" spans="1:12" x14ac:dyDescent="0.3">
      <c r="A20" s="11" t="s">
        <v>36</v>
      </c>
      <c r="B20" s="12">
        <f t="shared" si="0"/>
        <v>1474.614</v>
      </c>
      <c r="C20" s="12">
        <v>1474.614</v>
      </c>
      <c r="D20" s="13">
        <v>1474.614</v>
      </c>
      <c r="E20" s="14">
        <v>0</v>
      </c>
      <c r="F20" s="13">
        <v>2.6436649999999999</v>
      </c>
      <c r="G20" s="14">
        <f t="shared" si="1"/>
        <v>0</v>
      </c>
      <c r="H20" s="36">
        <v>1474.6140001848239</v>
      </c>
      <c r="I20" s="36">
        <v>1474.6140001848239</v>
      </c>
      <c r="J20" s="36">
        <v>0</v>
      </c>
      <c r="K20" s="36">
        <v>2.2829360961914058</v>
      </c>
      <c r="L20" s="14">
        <f t="shared" si="2"/>
        <v>1.2533712233539582E-10</v>
      </c>
    </row>
    <row r="21" spans="1:12" x14ac:dyDescent="0.3">
      <c r="A21" s="11" t="s">
        <v>37</v>
      </c>
      <c r="B21" s="12">
        <f t="shared" si="0"/>
        <v>847.23029249757155</v>
      </c>
      <c r="C21" s="12">
        <v>847.23030000000006</v>
      </c>
      <c r="D21" s="13">
        <v>847.23030000000006</v>
      </c>
      <c r="E21" s="14">
        <v>0</v>
      </c>
      <c r="F21" s="13">
        <v>21.059650000000001</v>
      </c>
      <c r="G21" s="14">
        <f t="shared" si="1"/>
        <v>8.8552410942858426E-9</v>
      </c>
      <c r="H21" s="36">
        <v>847.23029249757121</v>
      </c>
      <c r="I21" s="36">
        <v>847.23029249757155</v>
      </c>
      <c r="J21" s="36">
        <v>0</v>
      </c>
      <c r="K21" s="36">
        <v>16.034523963928219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1184.7940000000001</v>
      </c>
      <c r="C22" s="12">
        <v>1113.171</v>
      </c>
      <c r="D22" s="13">
        <v>1184.7940000000001</v>
      </c>
      <c r="E22" s="14">
        <v>6.0451999999999999E-2</v>
      </c>
      <c r="F22" s="13">
        <v>60.013570000000001</v>
      </c>
      <c r="G22" s="14">
        <f t="shared" si="1"/>
        <v>0</v>
      </c>
      <c r="H22" s="36">
        <v>1122.3867231162651</v>
      </c>
      <c r="I22" s="36">
        <v>1188.0271370837579</v>
      </c>
      <c r="J22" s="36">
        <v>5.5251611616061333E-2</v>
      </c>
      <c r="K22" s="36">
        <v>60.009059906005859</v>
      </c>
      <c r="L22" s="14">
        <f t="shared" si="2"/>
        <v>2.7288601088103167E-3</v>
      </c>
    </row>
    <row r="23" spans="1:12" x14ac:dyDescent="0.3">
      <c r="A23" s="11" t="s">
        <v>39</v>
      </c>
      <c r="B23" s="12">
        <f t="shared" si="0"/>
        <v>1343.604</v>
      </c>
      <c r="C23" s="12">
        <v>1343.604</v>
      </c>
      <c r="D23" s="13">
        <v>1343.604</v>
      </c>
      <c r="E23" s="14">
        <v>0</v>
      </c>
      <c r="F23" s="13">
        <v>20.955210000000001</v>
      </c>
      <c r="G23" s="14">
        <f t="shared" si="1"/>
        <v>0</v>
      </c>
      <c r="H23" s="36">
        <v>1343.604078997806</v>
      </c>
      <c r="I23" s="36">
        <v>1343.6040789978069</v>
      </c>
      <c r="J23" s="36">
        <v>0</v>
      </c>
      <c r="K23" s="36">
        <v>19.52072906494141</v>
      </c>
      <c r="L23" s="14">
        <f t="shared" si="2"/>
        <v>5.8795453790798E-8</v>
      </c>
    </row>
    <row r="24" spans="1:12" x14ac:dyDescent="0.3">
      <c r="A24" s="11" t="s">
        <v>40</v>
      </c>
      <c r="B24" s="12">
        <f t="shared" si="0"/>
        <v>768.83989999999994</v>
      </c>
      <c r="C24" s="12">
        <v>718.19280000000003</v>
      </c>
      <c r="D24" s="13">
        <v>768.83989999999994</v>
      </c>
      <c r="E24" s="14">
        <v>6.5875000000000003E-2</v>
      </c>
      <c r="F24" s="13">
        <v>60.023260000000001</v>
      </c>
      <c r="G24" s="14">
        <f t="shared" si="1"/>
        <v>0</v>
      </c>
      <c r="H24" s="36">
        <v>724.40407736307418</v>
      </c>
      <c r="I24" s="36">
        <v>768.98496004188371</v>
      </c>
      <c r="J24" s="36">
        <v>5.7973673082476217E-2</v>
      </c>
      <c r="K24" s="36">
        <v>60.016906976699829</v>
      </c>
      <c r="L24" s="14">
        <f t="shared" si="2"/>
        <v>1.8867392533057487E-4</v>
      </c>
    </row>
    <row r="25" spans="1:12" x14ac:dyDescent="0.3">
      <c r="A25" s="11" t="s">
        <v>41</v>
      </c>
      <c r="B25" s="12">
        <f t="shared" si="0"/>
        <v>1266.601345594835</v>
      </c>
      <c r="C25" s="12">
        <v>1159.829</v>
      </c>
      <c r="D25" s="13">
        <v>1299.5329999999999</v>
      </c>
      <c r="E25" s="14">
        <v>0.107503</v>
      </c>
      <c r="F25" s="13">
        <v>60.475859999999997</v>
      </c>
      <c r="G25" s="14">
        <f t="shared" si="1"/>
        <v>2.6000015332132104E-2</v>
      </c>
      <c r="H25" s="36">
        <v>1166.015211494818</v>
      </c>
      <c r="I25" s="36">
        <v>1266.601345594835</v>
      </c>
      <c r="J25" s="36">
        <v>7.9414201200598833E-2</v>
      </c>
      <c r="K25" s="36">
        <v>60.010730981826782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1199.2139999999999</v>
      </c>
      <c r="C26" s="12">
        <v>1188.962</v>
      </c>
      <c r="D26" s="13">
        <v>1199.2139999999999</v>
      </c>
      <c r="E26" s="14">
        <v>8.5489999999999993E-3</v>
      </c>
      <c r="F26" s="13">
        <v>60.008139999999997</v>
      </c>
      <c r="G26" s="14">
        <f t="shared" si="1"/>
        <v>0</v>
      </c>
      <c r="H26" s="36">
        <v>1179.917862765335</v>
      </c>
      <c r="I26" s="36">
        <v>1199.3315650368941</v>
      </c>
      <c r="J26" s="36">
        <v>1.618710191369107E-2</v>
      </c>
      <c r="K26" s="36">
        <v>60.026937961578369</v>
      </c>
      <c r="L26" s="14">
        <f t="shared" si="2"/>
        <v>9.8035077053904116E-5</v>
      </c>
    </row>
    <row r="27" spans="1:12" x14ac:dyDescent="0.3">
      <c r="A27" s="11" t="s">
        <v>43</v>
      </c>
      <c r="B27" s="12">
        <f t="shared" si="0"/>
        <v>1090.8402149763299</v>
      </c>
      <c r="C27" s="12">
        <v>1031.125</v>
      </c>
      <c r="D27" s="13">
        <v>1110.0219999999999</v>
      </c>
      <c r="E27" s="14">
        <v>7.1077000000000001E-2</v>
      </c>
      <c r="F27" s="13">
        <v>60.007359999999998</v>
      </c>
      <c r="G27" s="14">
        <f t="shared" si="1"/>
        <v>1.7584413152650656E-2</v>
      </c>
      <c r="H27" s="36">
        <v>1037.3945972987131</v>
      </c>
      <c r="I27" s="36">
        <v>1090.8402149763299</v>
      </c>
      <c r="J27" s="36">
        <v>4.8994909560403303E-2</v>
      </c>
      <c r="K27" s="36">
        <v>60.006559133529663</v>
      </c>
      <c r="L27" s="14">
        <f t="shared" si="2"/>
        <v>0</v>
      </c>
    </row>
    <row r="28" spans="1:12" x14ac:dyDescent="0.3">
      <c r="A28" s="11" t="s">
        <v>44</v>
      </c>
      <c r="B28" s="12">
        <f t="shared" si="0"/>
        <v>1172.963298904973</v>
      </c>
      <c r="C28" s="12">
        <v>1110.5050000000001</v>
      </c>
      <c r="D28" s="13">
        <v>1174.172</v>
      </c>
      <c r="E28" s="14">
        <v>5.4223E-2</v>
      </c>
      <c r="F28" s="13">
        <v>60.007820000000002</v>
      </c>
      <c r="G28" s="14">
        <f t="shared" si="1"/>
        <v>1.0304679576550874E-3</v>
      </c>
      <c r="H28" s="36">
        <v>1172.866164936032</v>
      </c>
      <c r="I28" s="36">
        <v>1172.963298904973</v>
      </c>
      <c r="J28" s="36">
        <v>8.2810748666673864E-5</v>
      </c>
      <c r="K28" s="36">
        <v>56.18213415145874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1083.391763913402</v>
      </c>
      <c r="C29" s="12">
        <v>1060.4000000000001</v>
      </c>
      <c r="D29" s="13">
        <v>1083.7840000000001</v>
      </c>
      <c r="E29" s="14">
        <v>2.1576000000000001E-2</v>
      </c>
      <c r="F29" s="13">
        <v>60.010300000000001</v>
      </c>
      <c r="G29" s="14">
        <f t="shared" si="1"/>
        <v>3.620445527306816E-4</v>
      </c>
      <c r="H29" s="36">
        <v>1063.368534833661</v>
      </c>
      <c r="I29" s="36">
        <v>1083.391763913402</v>
      </c>
      <c r="J29" s="36">
        <v>1.8481983846187919E-2</v>
      </c>
      <c r="K29" s="36">
        <v>60.007272958755493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1356.148541762919</v>
      </c>
      <c r="C30" s="12">
        <v>1356.0319999999999</v>
      </c>
      <c r="D30" s="13">
        <v>1356.1489999999999</v>
      </c>
      <c r="E30" s="22">
        <v>8.6100000000000006E-5</v>
      </c>
      <c r="F30" s="13">
        <v>29.910679999999999</v>
      </c>
      <c r="G30" s="14">
        <f t="shared" si="1"/>
        <v>3.3789593603412744E-7</v>
      </c>
      <c r="H30" s="36">
        <v>1356.148541762919</v>
      </c>
      <c r="I30" s="36">
        <v>1356.148541762919</v>
      </c>
      <c r="J30" s="36">
        <v>0</v>
      </c>
      <c r="K30" s="36">
        <v>33.198425054550171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1287.155652916078</v>
      </c>
      <c r="C31" s="12">
        <v>1184.2819999999999</v>
      </c>
      <c r="D31" s="13">
        <v>1294.8520000000001</v>
      </c>
      <c r="E31" s="14">
        <v>8.5391999999999996E-2</v>
      </c>
      <c r="F31" s="13">
        <v>60.067120000000003</v>
      </c>
      <c r="G31" s="14">
        <f t="shared" si="1"/>
        <v>5.9793445077802806E-3</v>
      </c>
      <c r="H31" s="36">
        <v>1183.67022484068</v>
      </c>
      <c r="I31" s="36">
        <v>1287.155652916078</v>
      </c>
      <c r="J31" s="36">
        <v>8.0398534428178084E-2</v>
      </c>
      <c r="K31" s="36">
        <v>60.011246919631958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1385.411549306287</v>
      </c>
      <c r="C32" s="12">
        <v>1385.412</v>
      </c>
      <c r="D32" s="13">
        <v>1385.412</v>
      </c>
      <c r="E32" s="14">
        <v>0</v>
      </c>
      <c r="F32" s="13">
        <v>17.927630000000001</v>
      </c>
      <c r="G32" s="14">
        <f t="shared" si="1"/>
        <v>3.253139568653468E-7</v>
      </c>
      <c r="H32" s="36">
        <v>1385.4115493062859</v>
      </c>
      <c r="I32" s="36">
        <v>1385.411549306287</v>
      </c>
      <c r="J32" s="36">
        <v>0</v>
      </c>
      <c r="K32" s="36">
        <v>14.40866494178772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1245.3227631205009</v>
      </c>
      <c r="C33" s="12">
        <v>1226.825</v>
      </c>
      <c r="D33" s="13">
        <v>1246.3219999999999</v>
      </c>
      <c r="E33" s="14">
        <v>1.5643000000000001E-2</v>
      </c>
      <c r="F33" s="13">
        <v>60.016570000000002</v>
      </c>
      <c r="G33" s="14">
        <f t="shared" si="1"/>
        <v>8.0239188513275849E-4</v>
      </c>
      <c r="H33" s="36">
        <v>1235.1519641647619</v>
      </c>
      <c r="I33" s="36">
        <v>1245.3227631205009</v>
      </c>
      <c r="J33" s="36">
        <v>8.1671991044739226E-3</v>
      </c>
      <c r="K33" s="36">
        <v>60.011549949646003</v>
      </c>
      <c r="L33" s="14">
        <f t="shared" si="2"/>
        <v>0</v>
      </c>
    </row>
    <row r="34" spans="1:12" x14ac:dyDescent="0.3">
      <c r="A34" s="11" t="s">
        <v>50</v>
      </c>
      <c r="B34" s="12">
        <f t="shared" si="0"/>
        <v>1161.5808298629131</v>
      </c>
      <c r="C34" s="12">
        <v>1161.5809999999999</v>
      </c>
      <c r="D34" s="13">
        <v>1161.5809999999999</v>
      </c>
      <c r="E34" s="14">
        <v>0</v>
      </c>
      <c r="F34" s="13">
        <v>8.0318120000000004</v>
      </c>
      <c r="G34" s="14">
        <f t="shared" si="1"/>
        <v>1.464702949839263E-7</v>
      </c>
      <c r="H34" s="36">
        <v>1161.5808298629131</v>
      </c>
      <c r="I34" s="36">
        <v>1161.5808298629131</v>
      </c>
      <c r="J34" s="36">
        <v>0</v>
      </c>
      <c r="K34" s="36">
        <v>5.7437069416046143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869.65029063894133</v>
      </c>
      <c r="C35" s="12">
        <v>869.65030000000002</v>
      </c>
      <c r="D35" s="13">
        <v>869.65030000000002</v>
      </c>
      <c r="E35" s="22">
        <v>0</v>
      </c>
      <c r="F35" s="13">
        <v>14.25789</v>
      </c>
      <c r="G35" s="14">
        <f t="shared" si="1"/>
        <v>1.0764164386630196E-8</v>
      </c>
      <c r="H35" s="36">
        <v>869.65029063894099</v>
      </c>
      <c r="I35" s="36">
        <v>869.65029063894133</v>
      </c>
      <c r="J35" s="36">
        <v>0</v>
      </c>
      <c r="K35" s="36">
        <v>12.76662182807922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1219.5540000000001</v>
      </c>
      <c r="C36" s="12">
        <v>1145.454</v>
      </c>
      <c r="D36" s="13">
        <v>1219.5540000000001</v>
      </c>
      <c r="E36" s="14">
        <v>6.0760000000000002E-2</v>
      </c>
      <c r="F36" s="13">
        <v>60.007710000000003</v>
      </c>
      <c r="G36" s="14">
        <f t="shared" si="1"/>
        <v>0</v>
      </c>
      <c r="H36" s="36">
        <v>1147.5978078797259</v>
      </c>
      <c r="I36" s="36">
        <v>1220.824161742963</v>
      </c>
      <c r="J36" s="36">
        <v>5.9981081762579762E-2</v>
      </c>
      <c r="K36" s="36">
        <v>60.015516042709351</v>
      </c>
      <c r="L36" s="14">
        <f t="shared" si="2"/>
        <v>1.0414969267149752E-3</v>
      </c>
    </row>
    <row r="37" spans="1:12" x14ac:dyDescent="0.3">
      <c r="A37" s="11" t="s">
        <v>53</v>
      </c>
      <c r="B37" s="12">
        <f t="shared" si="0"/>
        <v>1622.97368168149</v>
      </c>
      <c r="C37" s="12">
        <v>1622.9739999999999</v>
      </c>
      <c r="D37" s="13">
        <v>1622.9739999999999</v>
      </c>
      <c r="E37" s="14">
        <v>0</v>
      </c>
      <c r="F37" s="13">
        <v>4.4394830000000001</v>
      </c>
      <c r="G37" s="14">
        <f t="shared" si="1"/>
        <v>1.9613288466651811E-7</v>
      </c>
      <c r="H37" s="36">
        <v>1622.97368168149</v>
      </c>
      <c r="I37" s="36">
        <v>1622.97368168149</v>
      </c>
      <c r="J37" s="36">
        <v>0</v>
      </c>
      <c r="K37" s="36">
        <v>4.4087760448455811</v>
      </c>
      <c r="L37" s="14">
        <f t="shared" si="2"/>
        <v>0</v>
      </c>
    </row>
    <row r="38" spans="1:12" x14ac:dyDescent="0.3">
      <c r="A38" s="11" t="s">
        <v>54</v>
      </c>
      <c r="B38" s="12">
        <f t="shared" si="0"/>
        <v>1109.823767304526</v>
      </c>
      <c r="C38" s="12">
        <v>1041.741</v>
      </c>
      <c r="D38" s="13">
        <v>1112.537</v>
      </c>
      <c r="E38" s="14">
        <v>6.3633999999999996E-2</v>
      </c>
      <c r="F38" s="13">
        <v>60.00582</v>
      </c>
      <c r="G38" s="14">
        <f t="shared" si="1"/>
        <v>2.4447419269671982E-3</v>
      </c>
      <c r="H38" s="36">
        <v>1047.079308058788</v>
      </c>
      <c r="I38" s="36">
        <v>1109.823767304526</v>
      </c>
      <c r="J38" s="36">
        <v>5.6535515902788359E-2</v>
      </c>
      <c r="K38" s="36">
        <v>60.009178161621087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1141.22</v>
      </c>
      <c r="C39" s="12">
        <v>1065.4090000000001</v>
      </c>
      <c r="D39" s="13">
        <v>1141.22</v>
      </c>
      <c r="E39" s="14">
        <v>6.6430000000000003E-2</v>
      </c>
      <c r="F39" s="13">
        <v>60.026699999999998</v>
      </c>
      <c r="G39" s="14">
        <f t="shared" si="1"/>
        <v>0</v>
      </c>
      <c r="H39" s="36">
        <v>1060.0765568447321</v>
      </c>
      <c r="I39" s="36">
        <v>1146.4375714376531</v>
      </c>
      <c r="J39" s="36">
        <v>7.5329888643323295E-2</v>
      </c>
      <c r="K39" s="36">
        <v>60.007222175598137</v>
      </c>
      <c r="L39" s="14">
        <f t="shared" si="2"/>
        <v>4.5719242894911392E-3</v>
      </c>
    </row>
    <row r="40" spans="1:12" x14ac:dyDescent="0.3">
      <c r="A40" s="11" t="s">
        <v>56</v>
      </c>
      <c r="B40" s="12">
        <f t="shared" si="0"/>
        <v>1405.4359999999999</v>
      </c>
      <c r="C40" s="12">
        <v>1405.4359999999999</v>
      </c>
      <c r="D40" s="13">
        <v>1405.4359999999999</v>
      </c>
      <c r="E40" s="22">
        <v>0</v>
      </c>
      <c r="F40" s="13">
        <v>10.214180000000001</v>
      </c>
      <c r="G40" s="14">
        <f t="shared" si="1"/>
        <v>0</v>
      </c>
      <c r="H40" s="36">
        <v>1405.4364429275431</v>
      </c>
      <c r="I40" s="36">
        <v>1405.4364429275431</v>
      </c>
      <c r="J40" s="36">
        <v>0</v>
      </c>
      <c r="K40" s="36">
        <v>5.9809949398040771</v>
      </c>
      <c r="L40" s="14">
        <f t="shared" si="2"/>
        <v>3.1515312201360145E-7</v>
      </c>
    </row>
    <row r="41" spans="1:12" x14ac:dyDescent="0.3">
      <c r="A41" s="11" t="s">
        <v>57</v>
      </c>
      <c r="B41" s="12">
        <f t="shared" si="0"/>
        <v>1366.703120875886</v>
      </c>
      <c r="C41" s="12">
        <v>1334.394</v>
      </c>
      <c r="D41" s="13">
        <v>1376.2090000000001</v>
      </c>
      <c r="E41" s="14">
        <v>3.0384000000000001E-2</v>
      </c>
      <c r="F41" s="13">
        <v>60.009540000000001</v>
      </c>
      <c r="G41" s="14">
        <f t="shared" si="1"/>
        <v>6.9553357850108194E-3</v>
      </c>
      <c r="H41" s="36">
        <v>1362.2081657896181</v>
      </c>
      <c r="I41" s="36">
        <v>1366.703120875886</v>
      </c>
      <c r="J41" s="36">
        <v>3.2889037989368201E-3</v>
      </c>
      <c r="K41" s="36">
        <v>60.014869928359992</v>
      </c>
      <c r="L41" s="14">
        <f t="shared" si="2"/>
        <v>0</v>
      </c>
    </row>
    <row r="42" spans="1:12" x14ac:dyDescent="0.3">
      <c r="A42" s="11" t="s">
        <v>58</v>
      </c>
      <c r="B42" s="12">
        <f t="shared" si="0"/>
        <v>1208.671</v>
      </c>
      <c r="C42" s="12">
        <v>1126.3720000000001</v>
      </c>
      <c r="D42" s="13">
        <v>1208.671</v>
      </c>
      <c r="E42" s="14">
        <v>6.8089999999999998E-2</v>
      </c>
      <c r="F42" s="13">
        <v>60.006540000000001</v>
      </c>
      <c r="G42" s="14">
        <f t="shared" si="1"/>
        <v>0</v>
      </c>
      <c r="H42" s="36">
        <v>1136.68370215971</v>
      </c>
      <c r="I42" s="36">
        <v>1211.620102947692</v>
      </c>
      <c r="J42" s="36">
        <v>6.1848099586390468E-2</v>
      </c>
      <c r="K42" s="36">
        <v>60.006441116333008</v>
      </c>
      <c r="L42" s="14">
        <f t="shared" si="2"/>
        <v>2.4399550809872383E-3</v>
      </c>
    </row>
    <row r="43" spans="1:12" x14ac:dyDescent="0.3">
      <c r="A43" s="11" t="s">
        <v>59</v>
      </c>
      <c r="B43" s="12">
        <f t="shared" si="0"/>
        <v>1231.6320000000001</v>
      </c>
      <c r="C43" s="12">
        <v>1198.0429999999999</v>
      </c>
      <c r="D43" s="13">
        <v>1231.6320000000001</v>
      </c>
      <c r="E43" s="14">
        <v>2.7272000000000001E-2</v>
      </c>
      <c r="F43" s="13">
        <v>60.005270000000003</v>
      </c>
      <c r="G43" s="14">
        <f t="shared" si="1"/>
        <v>0</v>
      </c>
      <c r="H43" s="36">
        <v>1188.2023265609689</v>
      </c>
      <c r="I43" s="36">
        <v>1231.6322334247161</v>
      </c>
      <c r="J43" s="36">
        <v>3.5262073925253143E-2</v>
      </c>
      <c r="K43" s="36">
        <v>60.007228851318359</v>
      </c>
      <c r="L43" s="14">
        <f t="shared" si="2"/>
        <v>1.8952472495304873E-7</v>
      </c>
    </row>
    <row r="44" spans="1:12" x14ac:dyDescent="0.3">
      <c r="A44" s="11" t="s">
        <v>60</v>
      </c>
      <c r="B44" s="12">
        <f t="shared" si="0"/>
        <v>1268.865896596998</v>
      </c>
      <c r="C44" s="12">
        <v>1268.866</v>
      </c>
      <c r="D44" s="13">
        <v>1268.866</v>
      </c>
      <c r="E44" s="22">
        <v>9.7899999999999993E-12</v>
      </c>
      <c r="F44" s="13">
        <v>16.360669999999999</v>
      </c>
      <c r="G44" s="14">
        <f t="shared" si="1"/>
        <v>8.1492458923777739E-8</v>
      </c>
      <c r="H44" s="36">
        <v>1268.865896596998</v>
      </c>
      <c r="I44" s="36">
        <v>1268.865896596998</v>
      </c>
      <c r="J44" s="36">
        <v>0</v>
      </c>
      <c r="K44" s="36">
        <v>17.716332912445068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817.18068303781172</v>
      </c>
      <c r="C45" s="12">
        <v>803.58680000000004</v>
      </c>
      <c r="D45" s="13">
        <v>817.1807</v>
      </c>
      <c r="E45" s="14">
        <v>1.6635E-2</v>
      </c>
      <c r="F45" s="13">
        <v>60.013689999999997</v>
      </c>
      <c r="G45" s="14">
        <f t="shared" si="1"/>
        <v>2.0756961875593243E-8</v>
      </c>
      <c r="H45" s="36">
        <v>817.17888736944769</v>
      </c>
      <c r="I45" s="36">
        <v>817.18068303781172</v>
      </c>
      <c r="J45" s="36">
        <v>2.197394530923901E-6</v>
      </c>
      <c r="K45" s="36">
        <v>58.454367160797119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1109.656823145737</v>
      </c>
      <c r="C46" s="12">
        <v>1086.5029999999999</v>
      </c>
      <c r="D46" s="13">
        <v>1109.6569999999999</v>
      </c>
      <c r="E46" s="14">
        <v>2.0865999999999999E-2</v>
      </c>
      <c r="F46" s="13">
        <v>60.016260000000003</v>
      </c>
      <c r="G46" s="14">
        <f t="shared" si="1"/>
        <v>1.5937743924878884E-7</v>
      </c>
      <c r="H46" s="36">
        <v>1087.38706512166</v>
      </c>
      <c r="I46" s="36">
        <v>1109.656823145737</v>
      </c>
      <c r="J46" s="36">
        <v>2.0069049781484799E-2</v>
      </c>
      <c r="K46" s="36">
        <v>60.008419036865227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1177.95</v>
      </c>
      <c r="C47" s="12">
        <v>1110.2529999999999</v>
      </c>
      <c r="D47" s="13">
        <v>1177.95</v>
      </c>
      <c r="E47" s="14">
        <v>5.747E-2</v>
      </c>
      <c r="F47" s="13">
        <v>60.010449999999999</v>
      </c>
      <c r="G47" s="14">
        <f t="shared" si="1"/>
        <v>0</v>
      </c>
      <c r="H47" s="36">
        <v>1133.292958146365</v>
      </c>
      <c r="I47" s="36">
        <v>1177.9500859882869</v>
      </c>
      <c r="J47" s="36">
        <v>3.7910882959404278E-2</v>
      </c>
      <c r="K47" s="36">
        <v>60.01332688331604</v>
      </c>
      <c r="L47" s="14">
        <f t="shared" si="2"/>
        <v>7.2998248529525098E-8</v>
      </c>
    </row>
    <row r="48" spans="1:12" x14ac:dyDescent="0.3">
      <c r="A48" s="11" t="s">
        <v>64</v>
      </c>
      <c r="B48" s="12">
        <f t="shared" si="0"/>
        <v>993.83339904540264</v>
      </c>
      <c r="C48" s="12">
        <v>955.6395</v>
      </c>
      <c r="D48" s="13">
        <v>1012.449</v>
      </c>
      <c r="E48" s="14">
        <v>5.6111000000000001E-2</v>
      </c>
      <c r="F48" s="13">
        <v>60.018389999999997</v>
      </c>
      <c r="G48" s="14">
        <f t="shared" si="1"/>
        <v>1.8731108224454902E-2</v>
      </c>
      <c r="H48" s="36">
        <v>968.50713426579421</v>
      </c>
      <c r="I48" s="36">
        <v>993.83339904540264</v>
      </c>
      <c r="J48" s="36">
        <v>2.5483410805004419E-2</v>
      </c>
      <c r="K48" s="36">
        <v>60.021328926086433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1542.076</v>
      </c>
      <c r="C49" s="12">
        <v>1542.076</v>
      </c>
      <c r="D49" s="13">
        <v>1542.076</v>
      </c>
      <c r="E49" s="14">
        <v>0</v>
      </c>
      <c r="F49" s="13">
        <v>2.4583719999999998</v>
      </c>
      <c r="G49" s="14">
        <f t="shared" si="1"/>
        <v>0</v>
      </c>
      <c r="H49" s="36">
        <v>1542.0760314744809</v>
      </c>
      <c r="I49" s="36">
        <v>1542.0760314744821</v>
      </c>
      <c r="J49" s="36">
        <v>0</v>
      </c>
      <c r="K49" s="36">
        <v>2.5309069156646729</v>
      </c>
      <c r="L49" s="14">
        <f t="shared" si="2"/>
        <v>2.0410461000036472E-8</v>
      </c>
    </row>
    <row r="50" spans="1:12" x14ac:dyDescent="0.3">
      <c r="A50" s="11" t="s">
        <v>66</v>
      </c>
      <c r="B50" s="12">
        <f t="shared" si="0"/>
        <v>759.95960000000002</v>
      </c>
      <c r="C50" s="12">
        <v>725.15970000000004</v>
      </c>
      <c r="D50" s="13">
        <v>759.95960000000002</v>
      </c>
      <c r="E50" s="14">
        <v>4.5791999999999999E-2</v>
      </c>
      <c r="F50" s="13">
        <v>60.007190000000001</v>
      </c>
      <c r="G50" s="14">
        <f t="shared" si="1"/>
        <v>0</v>
      </c>
      <c r="H50" s="36">
        <v>680.57705491930608</v>
      </c>
      <c r="I50" s="36">
        <v>790.02876462350469</v>
      </c>
      <c r="J50" s="36">
        <v>0.138541423559886</v>
      </c>
      <c r="K50" s="36">
        <v>60.051632881164551</v>
      </c>
      <c r="L50" s="14">
        <f t="shared" si="2"/>
        <v>3.9566793581533359E-2</v>
      </c>
    </row>
    <row r="51" spans="1:12" x14ac:dyDescent="0.3">
      <c r="A51" s="11" t="s">
        <v>67</v>
      </c>
      <c r="B51" s="12">
        <f t="shared" si="0"/>
        <v>1336.81</v>
      </c>
      <c r="C51" s="12">
        <v>1239.116</v>
      </c>
      <c r="D51" s="13">
        <v>1336.81</v>
      </c>
      <c r="E51" s="14">
        <v>7.3080000000000006E-2</v>
      </c>
      <c r="F51" s="13">
        <v>60.020040000000002</v>
      </c>
      <c r="G51" s="14">
        <f t="shared" si="1"/>
        <v>0</v>
      </c>
      <c r="H51" s="36">
        <v>1244.623317211842</v>
      </c>
      <c r="I51" s="36">
        <v>1366.2378805848359</v>
      </c>
      <c r="J51" s="36">
        <v>8.9014193722205065E-2</v>
      </c>
      <c r="K51" s="36">
        <v>61.202402830123901</v>
      </c>
      <c r="L51" s="14">
        <f t="shared" si="2"/>
        <v>2.2013510210752447E-2</v>
      </c>
    </row>
    <row r="52" spans="1:12" x14ac:dyDescent="0.3">
      <c r="A52" s="11" t="s">
        <v>68</v>
      </c>
      <c r="B52" s="12">
        <f t="shared" si="0"/>
        <v>1091.178386809861</v>
      </c>
      <c r="C52" s="12">
        <v>1048.4580000000001</v>
      </c>
      <c r="D52" s="13">
        <v>1146.1369999999999</v>
      </c>
      <c r="E52" s="14">
        <v>8.5223999999999994E-2</v>
      </c>
      <c r="F52" s="13">
        <v>60.828969999999998</v>
      </c>
      <c r="G52" s="14">
        <f t="shared" si="1"/>
        <v>5.0366295607095428E-2</v>
      </c>
      <c r="H52" s="36">
        <v>1036.655230869344</v>
      </c>
      <c r="I52" s="36">
        <v>1091.178386809861</v>
      </c>
      <c r="J52" s="36">
        <v>4.9967224974020397E-2</v>
      </c>
      <c r="K52" s="36">
        <v>60.014816999435418</v>
      </c>
      <c r="L52" s="14">
        <f t="shared" si="2"/>
        <v>0</v>
      </c>
    </row>
    <row r="53" spans="1:12" x14ac:dyDescent="0.3">
      <c r="A53" s="11" t="s">
        <v>69</v>
      </c>
      <c r="B53" s="12">
        <f t="shared" si="0"/>
        <v>1074.6983981079441</v>
      </c>
      <c r="C53" s="12">
        <v>1026.971</v>
      </c>
      <c r="D53" s="13">
        <v>1102.0650000000001</v>
      </c>
      <c r="E53" s="14">
        <v>6.8140000000000006E-2</v>
      </c>
      <c r="F53" s="13">
        <v>60.013249999999999</v>
      </c>
      <c r="G53" s="14">
        <f t="shared" si="1"/>
        <v>2.5464448388716459E-2</v>
      </c>
      <c r="H53" s="36">
        <v>1026.163677231639</v>
      </c>
      <c r="I53" s="36">
        <v>1074.6983981079441</v>
      </c>
      <c r="J53" s="36">
        <v>4.5161247994555953E-2</v>
      </c>
      <c r="K53" s="36">
        <v>60.017709970474243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1269.337</v>
      </c>
      <c r="C54" s="12">
        <v>1193.8610000000001</v>
      </c>
      <c r="D54" s="13">
        <v>1269.337</v>
      </c>
      <c r="E54" s="14">
        <v>5.9459999999999999E-2</v>
      </c>
      <c r="F54" s="13">
        <v>60.005870000000002</v>
      </c>
      <c r="G54" s="14">
        <f t="shared" si="1"/>
        <v>0</v>
      </c>
      <c r="H54" s="36">
        <v>1191.681683930128</v>
      </c>
      <c r="I54" s="36">
        <v>1275.5912810065579</v>
      </c>
      <c r="J54" s="36">
        <v>6.5780942787738272E-2</v>
      </c>
      <c r="K54" s="36">
        <v>60.096362829208367</v>
      </c>
      <c r="L54" s="14">
        <f t="shared" si="2"/>
        <v>4.9272029465444586E-3</v>
      </c>
    </row>
    <row r="55" spans="1:12" x14ac:dyDescent="0.3">
      <c r="A55" s="11" t="s">
        <v>71</v>
      </c>
      <c r="B55" s="12">
        <f t="shared" si="0"/>
        <v>1124.758903701739</v>
      </c>
      <c r="C55" s="12">
        <v>1124.759</v>
      </c>
      <c r="D55" s="13">
        <v>1124.759</v>
      </c>
      <c r="E55" s="14">
        <v>0</v>
      </c>
      <c r="F55" s="13">
        <v>35.745570000000001</v>
      </c>
      <c r="G55" s="14">
        <f t="shared" si="1"/>
        <v>8.5616802609703634E-8</v>
      </c>
      <c r="H55" s="36">
        <v>1124.758903701739</v>
      </c>
      <c r="I55" s="36">
        <v>1124.758903701739</v>
      </c>
      <c r="J55" s="36">
        <v>0</v>
      </c>
      <c r="K55" s="36">
        <v>31.279268980026249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1341.3040000000001</v>
      </c>
      <c r="C56" s="12">
        <v>1300.7380000000001</v>
      </c>
      <c r="D56" s="13">
        <v>1341.3040000000001</v>
      </c>
      <c r="E56" s="14">
        <v>3.0244E-2</v>
      </c>
      <c r="F56" s="13">
        <v>60.02366</v>
      </c>
      <c r="G56" s="14">
        <f t="shared" si="1"/>
        <v>0</v>
      </c>
      <c r="H56" s="36">
        <v>1314.7032939322769</v>
      </c>
      <c r="I56" s="36">
        <v>1341.304483456576</v>
      </c>
      <c r="J56" s="36">
        <v>1.9832327299576021E-2</v>
      </c>
      <c r="K56" s="36">
        <v>60.010956048965447</v>
      </c>
      <c r="L56" s="14">
        <f t="shared" si="2"/>
        <v>3.604377351600247E-7</v>
      </c>
    </row>
    <row r="57" spans="1:12" x14ac:dyDescent="0.3">
      <c r="A57" s="11" t="s">
        <v>73</v>
      </c>
      <c r="B57" s="12">
        <f t="shared" si="0"/>
        <v>799.4172814416678</v>
      </c>
      <c r="C57" s="12">
        <v>712.38810000000001</v>
      </c>
      <c r="D57" s="13">
        <v>809.95540000000005</v>
      </c>
      <c r="E57" s="14">
        <v>0.12046</v>
      </c>
      <c r="F57" s="13">
        <v>60.010370000000002</v>
      </c>
      <c r="G57" s="14">
        <f t="shared" si="1"/>
        <v>1.318225012515095E-2</v>
      </c>
      <c r="H57" s="36">
        <v>749.41445424943424</v>
      </c>
      <c r="I57" s="36">
        <v>799.4172814416678</v>
      </c>
      <c r="J57" s="36">
        <v>6.2549094638107164E-2</v>
      </c>
      <c r="K57" s="36">
        <v>60.02869176864624</v>
      </c>
      <c r="L57" s="14">
        <f t="shared" si="2"/>
        <v>0</v>
      </c>
    </row>
    <row r="58" spans="1:12" x14ac:dyDescent="0.3">
      <c r="A58" s="11" t="s">
        <v>74</v>
      </c>
      <c r="B58" s="12">
        <f t="shared" si="0"/>
        <v>1328.183912371723</v>
      </c>
      <c r="C58" s="12">
        <v>1252.8920000000001</v>
      </c>
      <c r="D58" s="13">
        <v>100000</v>
      </c>
      <c r="E58" s="14" t="s">
        <v>79</v>
      </c>
      <c r="F58" s="13">
        <v>60.001719999999999</v>
      </c>
      <c r="G58" s="14">
        <f t="shared" si="1"/>
        <v>74.290777932576475</v>
      </c>
      <c r="H58" s="36">
        <v>1253.4790864696381</v>
      </c>
      <c r="I58" s="36">
        <v>1328.183912371723</v>
      </c>
      <c r="J58" s="36">
        <v>5.6245844574855923E-2</v>
      </c>
      <c r="K58" s="36">
        <v>60.004863023757927</v>
      </c>
      <c r="L58" s="14">
        <f t="shared" si="2"/>
        <v>0</v>
      </c>
    </row>
    <row r="59" spans="1:12" x14ac:dyDescent="0.3">
      <c r="A59" s="11" t="s">
        <v>75</v>
      </c>
      <c r="B59" s="12">
        <f t="shared" si="0"/>
        <v>1244.057884375173</v>
      </c>
      <c r="C59" s="12">
        <v>1215.989</v>
      </c>
      <c r="D59" s="13">
        <v>1244.058</v>
      </c>
      <c r="E59" s="14">
        <v>2.2561999999999999E-2</v>
      </c>
      <c r="F59" s="13">
        <v>60.013770000000001</v>
      </c>
      <c r="G59" s="14">
        <f t="shared" si="1"/>
        <v>9.2941677759335172E-8</v>
      </c>
      <c r="H59" s="36">
        <v>1219.2074058864371</v>
      </c>
      <c r="I59" s="36">
        <v>1244.057884375173</v>
      </c>
      <c r="J59" s="36">
        <v>1.99753394121342E-2</v>
      </c>
      <c r="K59" s="36">
        <v>60.090924978256233</v>
      </c>
      <c r="L59" s="14">
        <f t="shared" si="2"/>
        <v>0</v>
      </c>
    </row>
    <row r="60" spans="1:12" x14ac:dyDescent="0.3">
      <c r="A60" s="11" t="s">
        <v>76</v>
      </c>
      <c r="B60" s="12">
        <f t="shared" si="0"/>
        <v>1161.7149999999999</v>
      </c>
      <c r="C60" s="12">
        <v>1089.548</v>
      </c>
      <c r="D60" s="13">
        <v>1161.7149999999999</v>
      </c>
      <c r="E60" s="14">
        <v>6.2121000000000003E-2</v>
      </c>
      <c r="F60" s="13">
        <v>60.01688</v>
      </c>
      <c r="G60" s="14">
        <f t="shared" si="1"/>
        <v>0</v>
      </c>
      <c r="H60" s="36">
        <v>1092.5724557148001</v>
      </c>
      <c r="I60" s="36">
        <v>1167.5761732972319</v>
      </c>
      <c r="J60" s="36">
        <v>6.4238821669871479E-2</v>
      </c>
      <c r="K60" s="36">
        <v>60.010031938552864</v>
      </c>
      <c r="L60" s="14">
        <f t="shared" si="2"/>
        <v>5.0452764208364113E-3</v>
      </c>
    </row>
    <row r="61" spans="1:12" x14ac:dyDescent="0.3">
      <c r="A61" s="11" t="s">
        <v>77</v>
      </c>
      <c r="B61" s="12">
        <f t="shared" si="0"/>
        <v>1036.6037253306081</v>
      </c>
      <c r="C61" s="12">
        <v>993.68119999999999</v>
      </c>
      <c r="D61" s="13">
        <v>1047.9870000000001</v>
      </c>
      <c r="E61" s="14">
        <v>5.1818999999999997E-2</v>
      </c>
      <c r="F61" s="13">
        <v>60.008670000000002</v>
      </c>
      <c r="G61" s="14">
        <f t="shared" si="1"/>
        <v>1.0981317538446509E-2</v>
      </c>
      <c r="H61" s="36">
        <v>1000.871249851315</v>
      </c>
      <c r="I61" s="36">
        <v>1036.6037253306081</v>
      </c>
      <c r="J61" s="36">
        <v>3.4470718757929182E-2</v>
      </c>
      <c r="K61" s="36">
        <v>60.025208950042718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1165.79412439615</v>
      </c>
      <c r="C62" s="12">
        <v>1096.008</v>
      </c>
      <c r="D62" s="13">
        <v>1170.021</v>
      </c>
      <c r="E62" s="14">
        <v>6.3257999999999995E-2</v>
      </c>
      <c r="F62" s="13">
        <v>60.00967</v>
      </c>
      <c r="G62" s="14">
        <f t="shared" si="1"/>
        <v>3.6257479047077748E-3</v>
      </c>
      <c r="H62" s="36">
        <v>1119.5410343954591</v>
      </c>
      <c r="I62" s="36">
        <v>1165.79412439615</v>
      </c>
      <c r="J62" s="36">
        <v>3.967517851803274E-2</v>
      </c>
      <c r="K62" s="36">
        <v>60.006366014480591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1129.9888533333331</v>
      </c>
      <c r="D63" s="17">
        <f>AVERAGE(D3:D62)</f>
        <v>2820.4962833333334</v>
      </c>
      <c r="E63" s="23">
        <f t="shared" ref="E63:G63" si="3">AVERAGE(E3:E62)</f>
        <v>3.923891694931847E-2</v>
      </c>
      <c r="F63" s="17">
        <f t="shared" si="3"/>
        <v>47.51389755000001</v>
      </c>
      <c r="G63" s="17">
        <f t="shared" si="3"/>
        <v>1.2437459771894186</v>
      </c>
      <c r="H63" s="17">
        <f>AVERAGE(H3:H62)</f>
        <v>1136.4073808087855</v>
      </c>
      <c r="I63" s="17">
        <f>AVERAGE(I3:I62)</f>
        <v>1171.2460177216276</v>
      </c>
      <c r="J63" s="23">
        <f>AVERAGE(J3:J62)</f>
        <v>3.0569588923152684E-2</v>
      </c>
      <c r="K63" s="17">
        <f t="shared" ref="K63:L63" si="4">AVERAGE(K3:K62)</f>
        <v>47.064262028535204</v>
      </c>
      <c r="L63" s="17">
        <f t="shared" si="4"/>
        <v>1.540402106677347E-3</v>
      </c>
    </row>
  </sheetData>
  <mergeCells count="2">
    <mergeCell ref="C1:G1"/>
    <mergeCell ref="H1:L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L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0" t="s">
        <v>8</v>
      </c>
      <c r="D1" s="31"/>
      <c r="E1" s="31"/>
      <c r="F1" s="31"/>
      <c r="G1" s="32"/>
      <c r="H1" s="30" t="s">
        <v>80</v>
      </c>
      <c r="I1" s="31"/>
      <c r="J1" s="31"/>
      <c r="K1" s="31"/>
      <c r="L1" s="32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1350.66</v>
      </c>
      <c r="C3" s="12">
        <v>1248.4949999999999</v>
      </c>
      <c r="D3" s="13">
        <v>1350.66</v>
      </c>
      <c r="E3" s="14">
        <v>7.5641E-2</v>
      </c>
      <c r="F3" s="13">
        <v>60.023020000000002</v>
      </c>
      <c r="G3" s="14">
        <f>(D3-$B3)/$B3</f>
        <v>0</v>
      </c>
      <c r="H3" s="33">
        <v>1252.1990529793891</v>
      </c>
      <c r="I3" s="33">
        <v>1351.156843325309</v>
      </c>
      <c r="J3" s="33">
        <v>7.3239306624371101E-2</v>
      </c>
      <c r="K3" s="33">
        <v>60.016238927841187</v>
      </c>
      <c r="L3" s="14">
        <f>(I3-$B3)/$B3</f>
        <v>3.6785225394168279E-4</v>
      </c>
    </row>
    <row r="4" spans="1:12" x14ac:dyDescent="0.3">
      <c r="A4" s="11" t="s">
        <v>20</v>
      </c>
      <c r="B4" s="12">
        <f t="shared" ref="B4:B62" si="0">MIN(D4,I4)</f>
        <v>1443.1528446751031</v>
      </c>
      <c r="C4" s="12">
        <v>1349.835</v>
      </c>
      <c r="D4" s="13">
        <v>1445.5640000000001</v>
      </c>
      <c r="E4" s="14">
        <v>6.6223000000000004E-2</v>
      </c>
      <c r="F4" s="13">
        <v>60.01641</v>
      </c>
      <c r="G4" s="14">
        <f t="shared" ref="G4:G62" si="1">(D4-$B4)/$B4</f>
        <v>1.6707553422311305E-3</v>
      </c>
      <c r="H4" s="33">
        <v>1348.9133309644931</v>
      </c>
      <c r="I4" s="33">
        <v>1443.1528446751031</v>
      </c>
      <c r="J4" s="33">
        <v>6.5301131517934527E-2</v>
      </c>
      <c r="K4" s="33">
        <v>61.453974962234497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1416.3130000000001</v>
      </c>
      <c r="C5" s="12">
        <v>1338.7270000000001</v>
      </c>
      <c r="D5" s="13">
        <v>1416.3130000000001</v>
      </c>
      <c r="E5" s="14">
        <v>5.4780000000000002E-2</v>
      </c>
      <c r="F5" s="13">
        <v>60.008589999999998</v>
      </c>
      <c r="G5" s="14">
        <f t="shared" si="1"/>
        <v>0</v>
      </c>
      <c r="H5" s="33">
        <v>1337.8227680447999</v>
      </c>
      <c r="I5" s="33">
        <v>1464.7445829840381</v>
      </c>
      <c r="J5" s="33">
        <v>8.6651158443383502E-2</v>
      </c>
      <c r="K5" s="33">
        <v>60.013463973999023</v>
      </c>
      <c r="L5" s="14">
        <f t="shared" si="2"/>
        <v>3.4195536568567796E-2</v>
      </c>
    </row>
    <row r="6" spans="1:12" x14ac:dyDescent="0.3">
      <c r="A6" s="11" t="s">
        <v>22</v>
      </c>
      <c r="B6" s="12">
        <f t="shared" si="0"/>
        <v>1029.776325457791</v>
      </c>
      <c r="C6" s="12">
        <v>945.45479999999998</v>
      </c>
      <c r="D6" s="13">
        <v>1059.029</v>
      </c>
      <c r="E6" s="14">
        <v>0.107243</v>
      </c>
      <c r="F6" s="13">
        <v>60.04204</v>
      </c>
      <c r="G6" s="14">
        <f t="shared" si="1"/>
        <v>2.8406823714076539E-2</v>
      </c>
      <c r="H6" s="33">
        <v>975.68540549988211</v>
      </c>
      <c r="I6" s="33">
        <v>1029.776325457791</v>
      </c>
      <c r="J6" s="33">
        <v>5.2526862990234041E-2</v>
      </c>
      <c r="K6" s="33">
        <v>60.009035110473633</v>
      </c>
      <c r="L6" s="14">
        <f t="shared" si="2"/>
        <v>0</v>
      </c>
    </row>
    <row r="7" spans="1:12" x14ac:dyDescent="0.3">
      <c r="A7" s="11" t="s">
        <v>23</v>
      </c>
      <c r="B7" s="12">
        <f t="shared" si="0"/>
        <v>1277.540784782801</v>
      </c>
      <c r="C7" s="12">
        <v>1197.5630000000001</v>
      </c>
      <c r="D7" s="13">
        <v>1295.1600000000001</v>
      </c>
      <c r="E7" s="14">
        <v>7.5355000000000005E-2</v>
      </c>
      <c r="F7" s="13">
        <v>60.02102</v>
      </c>
      <c r="G7" s="14">
        <f t="shared" si="1"/>
        <v>1.3791508989041473E-2</v>
      </c>
      <c r="H7" s="33">
        <v>1219.8058393036731</v>
      </c>
      <c r="I7" s="33">
        <v>1277.540784782801</v>
      </c>
      <c r="J7" s="33">
        <v>4.5192252307580338E-2</v>
      </c>
      <c r="K7" s="33">
        <v>60.018616914749153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1537.8440000000001</v>
      </c>
      <c r="C8" s="12">
        <v>1516.6279999999999</v>
      </c>
      <c r="D8" s="13">
        <v>1537.8440000000001</v>
      </c>
      <c r="E8" s="14">
        <v>1.3795999999999999E-2</v>
      </c>
      <c r="F8" s="13">
        <v>60.014429999999997</v>
      </c>
      <c r="G8" s="14">
        <f t="shared" si="1"/>
        <v>0</v>
      </c>
      <c r="H8" s="33">
        <v>1519.3712982027121</v>
      </c>
      <c r="I8" s="33">
        <v>1543.6629736044749</v>
      </c>
      <c r="J8" s="33">
        <v>1.5736385349089731E-2</v>
      </c>
      <c r="K8" s="33">
        <v>60.011137962341309</v>
      </c>
      <c r="L8" s="14">
        <f t="shared" si="2"/>
        <v>3.7838516809734126E-3</v>
      </c>
    </row>
    <row r="9" spans="1:12" x14ac:dyDescent="0.3">
      <c r="A9" s="11" t="s">
        <v>25</v>
      </c>
      <c r="B9" s="12">
        <f t="shared" si="0"/>
        <v>1338.9027965392299</v>
      </c>
      <c r="C9" s="12">
        <v>1283.4169999999999</v>
      </c>
      <c r="D9" s="13">
        <v>1341.5519999999999</v>
      </c>
      <c r="E9" s="14">
        <v>4.3334999999999999E-2</v>
      </c>
      <c r="F9" s="13">
        <v>60.006450000000001</v>
      </c>
      <c r="G9" s="14">
        <f t="shared" si="1"/>
        <v>1.9786376334544808E-3</v>
      </c>
      <c r="H9" s="33">
        <v>1278.296774470602</v>
      </c>
      <c r="I9" s="33">
        <v>1338.9027965392299</v>
      </c>
      <c r="J9" s="33">
        <v>4.5265438406194063E-2</v>
      </c>
      <c r="K9" s="33">
        <v>60.453127145767212</v>
      </c>
      <c r="L9" s="14">
        <f t="shared" si="2"/>
        <v>0</v>
      </c>
    </row>
    <row r="10" spans="1:12" x14ac:dyDescent="0.3">
      <c r="A10" s="11" t="s">
        <v>26</v>
      </c>
      <c r="B10" s="12">
        <f t="shared" si="0"/>
        <v>1511.3965265393761</v>
      </c>
      <c r="C10" s="12">
        <v>1447.3019999999999</v>
      </c>
      <c r="D10" s="13">
        <v>1512.5820000000001</v>
      </c>
      <c r="E10" s="14">
        <v>4.3158000000000002E-2</v>
      </c>
      <c r="F10" s="13">
        <v>60.007599999999996</v>
      </c>
      <c r="G10" s="14">
        <f t="shared" si="1"/>
        <v>7.8435634845503788E-4</v>
      </c>
      <c r="H10" s="33">
        <v>1450.7970739544301</v>
      </c>
      <c r="I10" s="33">
        <v>1511.3965265393761</v>
      </c>
      <c r="J10" s="33">
        <v>4.0095005857727829E-2</v>
      </c>
      <c r="K10" s="33">
        <v>60.007249116897583</v>
      </c>
      <c r="L10" s="14">
        <f t="shared" si="2"/>
        <v>0</v>
      </c>
    </row>
    <row r="11" spans="1:12" x14ac:dyDescent="0.3">
      <c r="A11" s="11" t="s">
        <v>27</v>
      </c>
      <c r="B11" s="12">
        <f t="shared" si="0"/>
        <v>1444.085941392527</v>
      </c>
      <c r="C11" s="12">
        <v>1395.818</v>
      </c>
      <c r="D11" s="13">
        <v>1444.086</v>
      </c>
      <c r="E11" s="14">
        <v>3.3425000000000003E-2</v>
      </c>
      <c r="F11" s="13">
        <v>60.009749999999997</v>
      </c>
      <c r="G11" s="14">
        <f t="shared" si="1"/>
        <v>4.0584477201448553E-8</v>
      </c>
      <c r="H11" s="33">
        <v>1394.6628761124921</v>
      </c>
      <c r="I11" s="33">
        <v>1444.085941392527</v>
      </c>
      <c r="J11" s="33">
        <v>3.4224462591455243E-2</v>
      </c>
      <c r="K11" s="33">
        <v>60.014941930770867</v>
      </c>
      <c r="L11" s="14">
        <f t="shared" si="2"/>
        <v>0</v>
      </c>
    </row>
    <row r="12" spans="1:12" x14ac:dyDescent="0.3">
      <c r="A12" s="11" t="s">
        <v>28</v>
      </c>
      <c r="B12" s="12">
        <f t="shared" si="0"/>
        <v>1399.384</v>
      </c>
      <c r="C12" s="12">
        <v>1317.11</v>
      </c>
      <c r="D12" s="13">
        <v>1399.384</v>
      </c>
      <c r="E12" s="14">
        <v>5.8792999999999998E-2</v>
      </c>
      <c r="F12" s="13">
        <v>60.015979999999999</v>
      </c>
      <c r="G12" s="14">
        <f t="shared" si="1"/>
        <v>0</v>
      </c>
      <c r="H12" s="33">
        <v>1318.5906355229911</v>
      </c>
      <c r="I12" s="33">
        <v>1422.213754670754</v>
      </c>
      <c r="J12" s="33">
        <v>7.2860439443402175E-2</v>
      </c>
      <c r="K12" s="33">
        <v>60.376956939697273</v>
      </c>
      <c r="L12" s="14">
        <f t="shared" si="2"/>
        <v>1.6314145846139463E-2</v>
      </c>
    </row>
    <row r="13" spans="1:12" x14ac:dyDescent="0.3">
      <c r="A13" s="11" t="s">
        <v>29</v>
      </c>
      <c r="B13" s="12">
        <f t="shared" si="0"/>
        <v>990.53549999999996</v>
      </c>
      <c r="C13" s="12">
        <v>910.61810000000003</v>
      </c>
      <c r="D13" s="13">
        <v>990.53549999999996</v>
      </c>
      <c r="E13" s="14">
        <v>8.0681000000000003E-2</v>
      </c>
      <c r="F13" s="13">
        <v>60.005569999999999</v>
      </c>
      <c r="G13" s="14">
        <f t="shared" si="1"/>
        <v>0</v>
      </c>
      <c r="H13" s="33">
        <v>910.81744638375051</v>
      </c>
      <c r="I13" s="33">
        <v>995.71980510696574</v>
      </c>
      <c r="J13" s="33">
        <v>8.5267319468547015E-2</v>
      </c>
      <c r="K13" s="33">
        <v>60.026541948318481</v>
      </c>
      <c r="L13" s="14">
        <f t="shared" si="2"/>
        <v>5.2338407931525732E-3</v>
      </c>
    </row>
    <row r="14" spans="1:12" x14ac:dyDescent="0.3">
      <c r="A14" s="11" t="s">
        <v>30</v>
      </c>
      <c r="B14" s="12">
        <f t="shared" si="0"/>
        <v>1029.0139999999999</v>
      </c>
      <c r="C14" s="12">
        <v>986.48119999999994</v>
      </c>
      <c r="D14" s="13">
        <v>1029.0139999999999</v>
      </c>
      <c r="E14" s="14">
        <v>4.1334000000000003E-2</v>
      </c>
      <c r="F14" s="13">
        <v>60.121020000000001</v>
      </c>
      <c r="G14" s="14">
        <f t="shared" si="1"/>
        <v>0</v>
      </c>
      <c r="H14" s="33">
        <v>986.48117368600606</v>
      </c>
      <c r="I14" s="33">
        <v>1029.0143078904091</v>
      </c>
      <c r="J14" s="33">
        <v>4.1333860839700219E-2</v>
      </c>
      <c r="K14" s="33">
        <v>60.039198875427253</v>
      </c>
      <c r="L14" s="14">
        <f t="shared" si="2"/>
        <v>2.9920915478656003E-7</v>
      </c>
    </row>
    <row r="15" spans="1:12" x14ac:dyDescent="0.3">
      <c r="A15" s="11" t="s">
        <v>31</v>
      </c>
      <c r="B15" s="12">
        <f t="shared" si="0"/>
        <v>1313.4657028652739</v>
      </c>
      <c r="C15" s="12">
        <v>1197.4649999999999</v>
      </c>
      <c r="D15" s="13">
        <v>1349.8420000000001</v>
      </c>
      <c r="E15" s="14">
        <v>0.112885</v>
      </c>
      <c r="F15" s="13">
        <v>60.010429999999999</v>
      </c>
      <c r="G15" s="14">
        <f t="shared" si="1"/>
        <v>2.7694896833143596E-2</v>
      </c>
      <c r="H15" s="33">
        <v>1244.432586531032</v>
      </c>
      <c r="I15" s="33">
        <v>1313.4657028652739</v>
      </c>
      <c r="J15" s="33">
        <v>5.2557989282589111E-2</v>
      </c>
      <c r="K15" s="33">
        <v>60.033675909042358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1363.3862765738761</v>
      </c>
      <c r="C16" s="12">
        <v>1198.037</v>
      </c>
      <c r="D16" s="13">
        <v>1396.202</v>
      </c>
      <c r="E16" s="14">
        <v>0.141931</v>
      </c>
      <c r="F16" s="13">
        <v>60.011220000000002</v>
      </c>
      <c r="G16" s="14">
        <f t="shared" si="1"/>
        <v>2.4069278083529069E-2</v>
      </c>
      <c r="H16" s="33">
        <v>1216.268763448456</v>
      </c>
      <c r="I16" s="33">
        <v>1363.3862765738761</v>
      </c>
      <c r="J16" s="33">
        <v>0.10790596594174259</v>
      </c>
      <c r="K16" s="33">
        <v>60.015046119689941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1241.633</v>
      </c>
      <c r="C17" s="12">
        <v>1163.059</v>
      </c>
      <c r="D17" s="13">
        <v>1241.633</v>
      </c>
      <c r="E17" s="14">
        <v>6.3282000000000005E-2</v>
      </c>
      <c r="F17" s="13">
        <v>60.009720000000002</v>
      </c>
      <c r="G17" s="14">
        <f t="shared" si="1"/>
        <v>0</v>
      </c>
      <c r="H17" s="33">
        <v>1155.6290796856999</v>
      </c>
      <c r="I17" s="33">
        <v>1252.6476501280631</v>
      </c>
      <c r="J17" s="33">
        <v>7.7450806244233478E-2</v>
      </c>
      <c r="K17" s="33">
        <v>60.129667997360229</v>
      </c>
      <c r="L17" s="14">
        <f t="shared" si="2"/>
        <v>8.871099695371391E-3</v>
      </c>
    </row>
    <row r="18" spans="1:12" x14ac:dyDescent="0.3">
      <c r="A18" s="11" t="s">
        <v>34</v>
      </c>
      <c r="B18" s="12">
        <f t="shared" si="0"/>
        <v>1261.420917795446</v>
      </c>
      <c r="C18" s="12">
        <v>1165.412</v>
      </c>
      <c r="D18" s="13">
        <v>1274.836</v>
      </c>
      <c r="E18" s="14">
        <v>8.5833999999999994E-2</v>
      </c>
      <c r="F18" s="13">
        <v>60.007489999999997</v>
      </c>
      <c r="G18" s="14">
        <f t="shared" si="1"/>
        <v>1.0634897531269094E-2</v>
      </c>
      <c r="H18" s="33">
        <v>1175.3109001845451</v>
      </c>
      <c r="I18" s="33">
        <v>1261.420917795446</v>
      </c>
      <c r="J18" s="33">
        <v>6.82643013098225E-2</v>
      </c>
      <c r="K18" s="33">
        <v>60.033398866653442</v>
      </c>
      <c r="L18" s="14">
        <f t="shared" si="2"/>
        <v>0</v>
      </c>
    </row>
    <row r="19" spans="1:12" x14ac:dyDescent="0.3">
      <c r="A19" s="11" t="s">
        <v>35</v>
      </c>
      <c r="B19" s="12">
        <f t="shared" si="0"/>
        <v>1087.3800000000001</v>
      </c>
      <c r="C19" s="12">
        <v>1073.249</v>
      </c>
      <c r="D19" s="13">
        <v>1087.3800000000001</v>
      </c>
      <c r="E19" s="14">
        <v>1.2995E-2</v>
      </c>
      <c r="F19" s="13">
        <v>60.009529999999998</v>
      </c>
      <c r="G19" s="14">
        <f t="shared" si="1"/>
        <v>0</v>
      </c>
      <c r="H19" s="33">
        <v>1071.5000079659269</v>
      </c>
      <c r="I19" s="33">
        <v>1088.0161019355489</v>
      </c>
      <c r="J19" s="33">
        <v>1.518000877031133E-2</v>
      </c>
      <c r="K19" s="33">
        <v>60.007560968399048</v>
      </c>
      <c r="L19" s="14">
        <f t="shared" si="2"/>
        <v>5.8498587020988277E-4</v>
      </c>
    </row>
    <row r="20" spans="1:12" x14ac:dyDescent="0.3">
      <c r="A20" s="11" t="s">
        <v>36</v>
      </c>
      <c r="B20" s="12">
        <f t="shared" si="0"/>
        <v>1593.498164287161</v>
      </c>
      <c r="C20" s="12">
        <v>1582.8810000000001</v>
      </c>
      <c r="D20" s="13">
        <v>1593.7380000000001</v>
      </c>
      <c r="E20" s="14">
        <v>6.8120000000000003E-3</v>
      </c>
      <c r="F20" s="13">
        <v>60.00553</v>
      </c>
      <c r="G20" s="14">
        <f t="shared" si="1"/>
        <v>1.5050893575792461E-4</v>
      </c>
      <c r="H20" s="33">
        <v>1584.718144551427</v>
      </c>
      <c r="I20" s="33">
        <v>1593.498164287161</v>
      </c>
      <c r="J20" s="33">
        <v>5.5099026359160903E-3</v>
      </c>
      <c r="K20" s="33">
        <v>60.006904125213623</v>
      </c>
      <c r="L20" s="14">
        <f t="shared" si="2"/>
        <v>0</v>
      </c>
    </row>
    <row r="21" spans="1:12" x14ac:dyDescent="0.3">
      <c r="A21" s="11" t="s">
        <v>37</v>
      </c>
      <c r="B21" s="12">
        <f t="shared" si="0"/>
        <v>1028.1320000000001</v>
      </c>
      <c r="C21" s="12">
        <v>988.79660000000001</v>
      </c>
      <c r="D21" s="13">
        <v>1028.1320000000001</v>
      </c>
      <c r="E21" s="14">
        <v>3.8259000000000001E-2</v>
      </c>
      <c r="F21" s="13">
        <v>60.007300000000001</v>
      </c>
      <c r="G21" s="14">
        <f t="shared" si="1"/>
        <v>0</v>
      </c>
      <c r="H21" s="33">
        <v>991.58205805008879</v>
      </c>
      <c r="I21" s="33">
        <v>1028.1320620357089</v>
      </c>
      <c r="J21" s="33">
        <v>3.5549911665287648E-2</v>
      </c>
      <c r="K21" s="33">
        <v>60.043996095657349</v>
      </c>
      <c r="L21" s="14">
        <f t="shared" si="2"/>
        <v>6.0338272594563158E-8</v>
      </c>
    </row>
    <row r="22" spans="1:12" x14ac:dyDescent="0.3">
      <c r="A22" s="11" t="s">
        <v>38</v>
      </c>
      <c r="B22" s="12">
        <f t="shared" si="0"/>
        <v>1340.401972183261</v>
      </c>
      <c r="C22" s="12">
        <v>1263.7909999999999</v>
      </c>
      <c r="D22" s="13">
        <v>1364.579</v>
      </c>
      <c r="E22" s="14">
        <v>7.3859999999999995E-2</v>
      </c>
      <c r="F22" s="13">
        <v>60.56897</v>
      </c>
      <c r="G22" s="14">
        <f t="shared" si="1"/>
        <v>1.8037147302431319E-2</v>
      </c>
      <c r="H22" s="33">
        <v>1252.955226248833</v>
      </c>
      <c r="I22" s="33">
        <v>1340.401972183261</v>
      </c>
      <c r="J22" s="33">
        <v>6.5239195218426763E-2</v>
      </c>
      <c r="K22" s="33">
        <v>60.237641096115112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1471.7829999999999</v>
      </c>
      <c r="C23" s="12">
        <v>1445.26</v>
      </c>
      <c r="D23" s="13">
        <v>1471.7829999999999</v>
      </c>
      <c r="E23" s="14">
        <v>1.8020999999999999E-2</v>
      </c>
      <c r="F23" s="13">
        <v>60.221769999999999</v>
      </c>
      <c r="G23" s="14">
        <f t="shared" si="1"/>
        <v>0</v>
      </c>
      <c r="H23" s="33">
        <v>1442.704681603981</v>
      </c>
      <c r="I23" s="33">
        <v>1471.7830189389499</v>
      </c>
      <c r="J23" s="33">
        <v>1.9757217579485661E-2</v>
      </c>
      <c r="K23" s="33">
        <v>60.010518074035637</v>
      </c>
      <c r="L23" s="14">
        <f t="shared" si="2"/>
        <v>1.2868031500898072E-8</v>
      </c>
    </row>
    <row r="24" spans="1:12" x14ac:dyDescent="0.3">
      <c r="A24" s="11" t="s">
        <v>40</v>
      </c>
      <c r="B24" s="12">
        <f t="shared" si="0"/>
        <v>967.28361682893183</v>
      </c>
      <c r="C24" s="12">
        <v>869.79139999999995</v>
      </c>
      <c r="D24" s="13">
        <v>969.18020000000001</v>
      </c>
      <c r="E24" s="14">
        <v>0.102549</v>
      </c>
      <c r="F24" s="13">
        <v>60.035069999999997</v>
      </c>
      <c r="G24" s="14">
        <f t="shared" si="1"/>
        <v>1.9607312044483904E-3</v>
      </c>
      <c r="H24" s="33">
        <v>896.43720754801097</v>
      </c>
      <c r="I24" s="33">
        <v>967.28361682893183</v>
      </c>
      <c r="J24" s="33">
        <v>7.3242643675882624E-2</v>
      </c>
      <c r="K24" s="33">
        <v>60.007038831710823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1404.2088914973681</v>
      </c>
      <c r="C25" s="12">
        <v>1283.595</v>
      </c>
      <c r="D25" s="13">
        <v>1416.85</v>
      </c>
      <c r="E25" s="14">
        <v>9.4049999999999995E-2</v>
      </c>
      <c r="F25" s="13">
        <v>60.007289999999998</v>
      </c>
      <c r="G25" s="14">
        <f t="shared" si="1"/>
        <v>9.0022991445041119E-3</v>
      </c>
      <c r="H25" s="33">
        <v>1290.0801077855201</v>
      </c>
      <c r="I25" s="33">
        <v>1404.2088914973681</v>
      </c>
      <c r="J25" s="33">
        <v>8.1276214958407922E-2</v>
      </c>
      <c r="K25" s="33">
        <v>60.875083923339837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1363.393002502263</v>
      </c>
      <c r="C26" s="12">
        <v>1285.6579999999999</v>
      </c>
      <c r="D26" s="13">
        <v>1377.2929999999999</v>
      </c>
      <c r="E26" s="14">
        <v>6.6532999999999995E-2</v>
      </c>
      <c r="F26" s="13">
        <v>60.034550000000003</v>
      </c>
      <c r="G26" s="14">
        <f t="shared" si="1"/>
        <v>1.0195150974242883E-2</v>
      </c>
      <c r="H26" s="33">
        <v>1288.8492567066221</v>
      </c>
      <c r="I26" s="33">
        <v>1363.393002502263</v>
      </c>
      <c r="J26" s="33">
        <v>5.4675171178691147E-2</v>
      </c>
      <c r="K26" s="33">
        <v>60.006294012069702</v>
      </c>
      <c r="L26" s="14">
        <f t="shared" si="2"/>
        <v>0</v>
      </c>
    </row>
    <row r="27" spans="1:12" x14ac:dyDescent="0.3">
      <c r="A27" s="11" t="s">
        <v>43</v>
      </c>
      <c r="B27" s="12">
        <f t="shared" si="0"/>
        <v>1259.8233532959141</v>
      </c>
      <c r="C27" s="12">
        <v>1123.192</v>
      </c>
      <c r="D27" s="13">
        <v>1282.7629999999999</v>
      </c>
      <c r="E27" s="14">
        <v>0.12439600000000001</v>
      </c>
      <c r="F27" s="13">
        <v>60.006120000000003</v>
      </c>
      <c r="G27" s="14">
        <f t="shared" si="1"/>
        <v>1.8208621584979962E-2</v>
      </c>
      <c r="H27" s="33">
        <v>1126.997559366913</v>
      </c>
      <c r="I27" s="33">
        <v>1259.8233532959141</v>
      </c>
      <c r="J27" s="33">
        <v>0.1054320779032277</v>
      </c>
      <c r="K27" s="33">
        <v>60.074777841567993</v>
      </c>
      <c r="L27" s="14">
        <f t="shared" si="2"/>
        <v>0</v>
      </c>
    </row>
    <row r="28" spans="1:12" x14ac:dyDescent="0.3">
      <c r="A28" s="11" t="s">
        <v>44</v>
      </c>
      <c r="B28" s="12">
        <f t="shared" si="0"/>
        <v>1288.3936874157521</v>
      </c>
      <c r="C28" s="12">
        <v>1219.9010000000001</v>
      </c>
      <c r="D28" s="13">
        <v>1289.8330000000001</v>
      </c>
      <c r="E28" s="14">
        <v>5.4218000000000002E-2</v>
      </c>
      <c r="F28" s="13">
        <v>60.011690000000002</v>
      </c>
      <c r="G28" s="14">
        <f t="shared" si="1"/>
        <v>1.1171372526164421E-3</v>
      </c>
      <c r="H28" s="33">
        <v>1218.185474917628</v>
      </c>
      <c r="I28" s="33">
        <v>1288.3936874157521</v>
      </c>
      <c r="J28" s="33">
        <v>5.4492825588851893E-2</v>
      </c>
      <c r="K28" s="33">
        <v>60.007500171661377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1204.361821339327</v>
      </c>
      <c r="C29" s="12">
        <v>1150.19</v>
      </c>
      <c r="D29" s="13">
        <v>1208.3499999999999</v>
      </c>
      <c r="E29" s="14">
        <v>4.8131E-2</v>
      </c>
      <c r="F29" s="13">
        <v>60.009869999999999</v>
      </c>
      <c r="G29" s="14">
        <f t="shared" si="1"/>
        <v>3.3114456054724657E-3</v>
      </c>
      <c r="H29" s="33">
        <v>1146.261361168577</v>
      </c>
      <c r="I29" s="33">
        <v>1204.361821339327</v>
      </c>
      <c r="J29" s="33">
        <v>4.8241698749747222E-2</v>
      </c>
      <c r="K29" s="33">
        <v>60.007550001144409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1478.403966988762</v>
      </c>
      <c r="C30" s="12">
        <v>1444.5139999999999</v>
      </c>
      <c r="D30" s="13">
        <v>1478.404</v>
      </c>
      <c r="E30" s="14">
        <v>2.2924E-2</v>
      </c>
      <c r="F30" s="13">
        <v>60.29372</v>
      </c>
      <c r="G30" s="14">
        <f t="shared" si="1"/>
        <v>2.2328970099773521E-8</v>
      </c>
      <c r="H30" s="33">
        <v>1444.2171690738601</v>
      </c>
      <c r="I30" s="33">
        <v>1478.403966988762</v>
      </c>
      <c r="J30" s="33">
        <v>2.3124124852379659E-2</v>
      </c>
      <c r="K30" s="33">
        <v>60.006808042526252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1329.474543122089</v>
      </c>
      <c r="C31" s="12">
        <v>1260.1949999999999</v>
      </c>
      <c r="D31" s="13">
        <v>1335.9949999999999</v>
      </c>
      <c r="E31" s="14">
        <v>5.6736000000000002E-2</v>
      </c>
      <c r="F31" s="13">
        <v>60.018239999999999</v>
      </c>
      <c r="G31" s="14">
        <f t="shared" si="1"/>
        <v>4.9045368425020561E-3</v>
      </c>
      <c r="H31" s="33">
        <v>1259.073449619442</v>
      </c>
      <c r="I31" s="33">
        <v>1329.474543122089</v>
      </c>
      <c r="J31" s="33">
        <v>5.2954074124142041E-2</v>
      </c>
      <c r="K31" s="33">
        <v>60.0100998878479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1515.778259951991</v>
      </c>
      <c r="C32" s="12">
        <v>1487.7639999999999</v>
      </c>
      <c r="D32" s="13">
        <v>1521.4590000000001</v>
      </c>
      <c r="E32" s="14">
        <v>2.2145999999999999E-2</v>
      </c>
      <c r="F32" s="13">
        <v>60.013959999999997</v>
      </c>
      <c r="G32" s="14">
        <f t="shared" si="1"/>
        <v>3.7477381739127076E-3</v>
      </c>
      <c r="H32" s="33">
        <v>1489.5141341914371</v>
      </c>
      <c r="I32" s="33">
        <v>1515.778259951991</v>
      </c>
      <c r="J32" s="33">
        <v>1.7327155596878099E-2</v>
      </c>
      <c r="K32" s="33">
        <v>60.006049871444702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1441.3679999999999</v>
      </c>
      <c r="C33" s="12">
        <v>1343.3119999999999</v>
      </c>
      <c r="D33" s="13">
        <v>1441.3679999999999</v>
      </c>
      <c r="E33" s="14">
        <v>6.8029999999999993E-2</v>
      </c>
      <c r="F33" s="13">
        <v>60.012970000000003</v>
      </c>
      <c r="G33" s="14">
        <f t="shared" si="1"/>
        <v>0</v>
      </c>
      <c r="H33" s="33">
        <v>1351.5671932023629</v>
      </c>
      <c r="I33" s="33">
        <v>1441.563251896587</v>
      </c>
      <c r="J33" s="33">
        <v>6.2429490052427768E-2</v>
      </c>
      <c r="K33" s="33">
        <v>60.014757871627808</v>
      </c>
      <c r="L33" s="14">
        <f t="shared" si="2"/>
        <v>1.3546290509226238E-4</v>
      </c>
    </row>
    <row r="34" spans="1:12" x14ac:dyDescent="0.3">
      <c r="A34" s="11" t="s">
        <v>50</v>
      </c>
      <c r="B34" s="12">
        <f t="shared" si="0"/>
        <v>1276.6321119539391</v>
      </c>
      <c r="C34" s="12">
        <v>1242.4449999999999</v>
      </c>
      <c r="D34" s="13">
        <v>1278.171</v>
      </c>
      <c r="E34" s="14">
        <v>2.7951E-2</v>
      </c>
      <c r="F34" s="13">
        <v>60.006570000000004</v>
      </c>
      <c r="G34" s="14">
        <f t="shared" si="1"/>
        <v>1.205427962880876E-3</v>
      </c>
      <c r="H34" s="33">
        <v>1248.664560919219</v>
      </c>
      <c r="I34" s="33">
        <v>1276.6321119539391</v>
      </c>
      <c r="J34" s="33">
        <v>2.190729088892663E-2</v>
      </c>
      <c r="K34" s="33">
        <v>60.018800973892212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1039.0809999999999</v>
      </c>
      <c r="C35" s="12">
        <v>993.50519999999995</v>
      </c>
      <c r="D35" s="13">
        <v>1039.0809999999999</v>
      </c>
      <c r="E35" s="22">
        <v>4.3861999999999998E-2</v>
      </c>
      <c r="F35" s="13">
        <v>60.020699999999998</v>
      </c>
      <c r="G35" s="14">
        <f t="shared" si="1"/>
        <v>0</v>
      </c>
      <c r="H35" s="33">
        <v>1000.295801998333</v>
      </c>
      <c r="I35" s="33">
        <v>1039.0812353679</v>
      </c>
      <c r="J35" s="33">
        <v>3.7326661332531909E-2</v>
      </c>
      <c r="K35" s="33">
        <v>60.005537986755371</v>
      </c>
      <c r="L35" s="14">
        <f t="shared" si="2"/>
        <v>2.2651544983661309E-7</v>
      </c>
    </row>
    <row r="36" spans="1:12" x14ac:dyDescent="0.3">
      <c r="A36" s="11" t="s">
        <v>52</v>
      </c>
      <c r="B36" s="12">
        <f t="shared" si="0"/>
        <v>1395.306805361831</v>
      </c>
      <c r="C36" s="12">
        <v>1292.1379999999999</v>
      </c>
      <c r="D36" s="13">
        <v>1406.953</v>
      </c>
      <c r="E36" s="14">
        <v>8.1604999999999997E-2</v>
      </c>
      <c r="F36" s="13">
        <v>60.782400000000003</v>
      </c>
      <c r="G36" s="14">
        <f t="shared" si="1"/>
        <v>8.3466909165893759E-3</v>
      </c>
      <c r="H36" s="33">
        <v>1293.603595885731</v>
      </c>
      <c r="I36" s="33">
        <v>1395.306805361831</v>
      </c>
      <c r="J36" s="33">
        <v>7.2889495761992051E-2</v>
      </c>
      <c r="K36" s="33">
        <v>61.031961917877197</v>
      </c>
      <c r="L36" s="14">
        <f t="shared" si="2"/>
        <v>0</v>
      </c>
    </row>
    <row r="37" spans="1:12" x14ac:dyDescent="0.3">
      <c r="A37" s="11" t="s">
        <v>53</v>
      </c>
      <c r="B37" s="12">
        <f t="shared" si="0"/>
        <v>1693.487605214679</v>
      </c>
      <c r="C37" s="12">
        <v>1693.4369999999999</v>
      </c>
      <c r="D37" s="13">
        <v>1693.4880000000001</v>
      </c>
      <c r="E37" s="22">
        <v>2.9600000000000001E-5</v>
      </c>
      <c r="F37" s="13">
        <v>32.688290000000002</v>
      </c>
      <c r="G37" s="14">
        <f t="shared" si="1"/>
        <v>2.3311969917102559E-7</v>
      </c>
      <c r="H37" s="33">
        <v>1693.4374901224401</v>
      </c>
      <c r="I37" s="33">
        <v>1693.487605214679</v>
      </c>
      <c r="J37" s="33">
        <v>2.959283084468233E-5</v>
      </c>
      <c r="K37" s="33">
        <v>31.6813850402832</v>
      </c>
      <c r="L37" s="14">
        <f t="shared" si="2"/>
        <v>0</v>
      </c>
    </row>
    <row r="38" spans="1:12" x14ac:dyDescent="0.3">
      <c r="A38" s="11" t="s">
        <v>54</v>
      </c>
      <c r="B38" s="12">
        <f t="shared" si="0"/>
        <v>1256.8330000000001</v>
      </c>
      <c r="C38" s="12">
        <v>1148.538</v>
      </c>
      <c r="D38" s="13">
        <v>1256.8330000000001</v>
      </c>
      <c r="E38" s="14">
        <v>8.6165000000000005E-2</v>
      </c>
      <c r="F38" s="13">
        <v>60.009459999999997</v>
      </c>
      <c r="G38" s="14">
        <f t="shared" si="1"/>
        <v>0</v>
      </c>
      <c r="H38" s="33">
        <v>1172.3527282248419</v>
      </c>
      <c r="I38" s="33">
        <v>1265.173363373123</v>
      </c>
      <c r="J38" s="33">
        <v>7.3365941645190183E-2</v>
      </c>
      <c r="K38" s="33">
        <v>60.007964134216309</v>
      </c>
      <c r="L38" s="14">
        <f t="shared" si="2"/>
        <v>6.636015582915912E-3</v>
      </c>
    </row>
    <row r="39" spans="1:12" x14ac:dyDescent="0.3">
      <c r="A39" s="11" t="s">
        <v>55</v>
      </c>
      <c r="B39" s="12">
        <f t="shared" si="0"/>
        <v>1323.0912879975181</v>
      </c>
      <c r="C39" s="12">
        <v>1176.2729999999999</v>
      </c>
      <c r="D39" s="13">
        <v>1335.038</v>
      </c>
      <c r="E39" s="14">
        <v>0.118922</v>
      </c>
      <c r="F39" s="13">
        <v>60.012430000000002</v>
      </c>
      <c r="G39" s="14">
        <f t="shared" si="1"/>
        <v>9.0293935957836604E-3</v>
      </c>
      <c r="H39" s="33">
        <v>1204.173749191312</v>
      </c>
      <c r="I39" s="33">
        <v>1323.0912879975181</v>
      </c>
      <c r="J39" s="33">
        <v>8.9878559314063175E-2</v>
      </c>
      <c r="K39" s="33">
        <v>60.007194042205811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1529.23</v>
      </c>
      <c r="C40" s="12">
        <v>1503.579</v>
      </c>
      <c r="D40" s="13">
        <v>1529.23</v>
      </c>
      <c r="E40" s="22">
        <v>1.6774000000000001E-2</v>
      </c>
      <c r="F40" s="13">
        <v>60.016219999999997</v>
      </c>
      <c r="G40" s="14">
        <f t="shared" si="1"/>
        <v>0</v>
      </c>
      <c r="H40" s="33">
        <v>1507.969498437551</v>
      </c>
      <c r="I40" s="33">
        <v>1531.3147099760661</v>
      </c>
      <c r="J40" s="33">
        <v>1.524520817727891E-2</v>
      </c>
      <c r="K40" s="33">
        <v>60.011556148529053</v>
      </c>
      <c r="L40" s="14">
        <f t="shared" si="2"/>
        <v>1.363241615758291E-3</v>
      </c>
    </row>
    <row r="41" spans="1:12" x14ac:dyDescent="0.3">
      <c r="A41" s="11" t="s">
        <v>57</v>
      </c>
      <c r="B41" s="12">
        <f t="shared" si="0"/>
        <v>1490.5509999999999</v>
      </c>
      <c r="C41" s="12">
        <v>1423.0930000000001</v>
      </c>
      <c r="D41" s="13">
        <v>1490.5509999999999</v>
      </c>
      <c r="E41" s="14">
        <v>4.5256999999999999E-2</v>
      </c>
      <c r="F41" s="13">
        <v>60.041020000000003</v>
      </c>
      <c r="G41" s="14">
        <f t="shared" si="1"/>
        <v>0</v>
      </c>
      <c r="H41" s="33">
        <v>1424.111973882397</v>
      </c>
      <c r="I41" s="33">
        <v>1509.327477369372</v>
      </c>
      <c r="J41" s="33">
        <v>5.6459254048365402E-2</v>
      </c>
      <c r="K41" s="33">
        <v>60.404054880142212</v>
      </c>
      <c r="L41" s="14">
        <f t="shared" si="2"/>
        <v>1.2597004308723458E-2</v>
      </c>
    </row>
    <row r="42" spans="1:12" x14ac:dyDescent="0.3">
      <c r="A42" s="11" t="s">
        <v>58</v>
      </c>
      <c r="B42" s="12">
        <f t="shared" si="0"/>
        <v>1387.202</v>
      </c>
      <c r="C42" s="12">
        <v>1289.229</v>
      </c>
      <c r="D42" s="13">
        <v>1387.202</v>
      </c>
      <c r="E42" s="14">
        <v>7.0625999999999994E-2</v>
      </c>
      <c r="F42" s="13">
        <v>60.013710000000003</v>
      </c>
      <c r="G42" s="14">
        <f t="shared" si="1"/>
        <v>0</v>
      </c>
      <c r="H42" s="33">
        <v>1294.499821602524</v>
      </c>
      <c r="I42" s="33">
        <v>1392.0525342416879</v>
      </c>
      <c r="J42" s="33">
        <v>7.0078326959337606E-2</v>
      </c>
      <c r="K42" s="33">
        <v>61.32244610786438</v>
      </c>
      <c r="L42" s="14">
        <f t="shared" si="2"/>
        <v>3.4966315227976247E-3</v>
      </c>
    </row>
    <row r="43" spans="1:12" x14ac:dyDescent="0.3">
      <c r="A43" s="11" t="s">
        <v>59</v>
      </c>
      <c r="B43" s="12">
        <f t="shared" si="0"/>
        <v>1362.3732075002649</v>
      </c>
      <c r="C43" s="12">
        <v>1266.96</v>
      </c>
      <c r="D43" s="13">
        <v>1385.829</v>
      </c>
      <c r="E43" s="14">
        <v>8.5775000000000004E-2</v>
      </c>
      <c r="F43" s="13">
        <v>60.00891</v>
      </c>
      <c r="G43" s="14">
        <f t="shared" si="1"/>
        <v>1.7216862729393087E-2</v>
      </c>
      <c r="H43" s="33">
        <v>1274.1396316782991</v>
      </c>
      <c r="I43" s="33">
        <v>1362.3732075002649</v>
      </c>
      <c r="J43" s="33">
        <v>6.4764614671085782E-2</v>
      </c>
      <c r="K43" s="33">
        <v>60.008501052856452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1429.264600843949</v>
      </c>
      <c r="C44" s="12">
        <v>1374.7819999999999</v>
      </c>
      <c r="D44" s="13">
        <v>1429.2650000000001</v>
      </c>
      <c r="E44" s="14">
        <v>3.8119E-2</v>
      </c>
      <c r="F44" s="13">
        <v>60.009880000000003</v>
      </c>
      <c r="G44" s="14">
        <f t="shared" si="1"/>
        <v>2.7927372641919544E-7</v>
      </c>
      <c r="H44" s="33">
        <v>1376.313090379602</v>
      </c>
      <c r="I44" s="33">
        <v>1429.264600843949</v>
      </c>
      <c r="J44" s="33">
        <v>3.7048080833374207E-2</v>
      </c>
      <c r="K44" s="33">
        <v>60.010030031204217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1006.324533713773</v>
      </c>
      <c r="C45" s="12">
        <v>954.94100000000003</v>
      </c>
      <c r="D45" s="13">
        <v>1011.756</v>
      </c>
      <c r="E45" s="14">
        <v>5.6154999999999997E-2</v>
      </c>
      <c r="F45" s="13">
        <v>60.758600000000001</v>
      </c>
      <c r="G45" s="14">
        <f t="shared" si="1"/>
        <v>5.3973306863368455E-3</v>
      </c>
      <c r="H45" s="33">
        <v>947.59516439664242</v>
      </c>
      <c r="I45" s="33">
        <v>1006.324533713773</v>
      </c>
      <c r="J45" s="33">
        <v>5.8360267835658182E-2</v>
      </c>
      <c r="K45" s="33">
        <v>60.381620168685913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1227.3839275968469</v>
      </c>
      <c r="C46" s="12">
        <v>1177.8140000000001</v>
      </c>
      <c r="D46" s="13">
        <v>1235.7070000000001</v>
      </c>
      <c r="E46" s="14">
        <v>4.6850000000000003E-2</v>
      </c>
      <c r="F46" s="13">
        <v>60.561059999999998</v>
      </c>
      <c r="G46" s="14">
        <f t="shared" si="1"/>
        <v>6.781148274810276E-3</v>
      </c>
      <c r="H46" s="33">
        <v>1178.6425340547551</v>
      </c>
      <c r="I46" s="33">
        <v>1227.3839275968469</v>
      </c>
      <c r="J46" s="33">
        <v>3.9711611376176723E-2</v>
      </c>
      <c r="K46" s="33">
        <v>60.027124881744378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1365.2483562161631</v>
      </c>
      <c r="C47" s="12">
        <v>1267.309</v>
      </c>
      <c r="D47" s="13">
        <v>1367.08</v>
      </c>
      <c r="E47" s="14">
        <v>7.2981000000000004E-2</v>
      </c>
      <c r="F47" s="13">
        <v>61.226309999999998</v>
      </c>
      <c r="G47" s="14">
        <f t="shared" si="1"/>
        <v>1.3416194756779068E-3</v>
      </c>
      <c r="H47" s="33">
        <v>1269.350692477632</v>
      </c>
      <c r="I47" s="33">
        <v>1365.2483562161631</v>
      </c>
      <c r="J47" s="33">
        <v>7.0241918477247062E-2</v>
      </c>
      <c r="K47" s="33">
        <v>61.625447034835823</v>
      </c>
      <c r="L47" s="14">
        <f t="shared" si="2"/>
        <v>0</v>
      </c>
    </row>
    <row r="48" spans="1:12" x14ac:dyDescent="0.3">
      <c r="A48" s="11" t="s">
        <v>64</v>
      </c>
      <c r="B48" s="12">
        <f t="shared" si="0"/>
        <v>1201.9359999999999</v>
      </c>
      <c r="C48" s="12">
        <v>965.3877</v>
      </c>
      <c r="D48" s="13">
        <v>1201.9359999999999</v>
      </c>
      <c r="E48" s="14">
        <v>0.19680600000000001</v>
      </c>
      <c r="F48" s="13">
        <v>60.017780000000002</v>
      </c>
      <c r="G48" s="14">
        <f t="shared" si="1"/>
        <v>0</v>
      </c>
      <c r="H48" s="33">
        <v>1034.134951198105</v>
      </c>
      <c r="I48" s="33">
        <v>1262.0732931217101</v>
      </c>
      <c r="J48" s="33">
        <v>0.18060626365035001</v>
      </c>
      <c r="K48" s="33">
        <v>60.120501041412354</v>
      </c>
      <c r="L48" s="14">
        <f t="shared" si="2"/>
        <v>5.0033689915028899E-2</v>
      </c>
    </row>
    <row r="49" spans="1:12" x14ac:dyDescent="0.3">
      <c r="A49" s="11" t="s">
        <v>65</v>
      </c>
      <c r="B49" s="12">
        <f t="shared" si="0"/>
        <v>1631.846805784289</v>
      </c>
      <c r="C49" s="12">
        <v>1624.7439999999999</v>
      </c>
      <c r="D49" s="13">
        <v>1631.847</v>
      </c>
      <c r="E49" s="14">
        <v>4.352E-3</v>
      </c>
      <c r="F49" s="13">
        <v>60.008479999999999</v>
      </c>
      <c r="G49" s="14">
        <f t="shared" si="1"/>
        <v>1.1901589675821947E-7</v>
      </c>
      <c r="H49" s="33">
        <v>1627.2305822459391</v>
      </c>
      <c r="I49" s="33">
        <v>1631.846805784289</v>
      </c>
      <c r="J49" s="33">
        <v>2.8288338843977189E-3</v>
      </c>
      <c r="K49" s="33">
        <v>60.00812816619873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936.36828732987283</v>
      </c>
      <c r="C50" s="12">
        <v>842.29589999999996</v>
      </c>
      <c r="D50" s="13">
        <v>957.0462</v>
      </c>
      <c r="E50" s="14">
        <v>0.11990099999999999</v>
      </c>
      <c r="F50" s="13">
        <v>60.063600000000001</v>
      </c>
      <c r="G50" s="14">
        <f t="shared" si="1"/>
        <v>2.2083098018079884E-2</v>
      </c>
      <c r="H50" s="33">
        <v>872.16726222872603</v>
      </c>
      <c r="I50" s="33">
        <v>936.36828732987283</v>
      </c>
      <c r="J50" s="33">
        <v>6.8563861004114518E-2</v>
      </c>
      <c r="K50" s="33">
        <v>60.050163984298713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1438.4604229289421</v>
      </c>
      <c r="C51" s="12">
        <v>1329.2139999999999</v>
      </c>
      <c r="D51" s="13">
        <v>1442.5170000000001</v>
      </c>
      <c r="E51" s="14">
        <v>7.8545000000000004E-2</v>
      </c>
      <c r="F51" s="13">
        <v>60.007669999999997</v>
      </c>
      <c r="G51" s="14">
        <f t="shared" si="1"/>
        <v>2.8200825037633737E-3</v>
      </c>
      <c r="H51" s="33">
        <v>1327.102966544297</v>
      </c>
      <c r="I51" s="33">
        <v>1438.4604229289421</v>
      </c>
      <c r="J51" s="33">
        <v>7.7414334527119641E-2</v>
      </c>
      <c r="K51" s="33">
        <v>60.008344173431396</v>
      </c>
      <c r="L51" s="14">
        <f t="shared" si="2"/>
        <v>0</v>
      </c>
    </row>
    <row r="52" spans="1:12" x14ac:dyDescent="0.3">
      <c r="A52" s="11" t="s">
        <v>68</v>
      </c>
      <c r="B52" s="12">
        <f t="shared" si="0"/>
        <v>1209.310713800367</v>
      </c>
      <c r="C52" s="12">
        <v>1140.6980000000001</v>
      </c>
      <c r="D52" s="13">
        <v>1241.2349999999999</v>
      </c>
      <c r="E52" s="14">
        <v>8.0997E-2</v>
      </c>
      <c r="F52" s="13">
        <v>60.028880000000001</v>
      </c>
      <c r="G52" s="14">
        <f t="shared" si="1"/>
        <v>2.6398745860199954E-2</v>
      </c>
      <c r="H52" s="33">
        <v>1131.3553732429409</v>
      </c>
      <c r="I52" s="33">
        <v>1209.310713800367</v>
      </c>
      <c r="J52" s="33">
        <v>6.4462622937032032E-2</v>
      </c>
      <c r="K52" s="33">
        <v>60.005546808242798</v>
      </c>
      <c r="L52" s="14">
        <f t="shared" si="2"/>
        <v>0</v>
      </c>
    </row>
    <row r="53" spans="1:12" x14ac:dyDescent="0.3">
      <c r="A53" s="11" t="s">
        <v>69</v>
      </c>
      <c r="B53" s="12">
        <f t="shared" si="0"/>
        <v>1205.732</v>
      </c>
      <c r="C53" s="12">
        <v>1126.9490000000001</v>
      </c>
      <c r="D53" s="13">
        <v>1205.732</v>
      </c>
      <c r="E53" s="14">
        <v>6.5340999999999996E-2</v>
      </c>
      <c r="F53" s="13">
        <v>60.014919999999996</v>
      </c>
      <c r="G53" s="14">
        <f t="shared" si="1"/>
        <v>0</v>
      </c>
      <c r="H53" s="33">
        <v>1139.8055722091619</v>
      </c>
      <c r="I53" s="33">
        <v>1217.899890692092</v>
      </c>
      <c r="J53" s="33">
        <v>6.4122116341229454E-2</v>
      </c>
      <c r="K53" s="33">
        <v>60.007199048995972</v>
      </c>
      <c r="L53" s="14">
        <f t="shared" si="2"/>
        <v>1.0091704203000325E-2</v>
      </c>
    </row>
    <row r="54" spans="1:12" x14ac:dyDescent="0.3">
      <c r="A54" s="11" t="s">
        <v>70</v>
      </c>
      <c r="B54" s="12">
        <f t="shared" si="0"/>
        <v>1351.6849999999999</v>
      </c>
      <c r="C54" s="12">
        <v>1272.329</v>
      </c>
      <c r="D54" s="13">
        <v>1351.6849999999999</v>
      </c>
      <c r="E54" s="14">
        <v>5.8708000000000003E-2</v>
      </c>
      <c r="F54" s="13">
        <v>60.011609999999997</v>
      </c>
      <c r="G54" s="14">
        <f t="shared" si="1"/>
        <v>0</v>
      </c>
      <c r="H54" s="33">
        <v>1280.226502694793</v>
      </c>
      <c r="I54" s="33">
        <v>1352.052600693931</v>
      </c>
      <c r="J54" s="33">
        <v>5.3123745305674257E-2</v>
      </c>
      <c r="K54" s="33">
        <v>60.008506059646614</v>
      </c>
      <c r="L54" s="14">
        <f t="shared" si="2"/>
        <v>2.7195736723502957E-4</v>
      </c>
    </row>
    <row r="55" spans="1:12" x14ac:dyDescent="0.3">
      <c r="A55" s="11" t="s">
        <v>71</v>
      </c>
      <c r="B55" s="12">
        <f t="shared" si="0"/>
        <v>1259.212945154783</v>
      </c>
      <c r="C55" s="12">
        <v>1205.817</v>
      </c>
      <c r="D55" s="13">
        <v>1261.643</v>
      </c>
      <c r="E55" s="14">
        <v>4.4248000000000003E-2</v>
      </c>
      <c r="F55" s="13">
        <v>60.012390000000003</v>
      </c>
      <c r="G55" s="14">
        <f t="shared" si="1"/>
        <v>1.9298204124786036E-3</v>
      </c>
      <c r="H55" s="33">
        <v>1200.8278509701349</v>
      </c>
      <c r="I55" s="33">
        <v>1259.212945154783</v>
      </c>
      <c r="J55" s="33">
        <v>4.6366338917735693E-2</v>
      </c>
      <c r="K55" s="33">
        <v>60.006006956100457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1464.5119999999999</v>
      </c>
      <c r="C56" s="12">
        <v>1378.453</v>
      </c>
      <c r="D56" s="13">
        <v>1464.5119999999999</v>
      </c>
      <c r="E56" s="14">
        <v>5.8763000000000003E-2</v>
      </c>
      <c r="F56" s="13">
        <v>60.019449999999999</v>
      </c>
      <c r="G56" s="14">
        <f t="shared" si="1"/>
        <v>0</v>
      </c>
      <c r="H56" s="33">
        <v>1381.60866990418</v>
      </c>
      <c r="I56" s="33">
        <v>1471.2658164136481</v>
      </c>
      <c r="J56" s="33">
        <v>6.0938781768216557E-2</v>
      </c>
      <c r="K56" s="33">
        <v>60.017163991928101</v>
      </c>
      <c r="L56" s="14">
        <f t="shared" si="2"/>
        <v>4.6116497602260069E-3</v>
      </c>
    </row>
    <row r="57" spans="1:12" x14ac:dyDescent="0.3">
      <c r="A57" s="11" t="s">
        <v>73</v>
      </c>
      <c r="B57" s="12">
        <f t="shared" si="0"/>
        <v>978.72738158081245</v>
      </c>
      <c r="C57" s="12">
        <v>882.69179999999994</v>
      </c>
      <c r="D57" s="13">
        <v>991.62570000000005</v>
      </c>
      <c r="E57" s="14">
        <v>0.10985399999999999</v>
      </c>
      <c r="F57" s="13">
        <v>60.012349999999998</v>
      </c>
      <c r="G57" s="14">
        <f t="shared" si="1"/>
        <v>1.3178663090384381E-2</v>
      </c>
      <c r="H57" s="33">
        <v>881.13510834194631</v>
      </c>
      <c r="I57" s="33">
        <v>978.72738158081245</v>
      </c>
      <c r="J57" s="33">
        <v>9.9713439181845803E-2</v>
      </c>
      <c r="K57" s="33">
        <v>61.784166097640991</v>
      </c>
      <c r="L57" s="14">
        <f t="shared" si="2"/>
        <v>0</v>
      </c>
    </row>
    <row r="58" spans="1:12" x14ac:dyDescent="0.3">
      <c r="A58" s="11" t="s">
        <v>74</v>
      </c>
      <c r="B58" s="12">
        <f t="shared" si="0"/>
        <v>1449.7470000000001</v>
      </c>
      <c r="C58" s="12">
        <v>1324.806</v>
      </c>
      <c r="D58" s="13">
        <v>1449.7470000000001</v>
      </c>
      <c r="E58" s="14">
        <v>8.6180999999999994E-2</v>
      </c>
      <c r="F58" s="13">
        <v>60.012329999999999</v>
      </c>
      <c r="G58" s="14">
        <f t="shared" si="1"/>
        <v>0</v>
      </c>
      <c r="H58" s="33">
        <v>1338.7987576939231</v>
      </c>
      <c r="I58" s="33">
        <v>1467.667427926142</v>
      </c>
      <c r="J58" s="33">
        <v>8.7805089750007934E-2</v>
      </c>
      <c r="K58" s="33">
        <v>60.030627012252808</v>
      </c>
      <c r="L58" s="14">
        <f t="shared" si="2"/>
        <v>1.2361072605179995E-2</v>
      </c>
    </row>
    <row r="59" spans="1:12" x14ac:dyDescent="0.3">
      <c r="A59" s="11" t="s">
        <v>75</v>
      </c>
      <c r="B59" s="12">
        <f t="shared" si="0"/>
        <v>1422.92172437009</v>
      </c>
      <c r="C59" s="12">
        <v>1333.2909999999999</v>
      </c>
      <c r="D59" s="13">
        <v>1434.558</v>
      </c>
      <c r="E59" s="14">
        <v>7.0591000000000001E-2</v>
      </c>
      <c r="F59" s="13">
        <v>60.532730000000001</v>
      </c>
      <c r="G59" s="14">
        <f t="shared" si="1"/>
        <v>8.1777341863700868E-3</v>
      </c>
      <c r="H59" s="33">
        <v>1330.624969663721</v>
      </c>
      <c r="I59" s="33">
        <v>1422.92172437009</v>
      </c>
      <c r="J59" s="33">
        <v>6.4864252984279711E-2</v>
      </c>
      <c r="K59" s="33">
        <v>60.299021005630493</v>
      </c>
      <c r="L59" s="14">
        <f t="shared" si="2"/>
        <v>0</v>
      </c>
    </row>
    <row r="60" spans="1:12" x14ac:dyDescent="0.3">
      <c r="A60" s="11" t="s">
        <v>76</v>
      </c>
      <c r="B60" s="12">
        <f t="shared" si="0"/>
        <v>1341.7569009225431</v>
      </c>
      <c r="C60" s="12">
        <v>1245.4110000000001</v>
      </c>
      <c r="D60" s="13">
        <v>1342.1679999999999</v>
      </c>
      <c r="E60" s="14">
        <v>7.2090000000000001E-2</v>
      </c>
      <c r="F60" s="13">
        <v>61.187840000000001</v>
      </c>
      <c r="G60" s="14">
        <f t="shared" si="1"/>
        <v>3.0638864400410693E-4</v>
      </c>
      <c r="H60" s="33">
        <v>1249.686539697989</v>
      </c>
      <c r="I60" s="33">
        <v>1341.7569009225431</v>
      </c>
      <c r="J60" s="33">
        <v>6.8619256708313009E-2</v>
      </c>
      <c r="K60" s="33">
        <v>60.00955605506897</v>
      </c>
      <c r="L60" s="14">
        <f t="shared" si="2"/>
        <v>0</v>
      </c>
    </row>
    <row r="61" spans="1:12" x14ac:dyDescent="0.3">
      <c r="A61" s="11" t="s">
        <v>77</v>
      </c>
      <c r="B61" s="12">
        <f t="shared" si="0"/>
        <v>1196.8729580549491</v>
      </c>
      <c r="C61" s="12">
        <v>1074.8019999999999</v>
      </c>
      <c r="D61" s="13">
        <v>1220.202</v>
      </c>
      <c r="E61" s="14">
        <v>0.119161</v>
      </c>
      <c r="F61" s="13">
        <v>60.007689999999997</v>
      </c>
      <c r="G61" s="14">
        <f t="shared" si="1"/>
        <v>1.9491660988784621E-2</v>
      </c>
      <c r="H61" s="33">
        <v>1062.641482898367</v>
      </c>
      <c r="I61" s="33">
        <v>1196.8729580549491</v>
      </c>
      <c r="J61" s="33">
        <v>0.1121518154898599</v>
      </c>
      <c r="K61" s="33">
        <v>60.006819009780877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1337.243630974144</v>
      </c>
      <c r="C62" s="12">
        <v>1237.0989999999999</v>
      </c>
      <c r="D62" s="13">
        <v>1352.6949999999999</v>
      </c>
      <c r="E62" s="14">
        <v>8.5456000000000004E-2</v>
      </c>
      <c r="F62" s="13">
        <v>60.016300000000001</v>
      </c>
      <c r="G62" s="14">
        <f t="shared" si="1"/>
        <v>1.1554640207633688E-2</v>
      </c>
      <c r="H62" s="33">
        <v>1237.926348982794</v>
      </c>
      <c r="I62" s="33">
        <v>1337.243630974144</v>
      </c>
      <c r="J62" s="33">
        <v>7.4270147705993966E-2</v>
      </c>
      <c r="K62" s="33">
        <v>60.007585048675537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1237.8590616666661</v>
      </c>
      <c r="D63" s="17">
        <f>AVERAGE(D3:D62)</f>
        <v>1322.4446100000007</v>
      </c>
      <c r="E63" s="23">
        <f t="shared" ref="E63:G63" si="3">AVERAGE(E3:E62)</f>
        <v>6.5823693333333336E-2</v>
      </c>
      <c r="F63" s="17">
        <f t="shared" si="3"/>
        <v>59.661615000000012</v>
      </c>
      <c r="G63" s="17">
        <f t="shared" si="3"/>
        <v>5.5821078895334853E-3</v>
      </c>
      <c r="H63" s="17">
        <f>AVERAGE(H3:H62)</f>
        <v>1243.6691884790648</v>
      </c>
      <c r="I63" s="17">
        <f>AVERAGE(I3:I62)</f>
        <v>1319.2757717504414</v>
      </c>
      <c r="J63" s="23">
        <f>AVERAGE(J3:J62)</f>
        <v>5.8524368724605216E-2</v>
      </c>
      <c r="K63" s="17">
        <f t="shared" ref="K63:L63" si="4">AVERAGE(K3:K62)</f>
        <v>59.714796872933704</v>
      </c>
      <c r="L63" s="17">
        <f t="shared" si="4"/>
        <v>2.8491723570870458E-3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L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0" t="s">
        <v>8</v>
      </c>
      <c r="D1" s="31"/>
      <c r="E1" s="31"/>
      <c r="F1" s="31"/>
      <c r="G1" s="32"/>
      <c r="H1" s="30" t="s">
        <v>80</v>
      </c>
      <c r="I1" s="31"/>
      <c r="J1" s="31"/>
      <c r="K1" s="31"/>
      <c r="L1" s="32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1433.5450000000001</v>
      </c>
      <c r="C3" s="12">
        <v>1331.79</v>
      </c>
      <c r="D3" s="13">
        <v>1433.5450000000001</v>
      </c>
      <c r="E3" s="14">
        <v>7.0982000000000003E-2</v>
      </c>
      <c r="F3" s="13">
        <v>60.077379999999998</v>
      </c>
      <c r="G3" s="14">
        <f>(D3-$B3)/$B3</f>
        <v>0</v>
      </c>
      <c r="H3" s="34">
        <v>1334.5674789198811</v>
      </c>
      <c r="I3" s="34">
        <v>1433.977256374566</v>
      </c>
      <c r="J3" s="34">
        <v>6.9324514745803437E-2</v>
      </c>
      <c r="K3" s="34">
        <v>60.00701117515564</v>
      </c>
      <c r="L3" s="14">
        <f>(I3-$B3)/$B3</f>
        <v>3.0152968659225579E-4</v>
      </c>
    </row>
    <row r="4" spans="1:12" x14ac:dyDescent="0.3">
      <c r="A4" s="11" t="s">
        <v>20</v>
      </c>
      <c r="B4" s="12">
        <f t="shared" ref="B4:B62" si="0">MIN(D4,I4)</f>
        <v>1512.2966768618651</v>
      </c>
      <c r="C4" s="12">
        <v>1403.904</v>
      </c>
      <c r="D4" s="13">
        <v>1517.9179999999999</v>
      </c>
      <c r="E4" s="14">
        <v>7.5111999999999998E-2</v>
      </c>
      <c r="F4" s="13">
        <v>60.041420000000002</v>
      </c>
      <c r="G4" s="14">
        <f t="shared" ref="G4:G62" si="1">(D4-$B4)/$B4</f>
        <v>3.7170769625702684E-3</v>
      </c>
      <c r="H4" s="34">
        <v>1411.8232743224389</v>
      </c>
      <c r="I4" s="34">
        <v>1512.2966768618651</v>
      </c>
      <c r="J4" s="34">
        <v>6.6437627005777711E-2</v>
      </c>
      <c r="K4" s="34">
        <v>60.008041858673103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1486.401894693985</v>
      </c>
      <c r="C5" s="12">
        <v>1425.09</v>
      </c>
      <c r="D5" s="13">
        <v>1488.2529999999999</v>
      </c>
      <c r="E5" s="14">
        <v>4.2441E-2</v>
      </c>
      <c r="F5" s="13">
        <v>60.114330000000002</v>
      </c>
      <c r="G5" s="14">
        <f t="shared" si="1"/>
        <v>1.2453598939982608E-3</v>
      </c>
      <c r="H5" s="34">
        <v>1425.2107519442809</v>
      </c>
      <c r="I5" s="34">
        <v>1486.401894693985</v>
      </c>
      <c r="J5" s="34">
        <v>4.1167293292707373E-2</v>
      </c>
      <c r="K5" s="34">
        <v>60.557386875152588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1123.9659999999999</v>
      </c>
      <c r="C6" s="12">
        <v>1028.6790000000001</v>
      </c>
      <c r="D6" s="13">
        <v>1123.9659999999999</v>
      </c>
      <c r="E6" s="14">
        <v>8.4777000000000005E-2</v>
      </c>
      <c r="F6" s="13">
        <v>60.019039999999997</v>
      </c>
      <c r="G6" s="14">
        <f t="shared" si="1"/>
        <v>0</v>
      </c>
      <c r="H6" s="34">
        <v>1036.5308011918689</v>
      </c>
      <c r="I6" s="34">
        <v>1209.5540718666939</v>
      </c>
      <c r="J6" s="34">
        <v>0.14304715655067851</v>
      </c>
      <c r="K6" s="34">
        <v>60.351736783981323</v>
      </c>
      <c r="L6" s="14">
        <f t="shared" si="2"/>
        <v>7.614827482921549E-2</v>
      </c>
    </row>
    <row r="7" spans="1:12" x14ac:dyDescent="0.3">
      <c r="A7" s="11" t="s">
        <v>23</v>
      </c>
      <c r="B7" s="12">
        <f t="shared" si="0"/>
        <v>1411.4359999999999</v>
      </c>
      <c r="C7" s="12">
        <v>1273.175</v>
      </c>
      <c r="D7" s="13">
        <v>1411.4359999999999</v>
      </c>
      <c r="E7" s="14">
        <v>9.7958000000000003E-2</v>
      </c>
      <c r="F7" s="13">
        <v>60.009219999999999</v>
      </c>
      <c r="G7" s="14">
        <f t="shared" si="1"/>
        <v>0</v>
      </c>
      <c r="H7" s="34">
        <v>1292.005103518979</v>
      </c>
      <c r="I7" s="34">
        <v>1423.5628455680051</v>
      </c>
      <c r="J7" s="34">
        <v>9.2414425157699612E-2</v>
      </c>
      <c r="K7" s="34">
        <v>60.006760835647583</v>
      </c>
      <c r="L7" s="14">
        <f t="shared" si="2"/>
        <v>8.5918494129419536E-3</v>
      </c>
    </row>
    <row r="8" spans="1:12" x14ac:dyDescent="0.3">
      <c r="A8" s="11" t="s">
        <v>24</v>
      </c>
      <c r="B8" s="12">
        <f t="shared" si="0"/>
        <v>1629.68</v>
      </c>
      <c r="C8" s="12">
        <v>1589.6010000000001</v>
      </c>
      <c r="D8" s="13">
        <v>1629.68</v>
      </c>
      <c r="E8" s="14">
        <v>2.4593E-2</v>
      </c>
      <c r="F8" s="13">
        <v>60.014060000000001</v>
      </c>
      <c r="G8" s="14">
        <f t="shared" si="1"/>
        <v>0</v>
      </c>
      <c r="H8" s="34">
        <v>1589.364163554882</v>
      </c>
      <c r="I8" s="34">
        <v>1630.356869807576</v>
      </c>
      <c r="J8" s="34">
        <v>2.5143394683601859E-2</v>
      </c>
      <c r="K8" s="34">
        <v>60.164315938949578</v>
      </c>
      <c r="L8" s="14">
        <f t="shared" si="2"/>
        <v>4.1533908962246594E-4</v>
      </c>
    </row>
    <row r="9" spans="1:12" x14ac:dyDescent="0.3">
      <c r="A9" s="11" t="s">
        <v>25</v>
      </c>
      <c r="B9" s="12">
        <f t="shared" si="0"/>
        <v>1451.7929999999999</v>
      </c>
      <c r="C9" s="12">
        <v>1366.636</v>
      </c>
      <c r="D9" s="13">
        <v>1451.7929999999999</v>
      </c>
      <c r="E9" s="14">
        <v>5.8656E-2</v>
      </c>
      <c r="F9" s="13">
        <v>60.028790000000001</v>
      </c>
      <c r="G9" s="14">
        <f t="shared" si="1"/>
        <v>0</v>
      </c>
      <c r="H9" s="34">
        <v>1367.750664865458</v>
      </c>
      <c r="I9" s="34">
        <v>1456.8142721415161</v>
      </c>
      <c r="J9" s="34">
        <v>6.1135869533413233E-2</v>
      </c>
      <c r="K9" s="34">
        <v>60.007956981658943</v>
      </c>
      <c r="L9" s="14">
        <f t="shared" si="2"/>
        <v>3.458669480784239E-3</v>
      </c>
    </row>
    <row r="10" spans="1:12" x14ac:dyDescent="0.3">
      <c r="A10" s="11" t="s">
        <v>26</v>
      </c>
      <c r="B10" s="12">
        <f t="shared" si="0"/>
        <v>1596.7260000000001</v>
      </c>
      <c r="C10" s="12">
        <v>1510.1859999999999</v>
      </c>
      <c r="D10" s="13">
        <v>1596.7260000000001</v>
      </c>
      <c r="E10" s="14">
        <v>5.4198000000000003E-2</v>
      </c>
      <c r="F10" s="13">
        <v>60.532789999999999</v>
      </c>
      <c r="G10" s="14">
        <f t="shared" si="1"/>
        <v>0</v>
      </c>
      <c r="H10" s="34">
        <v>1510.1094756364239</v>
      </c>
      <c r="I10" s="34">
        <v>1598.328300256177</v>
      </c>
      <c r="J10" s="34">
        <v>5.5194433212259093E-2</v>
      </c>
      <c r="K10" s="34">
        <v>61.4736168384552</v>
      </c>
      <c r="L10" s="14">
        <f t="shared" si="2"/>
        <v>1.0034910536791733E-3</v>
      </c>
    </row>
    <row r="11" spans="1:12" x14ac:dyDescent="0.3">
      <c r="A11" s="11" t="s">
        <v>27</v>
      </c>
      <c r="B11" s="12">
        <f t="shared" si="0"/>
        <v>1524.5112796734859</v>
      </c>
      <c r="C11" s="12">
        <v>1485.4090000000001</v>
      </c>
      <c r="D11" s="13">
        <v>1525.46</v>
      </c>
      <c r="E11" s="14">
        <v>2.6255000000000001E-2</v>
      </c>
      <c r="F11" s="13">
        <v>60.018770000000004</v>
      </c>
      <c r="G11" s="14">
        <f t="shared" si="1"/>
        <v>6.2231112302254805E-4</v>
      </c>
      <c r="H11" s="34">
        <v>1483.869594919689</v>
      </c>
      <c r="I11" s="34">
        <v>1524.5112796734859</v>
      </c>
      <c r="J11" s="34">
        <v>2.6658828501748982E-2</v>
      </c>
      <c r="K11" s="34">
        <v>60.006997108459473</v>
      </c>
      <c r="L11" s="14">
        <f t="shared" si="2"/>
        <v>0</v>
      </c>
    </row>
    <row r="12" spans="1:12" x14ac:dyDescent="0.3">
      <c r="A12" s="11" t="s">
        <v>28</v>
      </c>
      <c r="B12" s="12">
        <f t="shared" si="0"/>
        <v>1497.5530000000001</v>
      </c>
      <c r="C12" s="12">
        <v>1407.607</v>
      </c>
      <c r="D12" s="13">
        <v>1497.5530000000001</v>
      </c>
      <c r="E12" s="14">
        <v>6.0061999999999997E-2</v>
      </c>
      <c r="F12" s="13">
        <v>61.161679999999997</v>
      </c>
      <c r="G12" s="14">
        <f t="shared" si="1"/>
        <v>0</v>
      </c>
      <c r="H12" s="34">
        <v>1405.0495009048379</v>
      </c>
      <c r="I12" s="34">
        <v>1504.2504019670571</v>
      </c>
      <c r="J12" s="34">
        <v>6.5947066347795083E-2</v>
      </c>
      <c r="K12" s="34">
        <v>60.701108932495117</v>
      </c>
      <c r="L12" s="14">
        <f t="shared" si="2"/>
        <v>4.4722303431377558E-3</v>
      </c>
    </row>
    <row r="13" spans="1:12" x14ac:dyDescent="0.3">
      <c r="A13" s="11" t="s">
        <v>29</v>
      </c>
      <c r="B13" s="12">
        <f t="shared" si="0"/>
        <v>1082.654</v>
      </c>
      <c r="C13" s="12">
        <v>992.45460000000003</v>
      </c>
      <c r="D13" s="13">
        <v>1082.654</v>
      </c>
      <c r="E13" s="14">
        <v>8.3312999999999998E-2</v>
      </c>
      <c r="F13" s="13">
        <v>60.025460000000002</v>
      </c>
      <c r="G13" s="14">
        <f t="shared" si="1"/>
        <v>0</v>
      </c>
      <c r="H13" s="34">
        <v>987.90820208725313</v>
      </c>
      <c r="I13" s="34">
        <v>1101.3876217013201</v>
      </c>
      <c r="J13" s="34">
        <v>0.10303313509078189</v>
      </c>
      <c r="K13" s="34">
        <v>60.095800876617432</v>
      </c>
      <c r="L13" s="14">
        <f t="shared" si="2"/>
        <v>1.7303424456308378E-2</v>
      </c>
    </row>
    <row r="14" spans="1:12" x14ac:dyDescent="0.3">
      <c r="A14" s="11" t="s">
        <v>30</v>
      </c>
      <c r="B14" s="12">
        <f t="shared" si="0"/>
        <v>1113.328531698123</v>
      </c>
      <c r="C14" s="12">
        <v>1053.385</v>
      </c>
      <c r="D14" s="13">
        <v>1118.8979999999999</v>
      </c>
      <c r="E14" s="14">
        <v>5.8550999999999999E-2</v>
      </c>
      <c r="F14" s="13">
        <v>60.011679999999998</v>
      </c>
      <c r="G14" s="14">
        <f t="shared" si="1"/>
        <v>5.0025380139876331E-3</v>
      </c>
      <c r="H14" s="34">
        <v>1063.213265045747</v>
      </c>
      <c r="I14" s="34">
        <v>1113.328531698123</v>
      </c>
      <c r="J14" s="34">
        <v>4.5013906700060932E-2</v>
      </c>
      <c r="K14" s="34">
        <v>60.373051166534417</v>
      </c>
      <c r="L14" s="14">
        <f t="shared" si="2"/>
        <v>0</v>
      </c>
    </row>
    <row r="15" spans="1:12" x14ac:dyDescent="0.3">
      <c r="A15" s="11" t="s">
        <v>31</v>
      </c>
      <c r="B15" s="12">
        <f t="shared" si="0"/>
        <v>1425.7775176000021</v>
      </c>
      <c r="C15" s="12">
        <v>1315.6679999999999</v>
      </c>
      <c r="D15" s="13">
        <v>1426.5360000000001</v>
      </c>
      <c r="E15" s="14">
        <v>7.7717999999999995E-2</v>
      </c>
      <c r="F15" s="13">
        <v>60.01558</v>
      </c>
      <c r="G15" s="14">
        <f t="shared" si="1"/>
        <v>5.319780895933526E-4</v>
      </c>
      <c r="H15" s="34">
        <v>1309.37724390472</v>
      </c>
      <c r="I15" s="34">
        <v>1425.7775176000021</v>
      </c>
      <c r="J15" s="34">
        <v>8.1639857732654655E-2</v>
      </c>
      <c r="K15" s="34">
        <v>60.008610963821411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1405.857</v>
      </c>
      <c r="C16" s="12">
        <v>1282.5409999999999</v>
      </c>
      <c r="D16" s="13">
        <v>1405.857</v>
      </c>
      <c r="E16" s="14">
        <v>8.7716000000000002E-2</v>
      </c>
      <c r="F16" s="13">
        <v>60.014719999999997</v>
      </c>
      <c r="G16" s="14">
        <f t="shared" si="1"/>
        <v>0</v>
      </c>
      <c r="H16" s="34">
        <v>1281.966484830966</v>
      </c>
      <c r="I16" s="34">
        <v>1413.885700965358</v>
      </c>
      <c r="J16" s="34">
        <v>9.3302602922090042E-2</v>
      </c>
      <c r="K16" s="34">
        <v>60.057792901992798</v>
      </c>
      <c r="L16" s="14">
        <f t="shared" si="2"/>
        <v>5.7108944688954739E-3</v>
      </c>
    </row>
    <row r="17" spans="1:12" x14ac:dyDescent="0.3">
      <c r="A17" s="11" t="s">
        <v>33</v>
      </c>
      <c r="B17" s="12">
        <f t="shared" si="0"/>
        <v>1347.764666350786</v>
      </c>
      <c r="C17" s="12">
        <v>1228.9349999999999</v>
      </c>
      <c r="D17" s="13">
        <v>1356.0709999999999</v>
      </c>
      <c r="E17" s="14">
        <v>9.3753000000000003E-2</v>
      </c>
      <c r="F17" s="13">
        <v>60.010399999999997</v>
      </c>
      <c r="G17" s="14">
        <f t="shared" si="1"/>
        <v>6.1630445259439693E-3</v>
      </c>
      <c r="H17" s="34">
        <v>1230.1722880379421</v>
      </c>
      <c r="I17" s="34">
        <v>1347.764666350786</v>
      </c>
      <c r="J17" s="34">
        <v>8.7249934093640874E-2</v>
      </c>
      <c r="K17" s="34">
        <v>60.007097005844123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1352.6859999999999</v>
      </c>
      <c r="C18" s="12">
        <v>1204.6959999999999</v>
      </c>
      <c r="D18" s="13">
        <v>1352.6859999999999</v>
      </c>
      <c r="E18" s="14">
        <v>0.109404</v>
      </c>
      <c r="F18" s="13">
        <v>60.021169999999998</v>
      </c>
      <c r="G18" s="14">
        <f t="shared" si="1"/>
        <v>0</v>
      </c>
      <c r="H18" s="34">
        <v>1242.6376866079549</v>
      </c>
      <c r="I18" s="34">
        <v>1357.0903526838081</v>
      </c>
      <c r="J18" s="34">
        <v>8.4336806204177259E-2</v>
      </c>
      <c r="K18" s="34">
        <v>60.006762027740479</v>
      </c>
      <c r="L18" s="14">
        <f t="shared" si="2"/>
        <v>3.2560052250175994E-3</v>
      </c>
    </row>
    <row r="19" spans="1:12" x14ac:dyDescent="0.3">
      <c r="A19" s="11" t="s">
        <v>35</v>
      </c>
      <c r="B19" s="12">
        <f t="shared" si="0"/>
        <v>1157.6766539612011</v>
      </c>
      <c r="C19" s="12">
        <v>1130.511</v>
      </c>
      <c r="D19" s="13">
        <v>1157.6769999999999</v>
      </c>
      <c r="E19" s="14">
        <v>2.3466000000000001E-2</v>
      </c>
      <c r="F19" s="13">
        <v>60.007399999999997</v>
      </c>
      <c r="G19" s="14">
        <f t="shared" si="1"/>
        <v>2.9890798753563698E-7</v>
      </c>
      <c r="H19" s="34">
        <v>1134.137073663511</v>
      </c>
      <c r="I19" s="34">
        <v>1157.6766539612011</v>
      </c>
      <c r="J19" s="34">
        <v>2.0333467222601181E-2</v>
      </c>
      <c r="K19" s="34">
        <v>60.187557935714722</v>
      </c>
      <c r="L19" s="14">
        <f t="shared" si="2"/>
        <v>0</v>
      </c>
    </row>
    <row r="20" spans="1:12" x14ac:dyDescent="0.3">
      <c r="A20" s="11" t="s">
        <v>36</v>
      </c>
      <c r="B20" s="12">
        <f t="shared" si="0"/>
        <v>1670.606154594715</v>
      </c>
      <c r="C20" s="12">
        <v>1651.3920000000001</v>
      </c>
      <c r="D20" s="13">
        <v>1671.9939999999999</v>
      </c>
      <c r="E20" s="14">
        <v>1.2321E-2</v>
      </c>
      <c r="F20" s="13">
        <v>60.011479999999999</v>
      </c>
      <c r="G20" s="14">
        <f t="shared" si="1"/>
        <v>8.3074362049240409E-4</v>
      </c>
      <c r="H20" s="34">
        <v>1650.402589313172</v>
      </c>
      <c r="I20" s="34">
        <v>1670.606154594715</v>
      </c>
      <c r="J20" s="34">
        <v>1.2093553723584361E-2</v>
      </c>
      <c r="K20" s="34">
        <v>60.006392955780029</v>
      </c>
      <c r="L20" s="14">
        <f t="shared" si="2"/>
        <v>0</v>
      </c>
    </row>
    <row r="21" spans="1:12" x14ac:dyDescent="0.3">
      <c r="A21" s="11" t="s">
        <v>37</v>
      </c>
      <c r="B21" s="12">
        <f t="shared" si="0"/>
        <v>1118.3779999999999</v>
      </c>
      <c r="C21" s="12">
        <v>1073.4100000000001</v>
      </c>
      <c r="D21" s="13">
        <v>1118.3779999999999</v>
      </c>
      <c r="E21" s="14">
        <v>4.0208000000000001E-2</v>
      </c>
      <c r="F21" s="13">
        <v>60.014159999999997</v>
      </c>
      <c r="G21" s="14">
        <f t="shared" si="1"/>
        <v>0</v>
      </c>
      <c r="H21" s="34">
        <v>1060.138597076166</v>
      </c>
      <c r="I21" s="34">
        <v>1121.9046984111169</v>
      </c>
      <c r="J21" s="34">
        <v>5.5054677480562107E-2</v>
      </c>
      <c r="K21" s="34">
        <v>60.008103847503662</v>
      </c>
      <c r="L21" s="14">
        <f t="shared" si="2"/>
        <v>3.1534046727644568E-3</v>
      </c>
    </row>
    <row r="22" spans="1:12" x14ac:dyDescent="0.3">
      <c r="A22" s="11" t="s">
        <v>38</v>
      </c>
      <c r="B22" s="12">
        <f t="shared" si="0"/>
        <v>1442.4254676336509</v>
      </c>
      <c r="C22" s="12">
        <v>1345.4290000000001</v>
      </c>
      <c r="D22" s="13">
        <v>1470.27</v>
      </c>
      <c r="E22" s="14">
        <v>8.4909999999999999E-2</v>
      </c>
      <c r="F22" s="13">
        <v>61.195590000000003</v>
      </c>
      <c r="G22" s="14">
        <f t="shared" si="1"/>
        <v>1.9303966125909445E-2</v>
      </c>
      <c r="H22" s="34">
        <v>1350.340945440651</v>
      </c>
      <c r="I22" s="34">
        <v>1442.4254676336509</v>
      </c>
      <c r="J22" s="34">
        <v>6.3840055697343648E-2</v>
      </c>
      <c r="K22" s="34">
        <v>60.007133960723877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1557.11407661777</v>
      </c>
      <c r="C23" s="12">
        <v>1507.7180000000001</v>
      </c>
      <c r="D23" s="13">
        <v>1558.1880000000001</v>
      </c>
      <c r="E23" s="14">
        <v>3.2391000000000003E-2</v>
      </c>
      <c r="F23" s="13">
        <v>60.007309999999997</v>
      </c>
      <c r="G23" s="14">
        <f t="shared" si="1"/>
        <v>6.8968831401406512E-4</v>
      </c>
      <c r="H23" s="34">
        <v>1506.136423990662</v>
      </c>
      <c r="I23" s="34">
        <v>1557.11407661777</v>
      </c>
      <c r="J23" s="34">
        <v>3.2738547157595797E-2</v>
      </c>
      <c r="K23" s="34">
        <v>60.014265060424798</v>
      </c>
      <c r="L23" s="14">
        <f t="shared" si="2"/>
        <v>0</v>
      </c>
    </row>
    <row r="24" spans="1:12" x14ac:dyDescent="0.3">
      <c r="A24" s="11" t="s">
        <v>40</v>
      </c>
      <c r="B24" s="12">
        <f t="shared" si="0"/>
        <v>1056.0648609934769</v>
      </c>
      <c r="C24" s="12">
        <v>962.80960000000005</v>
      </c>
      <c r="D24" s="13">
        <v>1077.9770000000001</v>
      </c>
      <c r="E24" s="14">
        <v>0.106836</v>
      </c>
      <c r="F24" s="13">
        <v>60.037990000000001</v>
      </c>
      <c r="G24" s="14">
        <f t="shared" si="1"/>
        <v>2.0748857211203522E-2</v>
      </c>
      <c r="H24" s="34">
        <v>963.78093875234379</v>
      </c>
      <c r="I24" s="34">
        <v>1056.0648609934769</v>
      </c>
      <c r="J24" s="34">
        <v>8.7384710589005363E-2</v>
      </c>
      <c r="K24" s="34">
        <v>60.01631498336792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1481.6461410268321</v>
      </c>
      <c r="C25" s="12">
        <v>1360.74</v>
      </c>
      <c r="D25" s="13">
        <v>1513.9269999999999</v>
      </c>
      <c r="E25" s="14">
        <v>0.101185</v>
      </c>
      <c r="F25" s="13">
        <v>60.946570000000001</v>
      </c>
      <c r="G25" s="14">
        <f t="shared" si="1"/>
        <v>2.1787158268975121E-2</v>
      </c>
      <c r="H25" s="34">
        <v>1362.7871172910859</v>
      </c>
      <c r="I25" s="34">
        <v>1481.6461410268321</v>
      </c>
      <c r="J25" s="34">
        <v>8.022092485144415E-2</v>
      </c>
      <c r="K25" s="34">
        <v>60.977729082107537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1466.825</v>
      </c>
      <c r="C26" s="12">
        <v>1381.711</v>
      </c>
      <c r="D26" s="13">
        <v>1466.825</v>
      </c>
      <c r="E26" s="14">
        <v>5.8026000000000001E-2</v>
      </c>
      <c r="F26" s="13">
        <v>61.351559999999999</v>
      </c>
      <c r="G26" s="14">
        <f t="shared" si="1"/>
        <v>0</v>
      </c>
      <c r="H26" s="34">
        <v>1382.8060593584651</v>
      </c>
      <c r="I26" s="34">
        <v>1494.4714992861559</v>
      </c>
      <c r="J26" s="34">
        <v>7.4719016040806344E-2</v>
      </c>
      <c r="K26" s="34">
        <v>61.033706903457642</v>
      </c>
      <c r="L26" s="14">
        <f t="shared" si="2"/>
        <v>1.8847851165719059E-2</v>
      </c>
    </row>
    <row r="27" spans="1:12" x14ac:dyDescent="0.3">
      <c r="A27" s="11" t="s">
        <v>43</v>
      </c>
      <c r="B27" s="12">
        <f t="shared" si="0"/>
        <v>1415.370733542841</v>
      </c>
      <c r="C27" s="12">
        <v>1172.027</v>
      </c>
      <c r="D27" s="13">
        <v>1423.3630000000001</v>
      </c>
      <c r="E27" s="14">
        <v>0.17657900000000001</v>
      </c>
      <c r="F27" s="13">
        <v>60.057290000000002</v>
      </c>
      <c r="G27" s="14">
        <f t="shared" si="1"/>
        <v>5.6467653793811912E-3</v>
      </c>
      <c r="H27" s="34">
        <v>1197.6011589707041</v>
      </c>
      <c r="I27" s="34">
        <v>1415.370733542841</v>
      </c>
      <c r="J27" s="34">
        <v>0.15386044759243639</v>
      </c>
      <c r="K27" s="34">
        <v>60.008987903594971</v>
      </c>
      <c r="L27" s="14">
        <f t="shared" si="2"/>
        <v>0</v>
      </c>
    </row>
    <row r="28" spans="1:12" x14ac:dyDescent="0.3">
      <c r="A28" s="11" t="s">
        <v>44</v>
      </c>
      <c r="B28" s="12">
        <f t="shared" si="0"/>
        <v>1375.940379067539</v>
      </c>
      <c r="C28" s="12">
        <v>1272.0509999999999</v>
      </c>
      <c r="D28" s="13">
        <v>1382.704</v>
      </c>
      <c r="E28" s="14">
        <v>8.0026E-2</v>
      </c>
      <c r="F28" s="13">
        <v>60.053739999999998</v>
      </c>
      <c r="G28" s="14">
        <f t="shared" si="1"/>
        <v>4.9156351796613594E-3</v>
      </c>
      <c r="H28" s="34">
        <v>1272.0509088925271</v>
      </c>
      <c r="I28" s="34">
        <v>1375.940379067539</v>
      </c>
      <c r="J28" s="34">
        <v>7.5504339981225438E-2</v>
      </c>
      <c r="K28" s="34">
        <v>60.007037878036499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1335.1455964452871</v>
      </c>
      <c r="C29" s="12">
        <v>1219.4760000000001</v>
      </c>
      <c r="D29" s="13">
        <v>1336.826</v>
      </c>
      <c r="E29" s="14">
        <v>8.7783E-2</v>
      </c>
      <c r="F29" s="13">
        <v>60.007019999999997</v>
      </c>
      <c r="G29" s="14">
        <f t="shared" si="1"/>
        <v>1.2585919911557752E-3</v>
      </c>
      <c r="H29" s="34">
        <v>1218.654833502653</v>
      </c>
      <c r="I29" s="34">
        <v>1335.1455964452871</v>
      </c>
      <c r="J29" s="34">
        <v>8.7249482942371101E-2</v>
      </c>
      <c r="K29" s="34">
        <v>60.965166091918952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1562.48407210139</v>
      </c>
      <c r="C30" s="12">
        <v>1512.9349999999999</v>
      </c>
      <c r="D30" s="13">
        <v>1581.3409999999999</v>
      </c>
      <c r="E30" s="14">
        <v>4.3257999999999998E-2</v>
      </c>
      <c r="F30" s="13">
        <v>60.00761</v>
      </c>
      <c r="G30" s="14">
        <f t="shared" si="1"/>
        <v>1.2068556880230572E-2</v>
      </c>
      <c r="H30" s="34">
        <v>1511.3084628063391</v>
      </c>
      <c r="I30" s="34">
        <v>1562.48407210139</v>
      </c>
      <c r="J30" s="34">
        <v>3.2752723825352728E-2</v>
      </c>
      <c r="K30" s="34">
        <v>60.006211042404168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1456.6185207284941</v>
      </c>
      <c r="C31" s="12">
        <v>1189.2950000000001</v>
      </c>
      <c r="D31" s="13">
        <v>1462.0039999999999</v>
      </c>
      <c r="E31" s="14">
        <v>0.186531</v>
      </c>
      <c r="F31" s="13">
        <v>60.011969999999998</v>
      </c>
      <c r="G31" s="14">
        <f t="shared" si="1"/>
        <v>3.6972475599255585E-3</v>
      </c>
      <c r="H31" s="34">
        <v>1317.52048085812</v>
      </c>
      <c r="I31" s="34">
        <v>1456.6185207284941</v>
      </c>
      <c r="J31" s="34">
        <v>9.5493801493617164E-2</v>
      </c>
      <c r="K31" s="34">
        <v>60.007914066314697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1584.462</v>
      </c>
      <c r="C32" s="12">
        <v>1553.52</v>
      </c>
      <c r="D32" s="13">
        <v>1584.462</v>
      </c>
      <c r="E32" s="14">
        <v>1.9528E-2</v>
      </c>
      <c r="F32" s="13">
        <v>60.009210000000003</v>
      </c>
      <c r="G32" s="14">
        <f t="shared" si="1"/>
        <v>0</v>
      </c>
      <c r="H32" s="34">
        <v>1555.549003964913</v>
      </c>
      <c r="I32" s="34">
        <v>1589.084203247236</v>
      </c>
      <c r="J32" s="34">
        <v>2.1103475331133568E-2</v>
      </c>
      <c r="K32" s="34">
        <v>60.00996994972229</v>
      </c>
      <c r="L32" s="14">
        <f t="shared" si="2"/>
        <v>2.9172067536084993E-3</v>
      </c>
    </row>
    <row r="33" spans="1:12" x14ac:dyDescent="0.3">
      <c r="A33" s="11" t="s">
        <v>49</v>
      </c>
      <c r="B33" s="12">
        <f t="shared" si="0"/>
        <v>1518.394</v>
      </c>
      <c r="C33" s="12">
        <v>1428.711</v>
      </c>
      <c r="D33" s="13">
        <v>1518.394</v>
      </c>
      <c r="E33" s="14">
        <v>5.9064999999999999E-2</v>
      </c>
      <c r="F33" s="13">
        <v>60.007730000000002</v>
      </c>
      <c r="G33" s="14">
        <f t="shared" si="1"/>
        <v>0</v>
      </c>
      <c r="H33" s="34">
        <v>1430.0664190804371</v>
      </c>
      <c r="I33" s="34">
        <v>1523.0836131808201</v>
      </c>
      <c r="J33" s="34">
        <v>6.1071626859752877E-2</v>
      </c>
      <c r="K33" s="34">
        <v>60.009387016296387</v>
      </c>
      <c r="L33" s="14">
        <f t="shared" si="2"/>
        <v>3.0885351106630168E-3</v>
      </c>
    </row>
    <row r="34" spans="1:12" x14ac:dyDescent="0.3">
      <c r="A34" s="11" t="s">
        <v>50</v>
      </c>
      <c r="B34" s="12">
        <f t="shared" si="0"/>
        <v>1386.8240000000001</v>
      </c>
      <c r="C34" s="12">
        <v>1331.943</v>
      </c>
      <c r="D34" s="13">
        <v>1386.8240000000001</v>
      </c>
      <c r="E34" s="14">
        <v>3.9572999999999997E-2</v>
      </c>
      <c r="F34" s="13">
        <v>60.015120000000003</v>
      </c>
      <c r="G34" s="14">
        <f t="shared" si="1"/>
        <v>0</v>
      </c>
      <c r="H34" s="34">
        <v>1324.7278023033821</v>
      </c>
      <c r="I34" s="34">
        <v>1386.8242913263609</v>
      </c>
      <c r="J34" s="34">
        <v>4.4776032127032947E-2</v>
      </c>
      <c r="K34" s="34">
        <v>60.008201122283943</v>
      </c>
      <c r="L34" s="14">
        <f t="shared" si="2"/>
        <v>2.100672910666032E-7</v>
      </c>
    </row>
    <row r="35" spans="1:12" x14ac:dyDescent="0.3">
      <c r="A35" s="11" t="s">
        <v>51</v>
      </c>
      <c r="B35" s="12">
        <f t="shared" si="0"/>
        <v>1126.135821817217</v>
      </c>
      <c r="C35" s="12">
        <v>1054.876</v>
      </c>
      <c r="D35" s="13">
        <v>1131.3630000000001</v>
      </c>
      <c r="E35" s="22">
        <v>6.7605999999999999E-2</v>
      </c>
      <c r="F35" s="13">
        <v>60.008420000000001</v>
      </c>
      <c r="G35" s="14">
        <f t="shared" si="1"/>
        <v>4.6416942623742291E-3</v>
      </c>
      <c r="H35" s="34">
        <v>1064.696688616272</v>
      </c>
      <c r="I35" s="34">
        <v>1126.135821817217</v>
      </c>
      <c r="J35" s="34">
        <v>5.4557480554878163E-2</v>
      </c>
      <c r="K35" s="34">
        <v>60.014456033706672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1472.5094301447871</v>
      </c>
      <c r="C36" s="12">
        <v>1380.5609999999999</v>
      </c>
      <c r="D36" s="13">
        <v>1483.0360000000001</v>
      </c>
      <c r="E36" s="14">
        <v>6.9098000000000007E-2</v>
      </c>
      <c r="F36" s="13">
        <v>60.009929999999997</v>
      </c>
      <c r="G36" s="14">
        <f t="shared" si="1"/>
        <v>7.1487283135279753E-3</v>
      </c>
      <c r="H36" s="34">
        <v>1382.7578450152801</v>
      </c>
      <c r="I36" s="34">
        <v>1472.5094301447871</v>
      </c>
      <c r="J36" s="34">
        <v>6.095145015178724E-2</v>
      </c>
      <c r="K36" s="34">
        <v>61.149663209915161</v>
      </c>
      <c r="L36" s="14">
        <f t="shared" si="2"/>
        <v>0</v>
      </c>
    </row>
    <row r="37" spans="1:12" x14ac:dyDescent="0.3">
      <c r="A37" s="11" t="s">
        <v>53</v>
      </c>
      <c r="B37" s="12">
        <f t="shared" si="0"/>
        <v>1756.077</v>
      </c>
      <c r="C37" s="12">
        <v>1750.624</v>
      </c>
      <c r="D37" s="13">
        <v>1756.077</v>
      </c>
      <c r="E37" s="14">
        <v>3.1059999999999998E-3</v>
      </c>
      <c r="F37" s="13">
        <v>60.00958</v>
      </c>
      <c r="G37" s="14">
        <f t="shared" si="1"/>
        <v>0</v>
      </c>
      <c r="H37" s="34">
        <v>1755.9127485030069</v>
      </c>
      <c r="I37" s="34">
        <v>1756.077368393125</v>
      </c>
      <c r="J37" s="34">
        <v>9.3742959781124434E-5</v>
      </c>
      <c r="K37" s="34">
        <v>58.063683986663818</v>
      </c>
      <c r="L37" s="14">
        <f t="shared" si="2"/>
        <v>2.0978187458323251E-7</v>
      </c>
    </row>
    <row r="38" spans="1:12" x14ac:dyDescent="0.3">
      <c r="A38" s="11" t="s">
        <v>54</v>
      </c>
      <c r="B38" s="12">
        <f t="shared" si="0"/>
        <v>1340.3439626841639</v>
      </c>
      <c r="C38" s="12">
        <v>1226.4559999999999</v>
      </c>
      <c r="D38" s="13">
        <v>1341.681</v>
      </c>
      <c r="E38" s="14">
        <v>8.5880999999999999E-2</v>
      </c>
      <c r="F38" s="13">
        <v>60.006540000000001</v>
      </c>
      <c r="G38" s="14">
        <f t="shared" si="1"/>
        <v>9.9753298635269698E-4</v>
      </c>
      <c r="H38" s="34">
        <v>1246.988040303112</v>
      </c>
      <c r="I38" s="34">
        <v>1340.3439626841639</v>
      </c>
      <c r="J38" s="34">
        <v>6.9650720248030415E-2</v>
      </c>
      <c r="K38" s="34">
        <v>60.038629055023193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1410.9036974203871</v>
      </c>
      <c r="C39" s="12">
        <v>1277.2729999999999</v>
      </c>
      <c r="D39" s="13">
        <v>1411.28</v>
      </c>
      <c r="E39" s="14">
        <v>9.4954999999999998E-2</v>
      </c>
      <c r="F39" s="13">
        <v>60.02713</v>
      </c>
      <c r="G39" s="14">
        <f t="shared" si="1"/>
        <v>2.6671032211547874E-4</v>
      </c>
      <c r="H39" s="34">
        <v>1272.140826003854</v>
      </c>
      <c r="I39" s="34">
        <v>1410.9036974203871</v>
      </c>
      <c r="J39" s="34">
        <v>9.8350349262135234E-2</v>
      </c>
      <c r="K39" s="34">
        <v>60.036067008972168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1611.916797875527</v>
      </c>
      <c r="C40" s="12">
        <v>1574.2750000000001</v>
      </c>
      <c r="D40" s="13">
        <v>1614.7550000000001</v>
      </c>
      <c r="E40" s="22">
        <v>2.5069000000000001E-2</v>
      </c>
      <c r="F40" s="13">
        <v>60.069310000000002</v>
      </c>
      <c r="G40" s="14">
        <f t="shared" si="1"/>
        <v>1.7607621734656649E-3</v>
      </c>
      <c r="H40" s="34">
        <v>1575.510460508809</v>
      </c>
      <c r="I40" s="34">
        <v>1611.916797875527</v>
      </c>
      <c r="J40" s="34">
        <v>2.258574227571758E-2</v>
      </c>
      <c r="K40" s="34">
        <v>60.009707927703857</v>
      </c>
      <c r="L40" s="14">
        <f t="shared" si="2"/>
        <v>0</v>
      </c>
    </row>
    <row r="41" spans="1:12" x14ac:dyDescent="0.3">
      <c r="A41" s="11" t="s">
        <v>57</v>
      </c>
      <c r="B41" s="12">
        <f t="shared" si="0"/>
        <v>1563.5170000000001</v>
      </c>
      <c r="C41" s="12">
        <v>1483.1690000000001</v>
      </c>
      <c r="D41" s="13">
        <v>1563.5170000000001</v>
      </c>
      <c r="E41" s="14">
        <v>5.1388999999999997E-2</v>
      </c>
      <c r="F41" s="13">
        <v>60.006709999999998</v>
      </c>
      <c r="G41" s="14">
        <f t="shared" si="1"/>
        <v>0</v>
      </c>
      <c r="H41" s="34">
        <v>1483.984905683968</v>
      </c>
      <c r="I41" s="34">
        <v>1568.568430785406</v>
      </c>
      <c r="J41" s="34">
        <v>5.3924026163834952E-2</v>
      </c>
      <c r="K41" s="34">
        <v>60.01223611831665</v>
      </c>
      <c r="L41" s="14">
        <f t="shared" si="2"/>
        <v>3.230812831204237E-3</v>
      </c>
    </row>
    <row r="42" spans="1:12" x14ac:dyDescent="0.3">
      <c r="A42" s="11" t="s">
        <v>58</v>
      </c>
      <c r="B42" s="12">
        <f t="shared" si="0"/>
        <v>1497.768</v>
      </c>
      <c r="C42" s="12">
        <v>1362.93</v>
      </c>
      <c r="D42" s="13">
        <v>1497.768</v>
      </c>
      <c r="E42" s="14">
        <v>9.0025999999999995E-2</v>
      </c>
      <c r="F42" s="13">
        <v>60.00665</v>
      </c>
      <c r="G42" s="14">
        <f t="shared" si="1"/>
        <v>0</v>
      </c>
      <c r="H42" s="34">
        <v>1363.898133539755</v>
      </c>
      <c r="I42" s="34">
        <v>1512.9477098307891</v>
      </c>
      <c r="J42" s="34">
        <v>9.8516013027115448E-2</v>
      </c>
      <c r="K42" s="34">
        <v>60.019692182540886</v>
      </c>
      <c r="L42" s="14">
        <f t="shared" si="2"/>
        <v>1.0134887266111359E-2</v>
      </c>
    </row>
    <row r="43" spans="1:12" x14ac:dyDescent="0.3">
      <c r="A43" s="11" t="s">
        <v>59</v>
      </c>
      <c r="B43" s="12">
        <f t="shared" si="0"/>
        <v>1433.8017337788031</v>
      </c>
      <c r="C43" s="12">
        <v>1354.2850000000001</v>
      </c>
      <c r="D43" s="13">
        <v>1441.94</v>
      </c>
      <c r="E43" s="14">
        <v>6.0789999999999997E-2</v>
      </c>
      <c r="F43" s="13">
        <v>60.014499999999998</v>
      </c>
      <c r="G43" s="14">
        <f t="shared" si="1"/>
        <v>5.6760052868317394E-3</v>
      </c>
      <c r="H43" s="34">
        <v>1350.998571116824</v>
      </c>
      <c r="I43" s="34">
        <v>1433.8017337788031</v>
      </c>
      <c r="J43" s="34">
        <v>5.7750775934514283E-2</v>
      </c>
      <c r="K43" s="34">
        <v>60.03245997428894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1506.432998518595</v>
      </c>
      <c r="C44" s="12">
        <v>1460.595</v>
      </c>
      <c r="D44" s="13">
        <v>1507.585</v>
      </c>
      <c r="E44" s="14">
        <v>3.1168999999999999E-2</v>
      </c>
      <c r="F44" s="13">
        <v>60.013779999999997</v>
      </c>
      <c r="G44" s="14">
        <f t="shared" si="1"/>
        <v>7.647213533810563E-4</v>
      </c>
      <c r="H44" s="34">
        <v>1460.986307164987</v>
      </c>
      <c r="I44" s="34">
        <v>1506.432998518595</v>
      </c>
      <c r="J44" s="34">
        <v>3.0168412002591311E-2</v>
      </c>
      <c r="K44" s="34">
        <v>60.01784610748291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1096.6217884770699</v>
      </c>
      <c r="C45" s="12">
        <v>1015.284</v>
      </c>
      <c r="D45" s="13">
        <v>1097.3820000000001</v>
      </c>
      <c r="E45" s="14">
        <v>7.4813000000000004E-2</v>
      </c>
      <c r="F45" s="13">
        <v>60.021749999999997</v>
      </c>
      <c r="G45" s="14">
        <f t="shared" si="1"/>
        <v>6.9323036521633436E-4</v>
      </c>
      <c r="H45" s="34">
        <v>1026.807073557896</v>
      </c>
      <c r="I45" s="34">
        <v>1096.6217884770699</v>
      </c>
      <c r="J45" s="34">
        <v>6.3663439531079807E-2</v>
      </c>
      <c r="K45" s="34">
        <v>61.211000919342041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1354.9899794499829</v>
      </c>
      <c r="C46" s="12">
        <v>1243.2049999999999</v>
      </c>
      <c r="D46" s="13">
        <v>1361.835</v>
      </c>
      <c r="E46" s="14">
        <v>8.7110000000000007E-2</v>
      </c>
      <c r="F46" s="13">
        <v>61.542529999999999</v>
      </c>
      <c r="G46" s="14">
        <f t="shared" si="1"/>
        <v>5.0517130412991345E-3</v>
      </c>
      <c r="H46" s="34">
        <v>1243.8849350388889</v>
      </c>
      <c r="I46" s="34">
        <v>1354.9899794499829</v>
      </c>
      <c r="J46" s="34">
        <v>8.1996949125921439E-2</v>
      </c>
      <c r="K46" s="34">
        <v>61.157879829406738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1442.9204122807421</v>
      </c>
      <c r="C47" s="12">
        <v>1358.2439999999999</v>
      </c>
      <c r="D47" s="13">
        <v>1473.8389999999999</v>
      </c>
      <c r="E47" s="14">
        <v>7.8431000000000001E-2</v>
      </c>
      <c r="F47" s="13">
        <v>60.007109999999997</v>
      </c>
      <c r="G47" s="14">
        <f t="shared" si="1"/>
        <v>2.142778455146158E-2</v>
      </c>
      <c r="H47" s="34">
        <v>1356.993968971821</v>
      </c>
      <c r="I47" s="34">
        <v>1442.9204122807421</v>
      </c>
      <c r="J47" s="34">
        <v>5.9550369221751741E-2</v>
      </c>
      <c r="K47" s="34">
        <v>60.007128953933723</v>
      </c>
      <c r="L47" s="14">
        <f t="shared" si="2"/>
        <v>0</v>
      </c>
    </row>
    <row r="48" spans="1:12" x14ac:dyDescent="0.3">
      <c r="A48" s="11" t="s">
        <v>64</v>
      </c>
      <c r="B48" s="12">
        <f t="shared" si="0"/>
        <v>1248.870513228303</v>
      </c>
      <c r="C48" s="12">
        <v>1099.2529999999999</v>
      </c>
      <c r="D48" s="13">
        <v>1273.365</v>
      </c>
      <c r="E48" s="14">
        <v>0.13673399999999999</v>
      </c>
      <c r="F48" s="13">
        <v>60.052880000000002</v>
      </c>
      <c r="G48" s="14">
        <f t="shared" si="1"/>
        <v>1.9613311798337901E-2</v>
      </c>
      <c r="H48" s="34">
        <v>1099.230366834289</v>
      </c>
      <c r="I48" s="34">
        <v>1248.870513228303</v>
      </c>
      <c r="J48" s="34">
        <v>0.119820385547575</v>
      </c>
      <c r="K48" s="34">
        <v>60.007299900054932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1708.643904689048</v>
      </c>
      <c r="C49" s="12">
        <v>1689.365</v>
      </c>
      <c r="D49" s="13">
        <v>1708.644</v>
      </c>
      <c r="E49" s="14">
        <v>1.1283E-2</v>
      </c>
      <c r="F49" s="13">
        <v>60.013919999999999</v>
      </c>
      <c r="G49" s="14">
        <f t="shared" si="1"/>
        <v>5.5781635809592704E-8</v>
      </c>
      <c r="H49" s="34">
        <v>1689.4673235483831</v>
      </c>
      <c r="I49" s="34">
        <v>1708.643904689048</v>
      </c>
      <c r="J49" s="34">
        <v>1.122327542212757E-2</v>
      </c>
      <c r="K49" s="34">
        <v>60.01030707359314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1039.3420000000001</v>
      </c>
      <c r="C50" s="12">
        <v>933.40309999999999</v>
      </c>
      <c r="D50" s="13">
        <v>1039.3420000000001</v>
      </c>
      <c r="E50" s="14">
        <v>0.10192900000000001</v>
      </c>
      <c r="F50" s="13">
        <v>60.044269999999997</v>
      </c>
      <c r="G50" s="14">
        <f t="shared" si="1"/>
        <v>0</v>
      </c>
      <c r="H50" s="34">
        <v>938.17178696650365</v>
      </c>
      <c r="I50" s="34">
        <v>1099.8931310911009</v>
      </c>
      <c r="J50" s="34">
        <v>0.14703368859497171</v>
      </c>
      <c r="K50" s="34">
        <v>60.022868156433113</v>
      </c>
      <c r="L50" s="14">
        <f t="shared" si="2"/>
        <v>5.8259101519135027E-2</v>
      </c>
    </row>
    <row r="51" spans="1:12" x14ac:dyDescent="0.3">
      <c r="A51" s="11" t="s">
        <v>67</v>
      </c>
      <c r="B51" s="12">
        <f t="shared" si="0"/>
        <v>1510.1020000000001</v>
      </c>
      <c r="C51" s="12">
        <v>1374.3040000000001</v>
      </c>
      <c r="D51" s="13">
        <v>1510.1020000000001</v>
      </c>
      <c r="E51" s="14">
        <v>8.9926000000000006E-2</v>
      </c>
      <c r="F51" s="13">
        <v>60.100259999999999</v>
      </c>
      <c r="G51" s="14">
        <f t="shared" si="1"/>
        <v>0</v>
      </c>
      <c r="H51" s="34">
        <v>1391.0995928638911</v>
      </c>
      <c r="I51" s="34">
        <v>1520.7795816239261</v>
      </c>
      <c r="J51" s="34">
        <v>8.5272047525492486E-2</v>
      </c>
      <c r="K51" s="34">
        <v>60.018630981445313</v>
      </c>
      <c r="L51" s="14">
        <f t="shared" si="2"/>
        <v>7.0707684804907321E-3</v>
      </c>
    </row>
    <row r="52" spans="1:12" x14ac:dyDescent="0.3">
      <c r="A52" s="11" t="s">
        <v>68</v>
      </c>
      <c r="B52" s="12">
        <f t="shared" si="0"/>
        <v>1341.21</v>
      </c>
      <c r="C52" s="12">
        <v>1203.3499999999999</v>
      </c>
      <c r="D52" s="13">
        <v>1341.21</v>
      </c>
      <c r="E52" s="14">
        <v>0.102788</v>
      </c>
      <c r="F52" s="13">
        <v>60.007939999999998</v>
      </c>
      <c r="G52" s="14">
        <f t="shared" si="1"/>
        <v>0</v>
      </c>
      <c r="H52" s="34">
        <v>1205.462250719502</v>
      </c>
      <c r="I52" s="34">
        <v>1343.847873550628</v>
      </c>
      <c r="J52" s="34">
        <v>0.10297714909165499</v>
      </c>
      <c r="K52" s="34">
        <v>60.053148984909058</v>
      </c>
      <c r="L52" s="14">
        <f t="shared" si="2"/>
        <v>1.966786372475601E-3</v>
      </c>
    </row>
    <row r="53" spans="1:12" x14ac:dyDescent="0.3">
      <c r="A53" s="11" t="s">
        <v>69</v>
      </c>
      <c r="B53" s="12">
        <f t="shared" si="0"/>
        <v>1322.9760000000001</v>
      </c>
      <c r="C53" s="12">
        <v>1204.846</v>
      </c>
      <c r="D53" s="13">
        <v>1322.9760000000001</v>
      </c>
      <c r="E53" s="14">
        <v>8.9291999999999996E-2</v>
      </c>
      <c r="F53" s="13">
        <v>61.2316</v>
      </c>
      <c r="G53" s="14">
        <f t="shared" si="1"/>
        <v>0</v>
      </c>
      <c r="H53" s="34">
        <v>1208.4454796409191</v>
      </c>
      <c r="I53" s="34">
        <v>1334.544597446082</v>
      </c>
      <c r="J53" s="34">
        <v>9.4488500456619773E-2</v>
      </c>
      <c r="K53" s="34">
        <v>60.035091876983643</v>
      </c>
      <c r="L53" s="14">
        <f t="shared" si="2"/>
        <v>8.7443743847823892E-3</v>
      </c>
    </row>
    <row r="54" spans="1:12" x14ac:dyDescent="0.3">
      <c r="A54" s="11" t="s">
        <v>70</v>
      </c>
      <c r="B54" s="12">
        <f t="shared" si="0"/>
        <v>1433.917319960136</v>
      </c>
      <c r="C54" s="12">
        <v>1351.5519999999999</v>
      </c>
      <c r="D54" s="13">
        <v>1441.056</v>
      </c>
      <c r="E54" s="14">
        <v>6.2109999999999999E-2</v>
      </c>
      <c r="F54" s="13">
        <v>60.045450000000002</v>
      </c>
      <c r="G54" s="14">
        <f t="shared" si="1"/>
        <v>4.9784460655392217E-3</v>
      </c>
      <c r="H54" s="34">
        <v>1350.6153273462089</v>
      </c>
      <c r="I54" s="34">
        <v>1433.917319960136</v>
      </c>
      <c r="J54" s="34">
        <v>5.8093999880161867E-2</v>
      </c>
      <c r="K54" s="34">
        <v>60.2134690284729</v>
      </c>
      <c r="L54" s="14">
        <f t="shared" si="2"/>
        <v>0</v>
      </c>
    </row>
    <row r="55" spans="1:12" x14ac:dyDescent="0.3">
      <c r="A55" s="11" t="s">
        <v>71</v>
      </c>
      <c r="B55" s="12">
        <f t="shared" si="0"/>
        <v>1386.009482998197</v>
      </c>
      <c r="C55" s="12">
        <v>1275.24</v>
      </c>
      <c r="D55" s="13">
        <v>1413.5250000000001</v>
      </c>
      <c r="E55" s="14">
        <v>9.783E-2</v>
      </c>
      <c r="F55" s="13">
        <v>60.827069999999999</v>
      </c>
      <c r="G55" s="14">
        <f t="shared" si="1"/>
        <v>1.9852329539825315E-2</v>
      </c>
      <c r="H55" s="34">
        <v>1270.548837402526</v>
      </c>
      <c r="I55" s="34">
        <v>1386.009482998197</v>
      </c>
      <c r="J55" s="34">
        <v>8.3304369134550624E-2</v>
      </c>
      <c r="K55" s="34">
        <v>60.008332967758179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1534.7349999999999</v>
      </c>
      <c r="C56" s="12">
        <v>1440.64</v>
      </c>
      <c r="D56" s="13">
        <v>1534.7349999999999</v>
      </c>
      <c r="E56" s="14">
        <v>6.1310000000000003E-2</v>
      </c>
      <c r="F56" s="13">
        <v>60.006500000000003</v>
      </c>
      <c r="G56" s="14">
        <f t="shared" si="1"/>
        <v>0</v>
      </c>
      <c r="H56" s="34">
        <v>1444.041032473511</v>
      </c>
      <c r="I56" s="34">
        <v>1545.080795570819</v>
      </c>
      <c r="J56" s="34">
        <v>6.5394485121393717E-2</v>
      </c>
      <c r="K56" s="34">
        <v>60.028807163238532</v>
      </c>
      <c r="L56" s="14">
        <f t="shared" si="2"/>
        <v>6.7410957401890653E-3</v>
      </c>
    </row>
    <row r="57" spans="1:12" x14ac:dyDescent="0.3">
      <c r="A57" s="11" t="s">
        <v>73</v>
      </c>
      <c r="B57" s="12">
        <f t="shared" si="0"/>
        <v>1067.0824305622871</v>
      </c>
      <c r="C57" s="12">
        <v>973.21100000000001</v>
      </c>
      <c r="D57" s="13">
        <v>1071.934</v>
      </c>
      <c r="E57" s="14">
        <v>9.2097999999999999E-2</v>
      </c>
      <c r="F57" s="13">
        <v>60.01294</v>
      </c>
      <c r="G57" s="14">
        <f t="shared" si="1"/>
        <v>4.5465741902960734E-3</v>
      </c>
      <c r="H57" s="34">
        <v>972.14009734334195</v>
      </c>
      <c r="I57" s="34">
        <v>1067.0824305622871</v>
      </c>
      <c r="J57" s="34">
        <v>8.8973757321555477E-2</v>
      </c>
      <c r="K57" s="34">
        <v>60.007457971572883</v>
      </c>
      <c r="L57" s="14">
        <f t="shared" si="2"/>
        <v>0</v>
      </c>
    </row>
    <row r="58" spans="1:12" x14ac:dyDescent="0.3">
      <c r="A58" s="11" t="s">
        <v>74</v>
      </c>
      <c r="B58" s="12">
        <f t="shared" si="0"/>
        <v>1522.1597018173841</v>
      </c>
      <c r="C58" s="12">
        <v>1396.867</v>
      </c>
      <c r="D58" s="13">
        <v>1543.413</v>
      </c>
      <c r="E58" s="14">
        <v>9.4949000000000006E-2</v>
      </c>
      <c r="F58" s="13">
        <v>60.009</v>
      </c>
      <c r="G58" s="14">
        <f t="shared" si="1"/>
        <v>1.3962594172766851E-2</v>
      </c>
      <c r="H58" s="34">
        <v>1399.967891308979</v>
      </c>
      <c r="I58" s="34">
        <v>1522.1597018173841</v>
      </c>
      <c r="J58" s="34">
        <v>8.0275289355323604E-2</v>
      </c>
      <c r="K58" s="34">
        <v>60.007172107696533</v>
      </c>
      <c r="L58" s="14">
        <f t="shared" si="2"/>
        <v>0</v>
      </c>
    </row>
    <row r="59" spans="1:12" x14ac:dyDescent="0.3">
      <c r="A59" s="11" t="s">
        <v>75</v>
      </c>
      <c r="B59" s="12">
        <f t="shared" si="0"/>
        <v>1510.296</v>
      </c>
      <c r="C59" s="12">
        <v>1421.0160000000001</v>
      </c>
      <c r="D59" s="13">
        <v>1510.296</v>
      </c>
      <c r="E59" s="14">
        <v>5.9114E-2</v>
      </c>
      <c r="F59" s="13">
        <v>61.222230000000003</v>
      </c>
      <c r="G59" s="14">
        <f t="shared" si="1"/>
        <v>0</v>
      </c>
      <c r="H59" s="34">
        <v>1422.9441059606961</v>
      </c>
      <c r="I59" s="34">
        <v>1517.2268523302389</v>
      </c>
      <c r="J59" s="34">
        <v>6.2141495996289597E-2</v>
      </c>
      <c r="K59" s="34">
        <v>60.417829990386963</v>
      </c>
      <c r="L59" s="14">
        <f t="shared" si="2"/>
        <v>4.5890688515621107E-3</v>
      </c>
    </row>
    <row r="60" spans="1:12" x14ac:dyDescent="0.3">
      <c r="A60" s="11" t="s">
        <v>76</v>
      </c>
      <c r="B60" s="12">
        <f t="shared" si="0"/>
        <v>1419.903793052436</v>
      </c>
      <c r="C60" s="12">
        <v>1329.385</v>
      </c>
      <c r="D60" s="13">
        <v>1449.4549999999999</v>
      </c>
      <c r="E60" s="14">
        <v>8.2837999999999995E-2</v>
      </c>
      <c r="F60" s="13">
        <v>60.027839999999998</v>
      </c>
      <c r="G60" s="14">
        <f t="shared" si="1"/>
        <v>2.0812119167620723E-2</v>
      </c>
      <c r="H60" s="34">
        <v>1331.532680926982</v>
      </c>
      <c r="I60" s="34">
        <v>1419.903793052436</v>
      </c>
      <c r="J60" s="34">
        <v>6.2237394221955199E-2</v>
      </c>
      <c r="K60" s="34">
        <v>61.34196400642395</v>
      </c>
      <c r="L60" s="14">
        <f t="shared" si="2"/>
        <v>0</v>
      </c>
    </row>
    <row r="61" spans="1:12" x14ac:dyDescent="0.3">
      <c r="A61" s="11" t="s">
        <v>77</v>
      </c>
      <c r="B61" s="12">
        <f t="shared" si="0"/>
        <v>1294.9265331162781</v>
      </c>
      <c r="C61" s="12">
        <v>1086.183</v>
      </c>
      <c r="D61" s="13">
        <v>1302.1030000000001</v>
      </c>
      <c r="E61" s="14">
        <v>0.165824</v>
      </c>
      <c r="F61" s="13">
        <v>60.024929999999998</v>
      </c>
      <c r="G61" s="14">
        <f t="shared" si="1"/>
        <v>5.5419876728076915E-3</v>
      </c>
      <c r="H61" s="34">
        <v>1128.136455401585</v>
      </c>
      <c r="I61" s="34">
        <v>1294.9265331162781</v>
      </c>
      <c r="J61" s="34">
        <v>0.1288027339383549</v>
      </c>
      <c r="K61" s="34">
        <v>60.007810115814209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1414.088</v>
      </c>
      <c r="C62" s="12">
        <v>1309.7670000000001</v>
      </c>
      <c r="D62" s="13">
        <v>1414.088</v>
      </c>
      <c r="E62" s="14">
        <v>7.3773000000000005E-2</v>
      </c>
      <c r="F62" s="13">
        <v>61.354700000000001</v>
      </c>
      <c r="G62" s="14">
        <f t="shared" si="1"/>
        <v>0</v>
      </c>
      <c r="H62" s="34">
        <v>1315.2576218386939</v>
      </c>
      <c r="I62" s="34">
        <v>1415.4082328645329</v>
      </c>
      <c r="J62" s="34">
        <v>7.0757403200313498E-2</v>
      </c>
      <c r="K62" s="34">
        <v>61.587906122207642</v>
      </c>
      <c r="L62" s="14">
        <f t="shared" si="2"/>
        <v>9.3362850440209836E-4</v>
      </c>
    </row>
    <row r="63" spans="1:12" x14ac:dyDescent="0.3">
      <c r="A63" s="15" t="s">
        <v>7</v>
      </c>
      <c r="B63" s="16"/>
      <c r="C63" s="17">
        <f>AVERAGE(C3:C62)</f>
        <v>1310.3932383333338</v>
      </c>
      <c r="D63" s="17">
        <f>AVERAGE(D3:D62)</f>
        <v>1411.4747999999997</v>
      </c>
      <c r="E63" s="23">
        <f t="shared" ref="E63:G63" si="3">AVERAGE(E3:E62)</f>
        <v>7.3306933333333324E-2</v>
      </c>
      <c r="F63" s="17">
        <f t="shared" si="3"/>
        <v>60.209728499999997</v>
      </c>
      <c r="G63" s="17">
        <f t="shared" si="3"/>
        <v>4.099435318215135E-3</v>
      </c>
      <c r="H63" s="17">
        <f>AVERAGE(H3:H62)</f>
        <v>1316.0364358359825</v>
      </c>
      <c r="I63" s="17">
        <f>AVERAGE(I3:I62)</f>
        <v>1410.9702349622196</v>
      </c>
      <c r="J63" s="23">
        <f>AVERAGE(J3:J62)</f>
        <v>6.9196652999303915E-2</v>
      </c>
      <c r="K63" s="17">
        <f t="shared" ref="K63:L63" si="4">AVERAGE(K3:K62)</f>
        <v>60.210777930418651</v>
      </c>
      <c r="L63" s="17">
        <f t="shared" si="4"/>
        <v>4.1723274924744683E-3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L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0" t="s">
        <v>8</v>
      </c>
      <c r="D1" s="31"/>
      <c r="E1" s="31"/>
      <c r="F1" s="31"/>
      <c r="G1" s="32"/>
      <c r="H1" s="30" t="s">
        <v>80</v>
      </c>
      <c r="I1" s="31"/>
      <c r="J1" s="31"/>
      <c r="K1" s="31"/>
      <c r="L1" s="32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1667.905813408629</v>
      </c>
      <c r="C3" s="12">
        <v>1521.9580000000001</v>
      </c>
      <c r="D3" s="13">
        <v>1668.329</v>
      </c>
      <c r="E3" s="14">
        <v>8.7734999999999994E-2</v>
      </c>
      <c r="F3" s="13">
        <v>60.007860000000001</v>
      </c>
      <c r="G3" s="14">
        <f>(D3-$B3)/$B3</f>
        <v>2.5372331457140329E-4</v>
      </c>
      <c r="H3" s="35">
        <v>1522.2418103804571</v>
      </c>
      <c r="I3" s="35">
        <v>1667.905813408629</v>
      </c>
      <c r="J3" s="35">
        <v>8.7333470425697543E-2</v>
      </c>
      <c r="K3" s="35">
        <v>60.006407976150513</v>
      </c>
      <c r="L3" s="14">
        <f>(I3-$B3)/$B3</f>
        <v>0</v>
      </c>
    </row>
    <row r="4" spans="1:12" x14ac:dyDescent="0.3">
      <c r="A4" s="11" t="s">
        <v>20</v>
      </c>
      <c r="B4" s="12">
        <f t="shared" ref="B4:B62" si="0">MIN(D4,I4)</f>
        <v>1708.9829999999999</v>
      </c>
      <c r="C4" s="12">
        <v>1576.826</v>
      </c>
      <c r="D4" s="13">
        <v>1708.9829999999999</v>
      </c>
      <c r="E4" s="14">
        <v>7.7330999999999997E-2</v>
      </c>
      <c r="F4" s="13">
        <v>60.007739999999998</v>
      </c>
      <c r="G4" s="14">
        <f t="shared" ref="G4:G62" si="1">(D4-$B4)/$B4</f>
        <v>0</v>
      </c>
      <c r="H4" s="35">
        <v>1577.1022915234571</v>
      </c>
      <c r="I4" s="35">
        <v>1716.2861759118441</v>
      </c>
      <c r="J4" s="35">
        <v>8.1095965429215419E-2</v>
      </c>
      <c r="K4" s="35">
        <v>60.006842851638787</v>
      </c>
      <c r="L4" s="14">
        <f t="shared" ref="L4:L62" si="2">(I4-$B4)/$B4</f>
        <v>4.2734046575326756E-3</v>
      </c>
    </row>
    <row r="5" spans="1:12" x14ac:dyDescent="0.3">
      <c r="A5" s="11" t="s">
        <v>21</v>
      </c>
      <c r="B5" s="12">
        <f t="shared" si="0"/>
        <v>1744.777882728657</v>
      </c>
      <c r="C5" s="12">
        <v>1609.9770000000001</v>
      </c>
      <c r="D5" s="13">
        <v>1778.66</v>
      </c>
      <c r="E5" s="14">
        <v>9.4837000000000005E-2</v>
      </c>
      <c r="F5" s="13">
        <v>60.701839999999997</v>
      </c>
      <c r="G5" s="14">
        <f t="shared" si="1"/>
        <v>1.9419157937946151E-2</v>
      </c>
      <c r="H5" s="35">
        <v>1610.064314994431</v>
      </c>
      <c r="I5" s="35">
        <v>1744.777882728657</v>
      </c>
      <c r="J5" s="35">
        <v>7.7209580123487109E-2</v>
      </c>
      <c r="K5" s="35">
        <v>60.311911821365364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1378.3620000000001</v>
      </c>
      <c r="C6" s="12">
        <v>1238.6320000000001</v>
      </c>
      <c r="D6" s="13">
        <v>1378.3620000000001</v>
      </c>
      <c r="E6" s="14">
        <v>0.10137400000000001</v>
      </c>
      <c r="F6" s="13">
        <v>61.363419999999998</v>
      </c>
      <c r="G6" s="14">
        <f t="shared" si="1"/>
        <v>0</v>
      </c>
      <c r="H6" s="35">
        <v>1245.417054176241</v>
      </c>
      <c r="I6" s="35">
        <v>1395.5719283796941</v>
      </c>
      <c r="J6" s="35">
        <v>0.10759379086808329</v>
      </c>
      <c r="K6" s="35">
        <v>61.148333072662354</v>
      </c>
      <c r="L6" s="14">
        <f t="shared" si="2"/>
        <v>1.2485782675156468E-2</v>
      </c>
    </row>
    <row r="7" spans="1:12" x14ac:dyDescent="0.3">
      <c r="A7" s="11" t="s">
        <v>23</v>
      </c>
      <c r="B7" s="12">
        <f t="shared" si="0"/>
        <v>1592.2592407336931</v>
      </c>
      <c r="C7" s="12">
        <v>1436.6469999999999</v>
      </c>
      <c r="D7" s="13">
        <v>1594.749</v>
      </c>
      <c r="E7" s="14">
        <v>9.9139000000000005E-2</v>
      </c>
      <c r="F7" s="13">
        <v>60.007910000000003</v>
      </c>
      <c r="G7" s="14">
        <f t="shared" si="1"/>
        <v>1.5636645105351495E-3</v>
      </c>
      <c r="H7" s="35">
        <v>1436.644816384975</v>
      </c>
      <c r="I7" s="35">
        <v>1592.2592407336931</v>
      </c>
      <c r="J7" s="35">
        <v>9.7731839368703041E-2</v>
      </c>
      <c r="K7" s="35">
        <v>60.008347988128662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1820.1739474667261</v>
      </c>
      <c r="C8" s="12">
        <v>1756.769</v>
      </c>
      <c r="D8" s="13">
        <v>1861.17</v>
      </c>
      <c r="E8" s="14">
        <v>5.6094999999999999E-2</v>
      </c>
      <c r="F8" s="13">
        <v>60.007899999999999</v>
      </c>
      <c r="G8" s="14">
        <f t="shared" si="1"/>
        <v>2.2523150927597501E-2</v>
      </c>
      <c r="H8" s="35">
        <v>1759.9944408647191</v>
      </c>
      <c r="I8" s="35">
        <v>1820.1739474667261</v>
      </c>
      <c r="J8" s="35">
        <v>3.3062503001849333E-2</v>
      </c>
      <c r="K8" s="35">
        <v>60.012326002120972</v>
      </c>
      <c r="L8" s="14">
        <f t="shared" si="2"/>
        <v>0</v>
      </c>
    </row>
    <row r="9" spans="1:12" x14ac:dyDescent="0.3">
      <c r="A9" s="11" t="s">
        <v>25</v>
      </c>
      <c r="B9" s="12">
        <f t="shared" si="0"/>
        <v>1664.481</v>
      </c>
      <c r="C9" s="12">
        <v>1559.4949999999999</v>
      </c>
      <c r="D9" s="13">
        <v>1664.481</v>
      </c>
      <c r="E9" s="14">
        <v>6.3074000000000005E-2</v>
      </c>
      <c r="F9" s="13">
        <v>60.007359999999998</v>
      </c>
      <c r="G9" s="14">
        <f t="shared" si="1"/>
        <v>0</v>
      </c>
      <c r="H9" s="35">
        <v>1563.1696408283219</v>
      </c>
      <c r="I9" s="35">
        <v>1666.401491766585</v>
      </c>
      <c r="J9" s="35">
        <v>6.1948966949630063E-2</v>
      </c>
      <c r="K9" s="35">
        <v>60.039865970611572</v>
      </c>
      <c r="L9" s="14">
        <f t="shared" si="2"/>
        <v>1.1538081639772238E-3</v>
      </c>
    </row>
    <row r="10" spans="1:12" x14ac:dyDescent="0.3">
      <c r="A10" s="11" t="s">
        <v>26</v>
      </c>
      <c r="B10" s="12">
        <f t="shared" si="0"/>
        <v>1814.4680000000001</v>
      </c>
      <c r="C10" s="12">
        <v>1654.462</v>
      </c>
      <c r="D10" s="13">
        <v>1814.4680000000001</v>
      </c>
      <c r="E10" s="14">
        <v>8.8182999999999997E-2</v>
      </c>
      <c r="F10" s="13">
        <v>60.010129999999997</v>
      </c>
      <c r="G10" s="14">
        <f t="shared" si="1"/>
        <v>0</v>
      </c>
      <c r="H10" s="35">
        <v>1658.940602132024</v>
      </c>
      <c r="I10" s="35">
        <v>1814.468220254216</v>
      </c>
      <c r="J10" s="35">
        <v>8.5715261576971485E-2</v>
      </c>
      <c r="K10" s="35">
        <v>60.00764799118042</v>
      </c>
      <c r="L10" s="14">
        <f t="shared" si="2"/>
        <v>1.213877654202911E-7</v>
      </c>
    </row>
    <row r="11" spans="1:12" x14ac:dyDescent="0.3">
      <c r="A11" s="11" t="s">
        <v>27</v>
      </c>
      <c r="B11" s="12">
        <f t="shared" si="0"/>
        <v>1765.7902493971601</v>
      </c>
      <c r="C11" s="12">
        <v>1685.1479999999999</v>
      </c>
      <c r="D11" s="13">
        <v>1785.0039999999999</v>
      </c>
      <c r="E11" s="14">
        <v>5.5941999999999999E-2</v>
      </c>
      <c r="F11" s="13">
        <v>60.013480000000001</v>
      </c>
      <c r="G11" s="14">
        <f t="shared" si="1"/>
        <v>1.0881105844479192E-2</v>
      </c>
      <c r="H11" s="35">
        <v>1686.641839128574</v>
      </c>
      <c r="I11" s="35">
        <v>1765.7902493971601</v>
      </c>
      <c r="J11" s="35">
        <v>4.4823223084172581E-2</v>
      </c>
      <c r="K11" s="35">
        <v>60.013118982315063</v>
      </c>
      <c r="L11" s="14">
        <f t="shared" si="2"/>
        <v>0</v>
      </c>
    </row>
    <row r="12" spans="1:12" x14ac:dyDescent="0.3">
      <c r="A12" s="11" t="s">
        <v>28</v>
      </c>
      <c r="B12" s="12">
        <f t="shared" si="0"/>
        <v>1730.6696351661931</v>
      </c>
      <c r="C12" s="12">
        <v>1606.1559999999999</v>
      </c>
      <c r="D12" s="13">
        <v>1734.423</v>
      </c>
      <c r="E12" s="14">
        <v>7.3954000000000006E-2</v>
      </c>
      <c r="F12" s="13">
        <v>60.007449999999999</v>
      </c>
      <c r="G12" s="14">
        <f t="shared" si="1"/>
        <v>2.1687355908607585E-3</v>
      </c>
      <c r="H12" s="35">
        <v>1606.194043126367</v>
      </c>
      <c r="I12" s="35">
        <v>1730.6696351661931</v>
      </c>
      <c r="J12" s="35">
        <v>7.1923369723807695E-2</v>
      </c>
      <c r="K12" s="35">
        <v>60.006152153015137</v>
      </c>
      <c r="L12" s="14">
        <f t="shared" si="2"/>
        <v>0</v>
      </c>
    </row>
    <row r="13" spans="1:12" x14ac:dyDescent="0.3">
      <c r="A13" s="11" t="s">
        <v>29</v>
      </c>
      <c r="B13" s="12">
        <f t="shared" si="0"/>
        <v>1330.6859162584931</v>
      </c>
      <c r="C13" s="12">
        <v>1189.973</v>
      </c>
      <c r="D13" s="13">
        <v>1331.0450000000001</v>
      </c>
      <c r="E13" s="14">
        <v>0.105986</v>
      </c>
      <c r="F13" s="13">
        <v>60.007199999999997</v>
      </c>
      <c r="G13" s="14">
        <f t="shared" si="1"/>
        <v>2.6984860748855989E-4</v>
      </c>
      <c r="H13" s="35">
        <v>1207.134969932865</v>
      </c>
      <c r="I13" s="35">
        <v>1330.6859162584931</v>
      </c>
      <c r="J13" s="35">
        <v>9.2847564414763065E-2</v>
      </c>
      <c r="K13" s="35">
        <v>60.008464097976677</v>
      </c>
      <c r="L13" s="14">
        <f t="shared" si="2"/>
        <v>0</v>
      </c>
    </row>
    <row r="14" spans="1:12" x14ac:dyDescent="0.3">
      <c r="A14" s="11" t="s">
        <v>30</v>
      </c>
      <c r="B14" s="12">
        <f t="shared" si="0"/>
        <v>1351.046</v>
      </c>
      <c r="C14" s="12">
        <v>1274.3489999999999</v>
      </c>
      <c r="D14" s="13">
        <v>1351.046</v>
      </c>
      <c r="E14" s="14">
        <v>5.6767999999999999E-2</v>
      </c>
      <c r="F14" s="13">
        <v>60.008049999999997</v>
      </c>
      <c r="G14" s="14">
        <f t="shared" si="1"/>
        <v>0</v>
      </c>
      <c r="H14" s="35">
        <v>1270.8543500741971</v>
      </c>
      <c r="I14" s="35">
        <v>1354.205258515135</v>
      </c>
      <c r="J14" s="35">
        <v>6.154968599983944E-2</v>
      </c>
      <c r="K14" s="35">
        <v>60.609185934066772</v>
      </c>
      <c r="L14" s="14">
        <f t="shared" si="2"/>
        <v>2.3383796814727101E-3</v>
      </c>
    </row>
    <row r="15" spans="1:12" x14ac:dyDescent="0.3">
      <c r="A15" s="11" t="s">
        <v>31</v>
      </c>
      <c r="B15" s="12">
        <f t="shared" si="0"/>
        <v>1611.444015362418</v>
      </c>
      <c r="C15" s="12">
        <v>1413.712</v>
      </c>
      <c r="D15" s="13">
        <v>1621.5329999999999</v>
      </c>
      <c r="E15" s="14">
        <v>0.128163</v>
      </c>
      <c r="F15" s="13">
        <v>60.020910000000001</v>
      </c>
      <c r="G15" s="14">
        <f t="shared" si="1"/>
        <v>6.2608347180543389E-3</v>
      </c>
      <c r="H15" s="35">
        <v>1440.1700788681869</v>
      </c>
      <c r="I15" s="35">
        <v>1611.444015362418</v>
      </c>
      <c r="J15" s="35">
        <v>0.1062859986828092</v>
      </c>
      <c r="K15" s="35">
        <v>60.04617714881897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1660.2939005757751</v>
      </c>
      <c r="C16" s="12">
        <v>1456.241</v>
      </c>
      <c r="D16" s="13">
        <v>1691.0640000000001</v>
      </c>
      <c r="E16" s="14">
        <v>0.13886100000000001</v>
      </c>
      <c r="F16" s="13">
        <v>60.008020000000002</v>
      </c>
      <c r="G16" s="14">
        <f t="shared" si="1"/>
        <v>1.8532923245429146E-2</v>
      </c>
      <c r="H16" s="35">
        <v>1463.9199366908899</v>
      </c>
      <c r="I16" s="35">
        <v>1660.2939005757751</v>
      </c>
      <c r="J16" s="35">
        <v>0.1182766279011101</v>
      </c>
      <c r="K16" s="35">
        <v>60.06190299987793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1504.712498750293</v>
      </c>
      <c r="C17" s="12">
        <v>1397.683</v>
      </c>
      <c r="D17" s="13">
        <v>1539.6030000000001</v>
      </c>
      <c r="E17" s="14">
        <v>9.2179999999999998E-2</v>
      </c>
      <c r="F17" s="13">
        <v>60.016469999999998</v>
      </c>
      <c r="G17" s="14">
        <f t="shared" si="1"/>
        <v>2.318748683132801E-2</v>
      </c>
      <c r="H17" s="35">
        <v>1399.0471623060589</v>
      </c>
      <c r="I17" s="35">
        <v>1504.712498750293</v>
      </c>
      <c r="J17" s="35">
        <v>7.0222940616225471E-2</v>
      </c>
      <c r="K17" s="35">
        <v>60.014099836349487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1557.729</v>
      </c>
      <c r="C18" s="12">
        <v>1421.711</v>
      </c>
      <c r="D18" s="13">
        <v>1557.729</v>
      </c>
      <c r="E18" s="14">
        <v>8.7318000000000007E-2</v>
      </c>
      <c r="F18" s="13">
        <v>60.008879999999998</v>
      </c>
      <c r="G18" s="14">
        <f t="shared" si="1"/>
        <v>0</v>
      </c>
      <c r="H18" s="35">
        <v>1423.5573671368611</v>
      </c>
      <c r="I18" s="35">
        <v>1582.5695607269311</v>
      </c>
      <c r="J18" s="35">
        <v>0.100477222320028</v>
      </c>
      <c r="K18" s="35">
        <v>60.006919145584114</v>
      </c>
      <c r="L18" s="14">
        <f t="shared" si="2"/>
        <v>1.5946651007287541E-2</v>
      </c>
    </row>
    <row r="19" spans="1:12" x14ac:dyDescent="0.3">
      <c r="A19" s="11" t="s">
        <v>35</v>
      </c>
      <c r="B19" s="12">
        <f t="shared" si="0"/>
        <v>1382.1279999999999</v>
      </c>
      <c r="C19" s="12">
        <v>1321.9780000000001</v>
      </c>
      <c r="D19" s="13">
        <v>1382.1279999999999</v>
      </c>
      <c r="E19" s="14">
        <v>4.3520000000000003E-2</v>
      </c>
      <c r="F19" s="13">
        <v>60.008890000000001</v>
      </c>
      <c r="G19" s="14">
        <f t="shared" si="1"/>
        <v>0</v>
      </c>
      <c r="H19" s="35">
        <v>1321.978050848842</v>
      </c>
      <c r="I19" s="35">
        <v>1382.1284090347231</v>
      </c>
      <c r="J19" s="35">
        <v>4.3520093930989608E-2</v>
      </c>
      <c r="K19" s="35">
        <v>60.012249946594238</v>
      </c>
      <c r="L19" s="14">
        <f t="shared" si="2"/>
        <v>2.9594561656664755E-7</v>
      </c>
    </row>
    <row r="20" spans="1:12" x14ac:dyDescent="0.3">
      <c r="A20" s="11" t="s">
        <v>36</v>
      </c>
      <c r="B20" s="12">
        <f t="shared" si="0"/>
        <v>1825.874</v>
      </c>
      <c r="C20" s="12">
        <v>1812.182</v>
      </c>
      <c r="D20" s="13">
        <v>1825.874</v>
      </c>
      <c r="E20" s="14">
        <v>7.4989999999999996E-3</v>
      </c>
      <c r="F20" s="13">
        <v>60.007530000000003</v>
      </c>
      <c r="G20" s="14">
        <f t="shared" si="1"/>
        <v>0</v>
      </c>
      <c r="H20" s="35">
        <v>1814.0162579236139</v>
      </c>
      <c r="I20" s="35">
        <v>1825.874213652432</v>
      </c>
      <c r="J20" s="35">
        <v>6.4943990337080013E-3</v>
      </c>
      <c r="K20" s="35">
        <v>60.009768962860107</v>
      </c>
      <c r="L20" s="14">
        <f t="shared" si="2"/>
        <v>1.1701378735153317E-7</v>
      </c>
    </row>
    <row r="21" spans="1:12" x14ac:dyDescent="0.3">
      <c r="A21" s="11" t="s">
        <v>37</v>
      </c>
      <c r="B21" s="12">
        <f t="shared" si="0"/>
        <v>1353.740602524942</v>
      </c>
      <c r="C21" s="12">
        <v>1264.299</v>
      </c>
      <c r="D21" s="13">
        <v>1358.0719999999999</v>
      </c>
      <c r="E21" s="14">
        <v>6.9047999999999998E-2</v>
      </c>
      <c r="F21" s="13">
        <v>60.00752</v>
      </c>
      <c r="G21" s="14">
        <f t="shared" si="1"/>
        <v>3.1995771324130613E-3</v>
      </c>
      <c r="H21" s="35">
        <v>1273.058231625542</v>
      </c>
      <c r="I21" s="35">
        <v>1353.740602524942</v>
      </c>
      <c r="J21" s="35">
        <v>5.9599579674949762E-2</v>
      </c>
      <c r="K21" s="35">
        <v>60.796128988265991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1679.7270157339501</v>
      </c>
      <c r="C22" s="12">
        <v>1556.9780000000001</v>
      </c>
      <c r="D22" s="13">
        <v>1699.384</v>
      </c>
      <c r="E22" s="14">
        <v>8.3797999999999997E-2</v>
      </c>
      <c r="F22" s="13">
        <v>60.018929999999997</v>
      </c>
      <c r="G22" s="14">
        <f t="shared" si="1"/>
        <v>1.1702487417255037E-2</v>
      </c>
      <c r="H22" s="35">
        <v>1547.0744301228649</v>
      </c>
      <c r="I22" s="35">
        <v>1679.7270157339501</v>
      </c>
      <c r="J22" s="35">
        <v>7.8972704712451866E-2</v>
      </c>
      <c r="K22" s="35">
        <v>60.011780023574829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1769.4269999999999</v>
      </c>
      <c r="C23" s="12">
        <v>1667.87</v>
      </c>
      <c r="D23" s="13">
        <v>1769.4269999999999</v>
      </c>
      <c r="E23" s="14">
        <v>5.7396000000000003E-2</v>
      </c>
      <c r="F23" s="13">
        <v>60.01079</v>
      </c>
      <c r="G23" s="14">
        <f t="shared" si="1"/>
        <v>0</v>
      </c>
      <c r="H23" s="35">
        <v>1670.5004694375291</v>
      </c>
      <c r="I23" s="35">
        <v>1772.2706657231561</v>
      </c>
      <c r="J23" s="35">
        <v>5.7423619458317969E-2</v>
      </c>
      <c r="K23" s="35">
        <v>60.007307052612298</v>
      </c>
      <c r="L23" s="14">
        <f t="shared" si="2"/>
        <v>1.6071110722036932E-3</v>
      </c>
    </row>
    <row r="24" spans="1:12" x14ac:dyDescent="0.3">
      <c r="A24" s="11" t="s">
        <v>40</v>
      </c>
      <c r="B24" s="12">
        <f t="shared" si="0"/>
        <v>1275.5619999999999</v>
      </c>
      <c r="C24" s="12">
        <v>1151.1130000000001</v>
      </c>
      <c r="D24" s="13">
        <v>1275.5619999999999</v>
      </c>
      <c r="E24" s="14">
        <v>9.7563999999999998E-2</v>
      </c>
      <c r="F24" s="13">
        <v>60.079470000000001</v>
      </c>
      <c r="G24" s="14">
        <f t="shared" si="1"/>
        <v>0</v>
      </c>
      <c r="H24" s="35">
        <v>1150.8215416176699</v>
      </c>
      <c r="I24" s="35">
        <v>1285.7960433821249</v>
      </c>
      <c r="J24" s="35">
        <v>0.10497349284838479</v>
      </c>
      <c r="K24" s="35">
        <v>60.006708860397339</v>
      </c>
      <c r="L24" s="14">
        <f t="shared" si="2"/>
        <v>8.0231642069339137E-3</v>
      </c>
    </row>
    <row r="25" spans="1:12" x14ac:dyDescent="0.3">
      <c r="A25" s="11" t="s">
        <v>41</v>
      </c>
      <c r="B25" s="12">
        <f t="shared" si="0"/>
        <v>1739.597755807979</v>
      </c>
      <c r="C25" s="12">
        <v>1552.883</v>
      </c>
      <c r="D25" s="13">
        <v>1783.665</v>
      </c>
      <c r="E25" s="14">
        <v>0.129386</v>
      </c>
      <c r="F25" s="13">
        <v>60.012500000000003</v>
      </c>
      <c r="G25" s="14">
        <f t="shared" si="1"/>
        <v>2.5331858497111823E-2</v>
      </c>
      <c r="H25" s="35">
        <v>1555.4075364827329</v>
      </c>
      <c r="I25" s="35">
        <v>1739.597755807979</v>
      </c>
      <c r="J25" s="35">
        <v>0.105880924892143</v>
      </c>
      <c r="K25" s="35">
        <v>60.007755041122437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1692.5259944389179</v>
      </c>
      <c r="C26" s="12">
        <v>1577.338</v>
      </c>
      <c r="D26" s="13">
        <v>1715.646</v>
      </c>
      <c r="E26" s="14">
        <v>8.0615999999999993E-2</v>
      </c>
      <c r="F26" s="13">
        <v>60.005949999999999</v>
      </c>
      <c r="G26" s="14">
        <f t="shared" si="1"/>
        <v>1.3660059365142257E-2</v>
      </c>
      <c r="H26" s="35">
        <v>1577.4837121190669</v>
      </c>
      <c r="I26" s="35">
        <v>1692.5259944389179</v>
      </c>
      <c r="J26" s="35">
        <v>6.7970762456731282E-2</v>
      </c>
      <c r="K26" s="35">
        <v>60.013778209686279</v>
      </c>
      <c r="L26" s="14">
        <f t="shared" si="2"/>
        <v>0</v>
      </c>
    </row>
    <row r="27" spans="1:12" x14ac:dyDescent="0.3">
      <c r="A27" s="11" t="s">
        <v>43</v>
      </c>
      <c r="B27" s="12">
        <f t="shared" si="0"/>
        <v>1536.684</v>
      </c>
      <c r="C27" s="12">
        <v>1373.595</v>
      </c>
      <c r="D27" s="13">
        <v>1536.684</v>
      </c>
      <c r="E27" s="14">
        <v>0.10613</v>
      </c>
      <c r="F27" s="13">
        <v>60.007440000000003</v>
      </c>
      <c r="G27" s="14">
        <f t="shared" si="1"/>
        <v>0</v>
      </c>
      <c r="H27" s="35">
        <v>1369.72615528252</v>
      </c>
      <c r="I27" s="35">
        <v>1565.251128053357</v>
      </c>
      <c r="J27" s="35">
        <v>0.1249160401590024</v>
      </c>
      <c r="K27" s="35">
        <v>60.006849050521851</v>
      </c>
      <c r="L27" s="14">
        <f t="shared" si="2"/>
        <v>1.8590112250376142E-2</v>
      </c>
    </row>
    <row r="28" spans="1:12" x14ac:dyDescent="0.3">
      <c r="A28" s="11" t="s">
        <v>44</v>
      </c>
      <c r="B28" s="12">
        <f t="shared" si="0"/>
        <v>1594.9860000000001</v>
      </c>
      <c r="C28" s="12">
        <v>1437.3219999999999</v>
      </c>
      <c r="D28" s="13">
        <v>1594.9860000000001</v>
      </c>
      <c r="E28" s="14">
        <v>9.8849999999999993E-2</v>
      </c>
      <c r="F28" s="13">
        <v>60.048389999999998</v>
      </c>
      <c r="G28" s="14">
        <f t="shared" si="1"/>
        <v>0</v>
      </c>
      <c r="H28" s="35">
        <v>1453.262129964563</v>
      </c>
      <c r="I28" s="35">
        <v>1619.637569979938</v>
      </c>
      <c r="J28" s="35">
        <v>0.1027238705122378</v>
      </c>
      <c r="K28" s="35">
        <v>60.049438953399658</v>
      </c>
      <c r="L28" s="14">
        <f t="shared" si="2"/>
        <v>1.5455665428999316E-2</v>
      </c>
    </row>
    <row r="29" spans="1:12" x14ac:dyDescent="0.3">
      <c r="A29" s="11" t="s">
        <v>45</v>
      </c>
      <c r="B29" s="12">
        <f t="shared" si="0"/>
        <v>1511.9680000000001</v>
      </c>
      <c r="C29" s="12">
        <v>1382.1759999999999</v>
      </c>
      <c r="D29" s="13">
        <v>1511.9680000000001</v>
      </c>
      <c r="E29" s="14">
        <v>8.5843000000000003E-2</v>
      </c>
      <c r="F29" s="13">
        <v>60.005980000000001</v>
      </c>
      <c r="G29" s="14">
        <f t="shared" si="1"/>
        <v>0</v>
      </c>
      <c r="H29" s="35">
        <v>1382.744705556896</v>
      </c>
      <c r="I29" s="35">
        <v>1541.42275760751</v>
      </c>
      <c r="J29" s="35">
        <v>0.1029425907120395</v>
      </c>
      <c r="K29" s="35">
        <v>60.010658025741577</v>
      </c>
      <c r="L29" s="14">
        <f t="shared" si="2"/>
        <v>1.9481072091148698E-2</v>
      </c>
    </row>
    <row r="30" spans="1:12" x14ac:dyDescent="0.3">
      <c r="A30" s="11" t="s">
        <v>46</v>
      </c>
      <c r="B30" s="12">
        <f t="shared" si="0"/>
        <v>1778.7470000000001</v>
      </c>
      <c r="C30" s="12">
        <v>1675.7449999999999</v>
      </c>
      <c r="D30" s="13">
        <v>1778.7470000000001</v>
      </c>
      <c r="E30" s="14">
        <v>5.7907E-2</v>
      </c>
      <c r="F30" s="13">
        <v>60.007620000000003</v>
      </c>
      <c r="G30" s="14">
        <f t="shared" si="1"/>
        <v>0</v>
      </c>
      <c r="H30" s="35">
        <v>1674.9431517509611</v>
      </c>
      <c r="I30" s="35">
        <v>1781.656736284677</v>
      </c>
      <c r="J30" s="35">
        <v>5.9895704015491817E-2</v>
      </c>
      <c r="K30" s="35">
        <v>60.008168935775757</v>
      </c>
      <c r="L30" s="14">
        <f t="shared" si="2"/>
        <v>1.6358348234329614E-3</v>
      </c>
    </row>
    <row r="31" spans="1:12" x14ac:dyDescent="0.3">
      <c r="A31" s="11" t="s">
        <v>47</v>
      </c>
      <c r="B31" s="12">
        <f t="shared" si="0"/>
        <v>1626.7829999999999</v>
      </c>
      <c r="C31" s="12">
        <v>1474.087</v>
      </c>
      <c r="D31" s="13">
        <v>1626.7829999999999</v>
      </c>
      <c r="E31" s="14">
        <v>9.3864000000000003E-2</v>
      </c>
      <c r="F31" s="13">
        <v>60.008339999999997</v>
      </c>
      <c r="G31" s="14">
        <f t="shared" si="1"/>
        <v>0</v>
      </c>
      <c r="H31" s="35">
        <v>1472.2156750672971</v>
      </c>
      <c r="I31" s="35">
        <v>1670.2010033530471</v>
      </c>
      <c r="J31" s="35">
        <v>0.1185398211881563</v>
      </c>
      <c r="K31" s="35">
        <v>60.007241010665886</v>
      </c>
      <c r="L31" s="14">
        <f t="shared" si="2"/>
        <v>2.6689486768085972E-2</v>
      </c>
    </row>
    <row r="32" spans="1:12" x14ac:dyDescent="0.3">
      <c r="A32" s="11" t="s">
        <v>48</v>
      </c>
      <c r="B32" s="12">
        <f t="shared" si="0"/>
        <v>1813.8029696564699</v>
      </c>
      <c r="C32" s="12">
        <v>1712.5329999999999</v>
      </c>
      <c r="D32" s="13">
        <v>1815.2629999999999</v>
      </c>
      <c r="E32" s="14">
        <v>5.6592999999999997E-2</v>
      </c>
      <c r="F32" s="13">
        <v>60.795639999999999</v>
      </c>
      <c r="G32" s="14">
        <f t="shared" si="1"/>
        <v>8.0495531651186218E-4</v>
      </c>
      <c r="H32" s="35">
        <v>1710.4149035627061</v>
      </c>
      <c r="I32" s="35">
        <v>1813.8029696564699</v>
      </c>
      <c r="J32" s="35">
        <v>5.7000714974760738E-2</v>
      </c>
      <c r="K32" s="35">
        <v>61.414053201675422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1762.7338780665491</v>
      </c>
      <c r="C33" s="12">
        <v>1627.23</v>
      </c>
      <c r="D33" s="13">
        <v>1770.6410000000001</v>
      </c>
      <c r="E33" s="14">
        <v>8.0993999999999997E-2</v>
      </c>
      <c r="F33" s="13">
        <v>60.628619999999998</v>
      </c>
      <c r="G33" s="14">
        <f t="shared" si="1"/>
        <v>4.4857150769257864E-3</v>
      </c>
      <c r="H33" s="35">
        <v>1633.454192590212</v>
      </c>
      <c r="I33" s="35">
        <v>1762.7338780665491</v>
      </c>
      <c r="J33" s="35">
        <v>7.3340444116350129E-2</v>
      </c>
      <c r="K33" s="35">
        <v>60.93138599395752</v>
      </c>
      <c r="L33" s="14">
        <f t="shared" si="2"/>
        <v>0</v>
      </c>
    </row>
    <row r="34" spans="1:12" x14ac:dyDescent="0.3">
      <c r="A34" s="11" t="s">
        <v>50</v>
      </c>
      <c r="B34" s="12">
        <f t="shared" si="0"/>
        <v>1560.0820000000001</v>
      </c>
      <c r="C34" s="12">
        <v>1498.722</v>
      </c>
      <c r="D34" s="13">
        <v>1560.0820000000001</v>
      </c>
      <c r="E34" s="14">
        <v>3.9331999999999999E-2</v>
      </c>
      <c r="F34" s="13">
        <v>60.007429999999999</v>
      </c>
      <c r="G34" s="14">
        <f t="shared" si="1"/>
        <v>0</v>
      </c>
      <c r="H34" s="35">
        <v>1498.9151542464469</v>
      </c>
      <c r="I34" s="35">
        <v>1564.171188803713</v>
      </c>
      <c r="J34" s="35">
        <v>4.1719240850596688E-2</v>
      </c>
      <c r="K34" s="35">
        <v>60.230171918869019</v>
      </c>
      <c r="L34" s="14">
        <f t="shared" si="2"/>
        <v>2.6211370964557544E-3</v>
      </c>
    </row>
    <row r="35" spans="1:12" x14ac:dyDescent="0.3">
      <c r="A35" s="11" t="s">
        <v>51</v>
      </c>
      <c r="B35" s="12">
        <f t="shared" si="0"/>
        <v>1346.7670000000001</v>
      </c>
      <c r="C35" s="12">
        <v>1272.3810000000001</v>
      </c>
      <c r="D35" s="13">
        <v>1346.7670000000001</v>
      </c>
      <c r="E35" s="22">
        <v>5.5232999999999997E-2</v>
      </c>
      <c r="F35" s="13">
        <v>60.114400000000003</v>
      </c>
      <c r="G35" s="14">
        <f t="shared" si="1"/>
        <v>0</v>
      </c>
      <c r="H35" s="35">
        <v>1274.042670089292</v>
      </c>
      <c r="I35" s="35">
        <v>1346.8146812274549</v>
      </c>
      <c r="J35" s="35">
        <v>5.4032683302679803E-2</v>
      </c>
      <c r="K35" s="35">
        <v>60.005369901657097</v>
      </c>
      <c r="L35" s="14">
        <f t="shared" si="2"/>
        <v>3.5404214281207702E-5</v>
      </c>
    </row>
    <row r="36" spans="1:12" x14ac:dyDescent="0.3">
      <c r="A36" s="11" t="s">
        <v>52</v>
      </c>
      <c r="B36" s="12">
        <f t="shared" si="0"/>
        <v>1717.8409999999999</v>
      </c>
      <c r="C36" s="12">
        <v>1583.239</v>
      </c>
      <c r="D36" s="13">
        <v>1717.8409999999999</v>
      </c>
      <c r="E36" s="14">
        <v>7.8354999999999994E-2</v>
      </c>
      <c r="F36" s="13">
        <v>60.007680000000001</v>
      </c>
      <c r="G36" s="14">
        <f t="shared" si="1"/>
        <v>0</v>
      </c>
      <c r="H36" s="35">
        <v>1579.900227467524</v>
      </c>
      <c r="I36" s="35">
        <v>1732.652201220722</v>
      </c>
      <c r="J36" s="35">
        <v>8.816078243837841E-2</v>
      </c>
      <c r="K36" s="35">
        <v>60.007290124893188</v>
      </c>
      <c r="L36" s="14">
        <f t="shared" si="2"/>
        <v>8.6219860980859524E-3</v>
      </c>
    </row>
    <row r="37" spans="1:12" x14ac:dyDescent="0.3">
      <c r="A37" s="11" t="s">
        <v>53</v>
      </c>
      <c r="B37" s="12">
        <f t="shared" si="0"/>
        <v>1918.471608223037</v>
      </c>
      <c r="C37" s="12">
        <v>1901.5029999999999</v>
      </c>
      <c r="D37" s="13">
        <v>1918.472</v>
      </c>
      <c r="E37" s="14">
        <v>8.8450000000000004E-3</v>
      </c>
      <c r="F37" s="13">
        <v>60.014690000000002</v>
      </c>
      <c r="G37" s="14">
        <f t="shared" si="1"/>
        <v>2.0421306276475856E-7</v>
      </c>
      <c r="H37" s="35">
        <v>1901.491596367272</v>
      </c>
      <c r="I37" s="35">
        <v>1918.471608223037</v>
      </c>
      <c r="J37" s="35">
        <v>8.850801743943185E-3</v>
      </c>
      <c r="K37" s="35">
        <v>60.008041858673103</v>
      </c>
      <c r="L37" s="14">
        <f t="shared" si="2"/>
        <v>0</v>
      </c>
    </row>
    <row r="38" spans="1:12" x14ac:dyDescent="0.3">
      <c r="A38" s="11" t="s">
        <v>54</v>
      </c>
      <c r="B38" s="12">
        <f t="shared" si="0"/>
        <v>1557.302127915535</v>
      </c>
      <c r="C38" s="12">
        <v>1410.499</v>
      </c>
      <c r="D38" s="13">
        <v>1566.6320000000001</v>
      </c>
      <c r="E38" s="14">
        <v>9.9662000000000001E-2</v>
      </c>
      <c r="F38" s="13">
        <v>60.005780000000001</v>
      </c>
      <c r="G38" s="14">
        <f t="shared" si="1"/>
        <v>5.9910481834075146E-3</v>
      </c>
      <c r="H38" s="35">
        <v>1411.747281902175</v>
      </c>
      <c r="I38" s="35">
        <v>1557.302127915535</v>
      </c>
      <c r="J38" s="35">
        <v>9.3466029105210485E-2</v>
      </c>
      <c r="K38" s="35">
        <v>60.006808996200562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1610.4076053174069</v>
      </c>
      <c r="C39" s="12">
        <v>1458.34</v>
      </c>
      <c r="D39" s="13">
        <v>1623.74</v>
      </c>
      <c r="E39" s="14">
        <v>0.101864</v>
      </c>
      <c r="F39" s="13">
        <v>60.007899999999999</v>
      </c>
      <c r="G39" s="14">
        <f t="shared" si="1"/>
        <v>8.2788945100425657E-3</v>
      </c>
      <c r="H39" s="35">
        <v>1452.3256270625559</v>
      </c>
      <c r="I39" s="35">
        <v>1610.4076053174069</v>
      </c>
      <c r="J39" s="35">
        <v>9.816271218099E-2</v>
      </c>
      <c r="K39" s="35">
        <v>60.009835958480828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1789.2660000000001</v>
      </c>
      <c r="C40" s="12">
        <v>1745.2270000000001</v>
      </c>
      <c r="D40" s="13">
        <v>1789.2660000000001</v>
      </c>
      <c r="E40" s="22">
        <v>2.4612999999999999E-2</v>
      </c>
      <c r="F40" s="13">
        <v>60.008330000000001</v>
      </c>
      <c r="G40" s="14">
        <f t="shared" si="1"/>
        <v>0</v>
      </c>
      <c r="H40" s="35">
        <v>1743.203113560277</v>
      </c>
      <c r="I40" s="35">
        <v>1793.2116951240639</v>
      </c>
      <c r="J40" s="35">
        <v>2.7887717718864429E-2</v>
      </c>
      <c r="K40" s="35">
        <v>60.176267147064209</v>
      </c>
      <c r="L40" s="14">
        <f t="shared" si="2"/>
        <v>2.2052032085021632E-3</v>
      </c>
    </row>
    <row r="41" spans="1:12" x14ac:dyDescent="0.3">
      <c r="A41" s="11" t="s">
        <v>57</v>
      </c>
      <c r="B41" s="12">
        <f t="shared" si="0"/>
        <v>1792.251</v>
      </c>
      <c r="C41" s="12">
        <v>1634.723</v>
      </c>
      <c r="D41" s="13">
        <v>1792.251</v>
      </c>
      <c r="E41" s="14">
        <v>8.7894E-2</v>
      </c>
      <c r="F41" s="13">
        <v>60.012749999999997</v>
      </c>
      <c r="G41" s="14">
        <f t="shared" si="1"/>
        <v>0</v>
      </c>
      <c r="H41" s="35">
        <v>1640.6283066002429</v>
      </c>
      <c r="I41" s="35">
        <v>1808.8714171875961</v>
      </c>
      <c r="J41" s="35">
        <v>9.3009988984697659E-2</v>
      </c>
      <c r="K41" s="35">
        <v>60.005986928939819</v>
      </c>
      <c r="L41" s="14">
        <f t="shared" si="2"/>
        <v>9.2734874677688033E-3</v>
      </c>
    </row>
    <row r="42" spans="1:12" x14ac:dyDescent="0.3">
      <c r="A42" s="11" t="s">
        <v>58</v>
      </c>
      <c r="B42" s="12">
        <f t="shared" si="0"/>
        <v>1695.287969671655</v>
      </c>
      <c r="C42" s="12">
        <v>1545.2819999999999</v>
      </c>
      <c r="D42" s="13">
        <v>1696.077</v>
      </c>
      <c r="E42" s="14">
        <v>8.8908000000000001E-2</v>
      </c>
      <c r="F42" s="13">
        <v>60.030729999999998</v>
      </c>
      <c r="G42" s="14">
        <f t="shared" si="1"/>
        <v>4.6542554566574718E-4</v>
      </c>
      <c r="H42" s="35">
        <v>1554.2827923892501</v>
      </c>
      <c r="I42" s="35">
        <v>1695.287969671655</v>
      </c>
      <c r="J42" s="35">
        <v>8.3174764290762329E-2</v>
      </c>
      <c r="K42" s="35">
        <v>60.009906053543091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1712.5350000000001</v>
      </c>
      <c r="C43" s="12">
        <v>1482.3579999999999</v>
      </c>
      <c r="D43" s="13">
        <v>1712.5350000000001</v>
      </c>
      <c r="E43" s="14">
        <v>0.134408</v>
      </c>
      <c r="F43" s="13">
        <v>60.011539999999997</v>
      </c>
      <c r="G43" s="14">
        <f t="shared" si="1"/>
        <v>0</v>
      </c>
      <c r="H43" s="35">
        <v>1510.1265786376341</v>
      </c>
      <c r="I43" s="35">
        <v>1730.064768372044</v>
      </c>
      <c r="J43" s="35">
        <v>0.12712714214819079</v>
      </c>
      <c r="K43" s="35">
        <v>60.00789213180542</v>
      </c>
      <c r="L43" s="14">
        <f t="shared" si="2"/>
        <v>1.023615188714036E-2</v>
      </c>
    </row>
    <row r="44" spans="1:12" x14ac:dyDescent="0.3">
      <c r="A44" s="11" t="s">
        <v>60</v>
      </c>
      <c r="B44" s="12">
        <f t="shared" si="0"/>
        <v>1724.2814250833389</v>
      </c>
      <c r="C44" s="12">
        <v>1653.326</v>
      </c>
      <c r="D44" s="13">
        <v>1735.232</v>
      </c>
      <c r="E44" s="14">
        <v>4.7202000000000001E-2</v>
      </c>
      <c r="F44" s="13">
        <v>60.009059999999998</v>
      </c>
      <c r="G44" s="14">
        <f t="shared" si="1"/>
        <v>6.3508048960927337E-3</v>
      </c>
      <c r="H44" s="35">
        <v>1652.60680970673</v>
      </c>
      <c r="I44" s="35">
        <v>1724.2814250833389</v>
      </c>
      <c r="J44" s="35">
        <v>4.1567817372471248E-2</v>
      </c>
      <c r="K44" s="35">
        <v>60.281024932861328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1336.049</v>
      </c>
      <c r="C45" s="12">
        <v>1239.4770000000001</v>
      </c>
      <c r="D45" s="13">
        <v>1336.049</v>
      </c>
      <c r="E45" s="14">
        <v>7.2281999999999999E-2</v>
      </c>
      <c r="F45" s="13">
        <v>60.637549999999997</v>
      </c>
      <c r="G45" s="14">
        <f t="shared" si="1"/>
        <v>0</v>
      </c>
      <c r="H45" s="35">
        <v>1239.8046023875991</v>
      </c>
      <c r="I45" s="35">
        <v>1336.160690881313</v>
      </c>
      <c r="J45" s="35">
        <v>7.2114147011882401E-2</v>
      </c>
      <c r="K45" s="35">
        <v>61.129194021224983</v>
      </c>
      <c r="L45" s="14">
        <f t="shared" si="2"/>
        <v>8.3597892976269703E-5</v>
      </c>
    </row>
    <row r="46" spans="1:12" x14ac:dyDescent="0.3">
      <c r="A46" s="11" t="s">
        <v>62</v>
      </c>
      <c r="B46" s="12">
        <f t="shared" si="0"/>
        <v>1513.5450000000001</v>
      </c>
      <c r="C46" s="12">
        <v>1409.9179999999999</v>
      </c>
      <c r="D46" s="13">
        <v>1513.5450000000001</v>
      </c>
      <c r="E46" s="14">
        <v>6.8465999999999999E-2</v>
      </c>
      <c r="F46" s="13">
        <v>60.008310000000002</v>
      </c>
      <c r="G46" s="14">
        <f t="shared" si="1"/>
        <v>0</v>
      </c>
      <c r="H46" s="35">
        <v>1411.951857912268</v>
      </c>
      <c r="I46" s="35">
        <v>1522.4942919324851</v>
      </c>
      <c r="J46" s="35">
        <v>7.2606140204247882E-2</v>
      </c>
      <c r="K46" s="35">
        <v>60.903617143630981</v>
      </c>
      <c r="L46" s="14">
        <f t="shared" si="2"/>
        <v>5.9128020194213178E-3</v>
      </c>
    </row>
    <row r="47" spans="1:12" x14ac:dyDescent="0.3">
      <c r="A47" s="11" t="s">
        <v>63</v>
      </c>
      <c r="B47" s="12">
        <f t="shared" si="0"/>
        <v>1683.259</v>
      </c>
      <c r="C47" s="12">
        <v>1542.6510000000001</v>
      </c>
      <c r="D47" s="13">
        <v>1683.259</v>
      </c>
      <c r="E47" s="14">
        <v>8.3532999999999996E-2</v>
      </c>
      <c r="F47" s="13">
        <v>60.028930000000003</v>
      </c>
      <c r="G47" s="14">
        <f t="shared" si="1"/>
        <v>0</v>
      </c>
      <c r="H47" s="35">
        <v>1549.2907832670969</v>
      </c>
      <c r="I47" s="35">
        <v>1705.4748540102651</v>
      </c>
      <c r="J47" s="35">
        <v>9.1578055446502826E-2</v>
      </c>
      <c r="K47" s="35">
        <v>60.008010149002082</v>
      </c>
      <c r="L47" s="14">
        <f t="shared" si="2"/>
        <v>1.3198119843865411E-2</v>
      </c>
    </row>
    <row r="48" spans="1:12" x14ac:dyDescent="0.3">
      <c r="A48" s="11" t="s">
        <v>64</v>
      </c>
      <c r="B48" s="12">
        <f t="shared" si="0"/>
        <v>1470.6736726942299</v>
      </c>
      <c r="C48" s="12">
        <v>1257.44</v>
      </c>
      <c r="D48" s="13">
        <v>1512.6679999999999</v>
      </c>
      <c r="E48" s="14">
        <v>0.16872699999999999</v>
      </c>
      <c r="F48" s="13">
        <v>60.017299999999999</v>
      </c>
      <c r="G48" s="14">
        <f t="shared" si="1"/>
        <v>2.8554483625750648E-2</v>
      </c>
      <c r="H48" s="35">
        <v>1229.225329098957</v>
      </c>
      <c r="I48" s="35">
        <v>1470.6736726942299</v>
      </c>
      <c r="J48" s="35">
        <v>0.1641753354793844</v>
      </c>
      <c r="K48" s="35">
        <v>60.006489992141717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1894.211228046925</v>
      </c>
      <c r="C49" s="12">
        <v>1851.575</v>
      </c>
      <c r="D49" s="13">
        <v>1896.2660000000001</v>
      </c>
      <c r="E49" s="14">
        <v>2.3567999999999999E-2</v>
      </c>
      <c r="F49" s="13">
        <v>60.007939999999998</v>
      </c>
      <c r="G49" s="14">
        <f t="shared" si="1"/>
        <v>1.0847638967876132E-3</v>
      </c>
      <c r="H49" s="35">
        <v>1851.6711822177519</v>
      </c>
      <c r="I49" s="35">
        <v>1894.211228046925</v>
      </c>
      <c r="J49" s="35">
        <v>2.2457920848159629E-2</v>
      </c>
      <c r="K49" s="35">
        <v>60.007552146911621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1281.7343810622419</v>
      </c>
      <c r="C50" s="12">
        <v>1163.5999999999999</v>
      </c>
      <c r="D50" s="13">
        <v>1322.453</v>
      </c>
      <c r="E50" s="14">
        <v>0.12012</v>
      </c>
      <c r="F50" s="13">
        <v>60.011620000000001</v>
      </c>
      <c r="G50" s="14">
        <f t="shared" si="1"/>
        <v>3.1768375366518872E-2</v>
      </c>
      <c r="H50" s="35">
        <v>1167.9352144192239</v>
      </c>
      <c r="I50" s="35">
        <v>1281.7343810622419</v>
      </c>
      <c r="J50" s="35">
        <v>8.8785296177126743E-2</v>
      </c>
      <c r="K50" s="35">
        <v>60.223505020141602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1722.606103902411</v>
      </c>
      <c r="C51" s="12">
        <v>1526.2170000000001</v>
      </c>
      <c r="D51" s="13">
        <v>1745.78</v>
      </c>
      <c r="E51" s="14">
        <v>0.12576799999999999</v>
      </c>
      <c r="F51" s="13">
        <v>60.008360000000003</v>
      </c>
      <c r="G51" s="14">
        <f t="shared" si="1"/>
        <v>1.3452812018424073E-2</v>
      </c>
      <c r="H51" s="35">
        <v>1535.739291710169</v>
      </c>
      <c r="I51" s="35">
        <v>1722.606103902411</v>
      </c>
      <c r="J51" s="35">
        <v>0.1084791304111314</v>
      </c>
      <c r="K51" s="35">
        <v>60.005733013153083</v>
      </c>
      <c r="L51" s="14">
        <f t="shared" si="2"/>
        <v>0</v>
      </c>
    </row>
    <row r="52" spans="1:12" x14ac:dyDescent="0.3">
      <c r="A52" s="11" t="s">
        <v>68</v>
      </c>
      <c r="B52" s="12">
        <f t="shared" si="0"/>
        <v>1507.5170000000001</v>
      </c>
      <c r="C52" s="12">
        <v>1357.7909999999999</v>
      </c>
      <c r="D52" s="13">
        <v>1507.5170000000001</v>
      </c>
      <c r="E52" s="14">
        <v>9.9320000000000006E-2</v>
      </c>
      <c r="F52" s="13">
        <v>60.006749999999997</v>
      </c>
      <c r="G52" s="14">
        <f t="shared" si="1"/>
        <v>0</v>
      </c>
      <c r="H52" s="35">
        <v>1367.952802039679</v>
      </c>
      <c r="I52" s="35">
        <v>1541.4181990991669</v>
      </c>
      <c r="J52" s="35">
        <v>0.1125362326465747</v>
      </c>
      <c r="K52" s="35">
        <v>60.008454084396362</v>
      </c>
      <c r="L52" s="14">
        <f t="shared" si="2"/>
        <v>2.248810401419479E-2</v>
      </c>
    </row>
    <row r="53" spans="1:12" x14ac:dyDescent="0.3">
      <c r="A53" s="11" t="s">
        <v>69</v>
      </c>
      <c r="B53" s="12">
        <f t="shared" si="0"/>
        <v>1484.963</v>
      </c>
      <c r="C53" s="12">
        <v>1358.451</v>
      </c>
      <c r="D53" s="13">
        <v>1484.963</v>
      </c>
      <c r="E53" s="14">
        <v>8.5195999999999994E-2</v>
      </c>
      <c r="F53" s="13">
        <v>60.011740000000003</v>
      </c>
      <c r="G53" s="14">
        <f t="shared" si="1"/>
        <v>0</v>
      </c>
      <c r="H53" s="35">
        <v>1362.8448819697869</v>
      </c>
      <c r="I53" s="35">
        <v>1540.9551979382111</v>
      </c>
      <c r="J53" s="35">
        <v>0.1155843571615415</v>
      </c>
      <c r="K53" s="35">
        <v>60.007258176803589</v>
      </c>
      <c r="L53" s="14">
        <f t="shared" si="2"/>
        <v>3.7706123275940966E-2</v>
      </c>
    </row>
    <row r="54" spans="1:12" x14ac:dyDescent="0.3">
      <c r="A54" s="11" t="s">
        <v>70</v>
      </c>
      <c r="B54" s="12">
        <f t="shared" si="0"/>
        <v>1697.5709999999999</v>
      </c>
      <c r="C54" s="12">
        <v>1514.146</v>
      </c>
      <c r="D54" s="13">
        <v>1697.5709999999999</v>
      </c>
      <c r="E54" s="14">
        <v>0.108052</v>
      </c>
      <c r="F54" s="13">
        <v>60.007959999999997</v>
      </c>
      <c r="G54" s="14">
        <f t="shared" si="1"/>
        <v>0</v>
      </c>
      <c r="H54" s="35">
        <v>1514.7075072728171</v>
      </c>
      <c r="I54" s="35">
        <v>1787.0275578816661</v>
      </c>
      <c r="J54" s="35">
        <v>0.15238715788560911</v>
      </c>
      <c r="K54" s="35">
        <v>60.007380962371833</v>
      </c>
      <c r="L54" s="14">
        <f t="shared" si="2"/>
        <v>5.2696799062699695E-2</v>
      </c>
    </row>
    <row r="55" spans="1:12" x14ac:dyDescent="0.3">
      <c r="A55" s="11" t="s">
        <v>71</v>
      </c>
      <c r="B55" s="12">
        <f t="shared" si="0"/>
        <v>1539.8320000000001</v>
      </c>
      <c r="C55" s="12">
        <v>1441.8510000000001</v>
      </c>
      <c r="D55" s="13">
        <v>1539.8320000000001</v>
      </c>
      <c r="E55" s="14">
        <v>6.3630999999999993E-2</v>
      </c>
      <c r="F55" s="13">
        <v>60.954619999999998</v>
      </c>
      <c r="G55" s="14">
        <f t="shared" si="1"/>
        <v>0</v>
      </c>
      <c r="H55" s="35">
        <v>1445.723102807598</v>
      </c>
      <c r="I55" s="35">
        <v>1544.2384528991399</v>
      </c>
      <c r="J55" s="35">
        <v>6.3795426092770571E-2</v>
      </c>
      <c r="K55" s="35">
        <v>60.96015191078186</v>
      </c>
      <c r="L55" s="14">
        <f t="shared" si="2"/>
        <v>2.861645230869226E-3</v>
      </c>
    </row>
    <row r="56" spans="1:12" x14ac:dyDescent="0.3">
      <c r="A56" s="11" t="s">
        <v>72</v>
      </c>
      <c r="B56" s="12">
        <f t="shared" si="0"/>
        <v>1726.814013345296</v>
      </c>
      <c r="C56" s="12">
        <v>1596.9760000000001</v>
      </c>
      <c r="D56" s="13">
        <v>1753.0429999999999</v>
      </c>
      <c r="E56" s="14">
        <v>8.9025999999999994E-2</v>
      </c>
      <c r="F56" s="13">
        <v>60.047339999999998</v>
      </c>
      <c r="G56" s="14">
        <f t="shared" si="1"/>
        <v>1.5189236624210293E-2</v>
      </c>
      <c r="H56" s="35">
        <v>1596.581409329923</v>
      </c>
      <c r="I56" s="35">
        <v>1726.814013345296</v>
      </c>
      <c r="J56" s="35">
        <v>7.5417852188422368E-2</v>
      </c>
      <c r="K56" s="35">
        <v>60.007421970367432</v>
      </c>
      <c r="L56" s="14">
        <f t="shared" si="2"/>
        <v>0</v>
      </c>
    </row>
    <row r="57" spans="1:12" x14ac:dyDescent="0.3">
      <c r="A57" s="11" t="s">
        <v>73</v>
      </c>
      <c r="B57" s="12">
        <f t="shared" si="0"/>
        <v>1339.3989999999999</v>
      </c>
      <c r="C57" s="12">
        <v>1173.8230000000001</v>
      </c>
      <c r="D57" s="13">
        <v>1339.3989999999999</v>
      </c>
      <c r="E57" s="14">
        <v>0.12361999999999999</v>
      </c>
      <c r="F57" s="13">
        <v>60.021129999999999</v>
      </c>
      <c r="G57" s="14">
        <f t="shared" si="1"/>
        <v>0</v>
      </c>
      <c r="H57" s="35">
        <v>1180.694109054039</v>
      </c>
      <c r="I57" s="35">
        <v>1362.332584068397</v>
      </c>
      <c r="J57" s="35">
        <v>0.13332902489340889</v>
      </c>
      <c r="K57" s="35">
        <v>60.00772500038147</v>
      </c>
      <c r="L57" s="14">
        <f t="shared" si="2"/>
        <v>1.7122294453256325E-2</v>
      </c>
    </row>
    <row r="58" spans="1:12" x14ac:dyDescent="0.3">
      <c r="A58" s="11" t="s">
        <v>74</v>
      </c>
      <c r="B58" s="12">
        <f t="shared" si="0"/>
        <v>1739.068</v>
      </c>
      <c r="C58" s="12">
        <v>1551.307</v>
      </c>
      <c r="D58" s="13">
        <v>1739.068</v>
      </c>
      <c r="E58" s="14">
        <v>0.10796699999999999</v>
      </c>
      <c r="F58" s="13">
        <v>60.013669999999998</v>
      </c>
      <c r="G58" s="14">
        <f t="shared" si="1"/>
        <v>0</v>
      </c>
      <c r="H58" s="35">
        <v>1542.679816817501</v>
      </c>
      <c r="I58" s="35">
        <v>1776.0470425624139</v>
      </c>
      <c r="J58" s="35">
        <v>0.13139698451242571</v>
      </c>
      <c r="K58" s="35">
        <v>60.00578784942627</v>
      </c>
      <c r="L58" s="14">
        <f t="shared" si="2"/>
        <v>2.1263712840679003E-2</v>
      </c>
    </row>
    <row r="59" spans="1:12" x14ac:dyDescent="0.3">
      <c r="A59" s="11" t="s">
        <v>75</v>
      </c>
      <c r="B59" s="12">
        <f t="shared" si="0"/>
        <v>1722.160476118004</v>
      </c>
      <c r="C59" s="12">
        <v>1614.914</v>
      </c>
      <c r="D59" s="13">
        <v>1737.579</v>
      </c>
      <c r="E59" s="14">
        <v>7.0595000000000005E-2</v>
      </c>
      <c r="F59" s="13">
        <v>60.00694</v>
      </c>
      <c r="G59" s="14">
        <f t="shared" si="1"/>
        <v>8.9530122748789995E-3</v>
      </c>
      <c r="H59" s="35">
        <v>1613.183759944241</v>
      </c>
      <c r="I59" s="35">
        <v>1722.160476118004</v>
      </c>
      <c r="J59" s="35">
        <v>6.3279071657370164E-2</v>
      </c>
      <c r="K59" s="35">
        <v>60.008374929428101</v>
      </c>
      <c r="L59" s="14">
        <f t="shared" si="2"/>
        <v>0</v>
      </c>
    </row>
    <row r="60" spans="1:12" x14ac:dyDescent="0.3">
      <c r="A60" s="11" t="s">
        <v>76</v>
      </c>
      <c r="B60" s="12">
        <f t="shared" si="0"/>
        <v>1635.4480000000001</v>
      </c>
      <c r="C60" s="12">
        <v>1516.84</v>
      </c>
      <c r="D60" s="13">
        <v>1635.4480000000001</v>
      </c>
      <c r="E60" s="14">
        <v>7.2523000000000004E-2</v>
      </c>
      <c r="F60" s="13">
        <v>60.02637</v>
      </c>
      <c r="G60" s="14">
        <f t="shared" si="1"/>
        <v>0</v>
      </c>
      <c r="H60" s="35">
        <v>1517.5664610828851</v>
      </c>
      <c r="I60" s="35">
        <v>1647.1041299215231</v>
      </c>
      <c r="J60" s="35">
        <v>7.8645707023276543E-2</v>
      </c>
      <c r="K60" s="35">
        <v>60.007838010787957</v>
      </c>
      <c r="L60" s="14">
        <f t="shared" si="2"/>
        <v>7.1271785599560248E-3</v>
      </c>
    </row>
    <row r="61" spans="1:12" x14ac:dyDescent="0.3">
      <c r="A61" s="11" t="s">
        <v>77</v>
      </c>
      <c r="B61" s="12">
        <f t="shared" si="0"/>
        <v>1508.751829004754</v>
      </c>
      <c r="C61" s="12">
        <v>1280.5940000000001</v>
      </c>
      <c r="D61" s="13">
        <v>1527.691</v>
      </c>
      <c r="E61" s="14">
        <v>0.161745</v>
      </c>
      <c r="F61" s="13">
        <v>60.070729999999998</v>
      </c>
      <c r="G61" s="14">
        <f t="shared" si="1"/>
        <v>1.2552873594684724E-2</v>
      </c>
      <c r="H61" s="35">
        <v>1300.298829823193</v>
      </c>
      <c r="I61" s="35">
        <v>1508.751829004754</v>
      </c>
      <c r="J61" s="35">
        <v>0.13816254944928</v>
      </c>
      <c r="K61" s="35">
        <v>60.011196136474609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1696.7612072269269</v>
      </c>
      <c r="C62" s="12">
        <v>1496.018</v>
      </c>
      <c r="D62" s="13">
        <v>1700.63</v>
      </c>
      <c r="E62" s="14">
        <v>0.12031500000000001</v>
      </c>
      <c r="F62" s="13">
        <v>60.073720000000002</v>
      </c>
      <c r="G62" s="14">
        <f t="shared" si="1"/>
        <v>2.280104446397679E-3</v>
      </c>
      <c r="H62" s="35">
        <v>1498.5088559456401</v>
      </c>
      <c r="I62" s="35">
        <v>1696.7612072269269</v>
      </c>
      <c r="J62" s="35">
        <v>0.1168416335998734</v>
      </c>
      <c r="K62" s="35">
        <v>60.007720947265618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1491.1042833333333</v>
      </c>
      <c r="D63" s="17">
        <f>AVERAGE(D3:D62)</f>
        <v>1627.6189166666672</v>
      </c>
      <c r="E63" s="23">
        <f t="shared" ref="E63:G63" si="3">AVERAGE(E3:E62)</f>
        <v>8.4778633333333311E-2</v>
      </c>
      <c r="F63" s="17">
        <f t="shared" si="3"/>
        <v>60.100824999999993</v>
      </c>
      <c r="G63" s="17">
        <f t="shared" si="3"/>
        <v>4.9861220588262372E-3</v>
      </c>
      <c r="H63" s="17">
        <f>AVERAGE(H3:H62)</f>
        <v>1493.7304302938562</v>
      </c>
      <c r="I63" s="17">
        <f>AVERAGE(I3:I62)</f>
        <v>1628.5514179907357</v>
      </c>
      <c r="J63" s="23">
        <f>AVERAGE(J3:J62)</f>
        <v>8.3683741266631362E-2</v>
      </c>
      <c r="K63" s="17">
        <f t="shared" ref="K63:L63" si="4">AVERAGE(K3:K62)</f>
        <v>60.161216394106546</v>
      </c>
      <c r="L63" s="17">
        <f t="shared" si="4"/>
        <v>5.6855792389978324E-3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L63"/>
  <sheetViews>
    <sheetView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0" t="s">
        <v>8</v>
      </c>
      <c r="D1" s="31"/>
      <c r="E1" s="31"/>
      <c r="F1" s="31"/>
      <c r="G1" s="32"/>
      <c r="H1" s="30" t="s">
        <v>80</v>
      </c>
      <c r="I1" s="31"/>
      <c r="J1" s="31"/>
      <c r="K1" s="31"/>
      <c r="L1" s="32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2350.3891719933749</v>
      </c>
      <c r="C3" s="12">
        <v>2190.8420000000001</v>
      </c>
      <c r="D3" s="13">
        <v>2405.3339999999998</v>
      </c>
      <c r="E3" s="14">
        <v>8.9174000000000003E-2</v>
      </c>
      <c r="F3" s="13">
        <v>60.022120000000001</v>
      </c>
      <c r="G3" s="14">
        <f>(D3-$B3)/$B3</f>
        <v>2.3376906540130953E-2</v>
      </c>
      <c r="H3" s="37">
        <v>2180.2851579614039</v>
      </c>
      <c r="I3" s="37">
        <v>2350.3891719933749</v>
      </c>
      <c r="J3" s="37">
        <v>7.2372701533382877E-2</v>
      </c>
      <c r="K3" s="37">
        <v>60.008157014846802</v>
      </c>
      <c r="L3" s="14">
        <f>(I3-$B3)/$B3</f>
        <v>0</v>
      </c>
    </row>
    <row r="4" spans="1:12" x14ac:dyDescent="0.3">
      <c r="A4" s="11" t="s">
        <v>20</v>
      </c>
      <c r="B4" s="12">
        <f t="shared" ref="B4:B62" si="0">MIN(D4,I4)</f>
        <v>2348.9604751128022</v>
      </c>
      <c r="C4" s="12">
        <v>2201.4369999999999</v>
      </c>
      <c r="D4" s="13">
        <v>2397.5039999999999</v>
      </c>
      <c r="E4" s="14">
        <v>8.1780000000000005E-2</v>
      </c>
      <c r="F4" s="13">
        <v>60.039549999999998</v>
      </c>
      <c r="G4" s="14">
        <f t="shared" ref="G4:G62" si="1">(D4-$B4)/$B4</f>
        <v>2.0665960709648181E-2</v>
      </c>
      <c r="H4" s="37">
        <v>2200.3289687428178</v>
      </c>
      <c r="I4" s="37">
        <v>2348.9604751128022</v>
      </c>
      <c r="J4" s="37">
        <v>6.3275439474070314E-2</v>
      </c>
      <c r="K4" s="37">
        <v>60.00667405128479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2435.5509999999999</v>
      </c>
      <c r="C5" s="12">
        <v>2281.7809999999999</v>
      </c>
      <c r="D5" s="13">
        <v>2435.5509999999999</v>
      </c>
      <c r="E5" s="14">
        <v>6.3134999999999997E-2</v>
      </c>
      <c r="F5" s="13">
        <v>61.207389999999997</v>
      </c>
      <c r="G5" s="14">
        <f t="shared" si="1"/>
        <v>0</v>
      </c>
      <c r="H5" s="37">
        <v>2280.2692129853622</v>
      </c>
      <c r="I5" s="37">
        <v>2472.5182835725909</v>
      </c>
      <c r="J5" s="37">
        <v>7.7754357516598635E-2</v>
      </c>
      <c r="K5" s="37">
        <v>60.700450897216797</v>
      </c>
      <c r="L5" s="14">
        <f t="shared" si="2"/>
        <v>1.5178201389579191E-2</v>
      </c>
    </row>
    <row r="6" spans="1:12" x14ac:dyDescent="0.3">
      <c r="A6" s="11" t="s">
        <v>22</v>
      </c>
      <c r="B6" s="12">
        <f t="shared" si="0"/>
        <v>2067.8789999999999</v>
      </c>
      <c r="C6" s="12">
        <v>1958.087</v>
      </c>
      <c r="D6" s="13">
        <v>2067.8789999999999</v>
      </c>
      <c r="E6" s="14">
        <v>5.3094000000000002E-2</v>
      </c>
      <c r="F6" s="13">
        <v>60.008110000000002</v>
      </c>
      <c r="G6" s="14">
        <f t="shared" si="1"/>
        <v>0</v>
      </c>
      <c r="H6" s="37">
        <v>1962.673695404304</v>
      </c>
      <c r="I6" s="37">
        <v>2071.6918334114212</v>
      </c>
      <c r="J6" s="37">
        <v>5.2622758003345781E-2</v>
      </c>
      <c r="K6" s="37">
        <v>60.008338212966919</v>
      </c>
      <c r="L6" s="14">
        <f t="shared" si="2"/>
        <v>1.8438377735937414E-3</v>
      </c>
    </row>
    <row r="7" spans="1:12" x14ac:dyDescent="0.3">
      <c r="A7" s="11" t="s">
        <v>23</v>
      </c>
      <c r="B7" s="12">
        <f t="shared" si="0"/>
        <v>2340.668888985821</v>
      </c>
      <c r="C7" s="12">
        <v>2106.1469999999999</v>
      </c>
      <c r="D7" s="13">
        <v>2359.5990000000002</v>
      </c>
      <c r="E7" s="14">
        <v>0.10741299999999999</v>
      </c>
      <c r="F7" s="13">
        <v>60.008429999999997</v>
      </c>
      <c r="G7" s="14">
        <f t="shared" si="1"/>
        <v>8.0874792258127971E-3</v>
      </c>
      <c r="H7" s="37">
        <v>2109.3904547234952</v>
      </c>
      <c r="I7" s="37">
        <v>2340.668888985821</v>
      </c>
      <c r="J7" s="37">
        <v>9.8808693254574587E-2</v>
      </c>
      <c r="K7" s="37">
        <v>60.00860595703125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2426.3429999999998</v>
      </c>
      <c r="C8" s="12">
        <v>2331.1590000000001</v>
      </c>
      <c r="D8" s="13">
        <v>2426.3429999999998</v>
      </c>
      <c r="E8" s="14">
        <v>3.9229E-2</v>
      </c>
      <c r="F8" s="13">
        <v>60.22824</v>
      </c>
      <c r="G8" s="14">
        <f t="shared" si="1"/>
        <v>0</v>
      </c>
      <c r="H8" s="37">
        <v>2330.2633801654379</v>
      </c>
      <c r="I8" s="37">
        <v>2445.3062447193561</v>
      </c>
      <c r="J8" s="37">
        <v>4.7046403616051738E-2</v>
      </c>
      <c r="K8" s="37">
        <v>60.259830951690667</v>
      </c>
      <c r="L8" s="14">
        <f t="shared" si="2"/>
        <v>7.8155663561813912E-3</v>
      </c>
    </row>
    <row r="9" spans="1:12" x14ac:dyDescent="0.3">
      <c r="A9" s="11" t="s">
        <v>25</v>
      </c>
      <c r="B9" s="12">
        <f t="shared" si="0"/>
        <v>2375.7129891999298</v>
      </c>
      <c r="C9" s="12">
        <v>2217.3270000000002</v>
      </c>
      <c r="D9" s="13">
        <v>2463.7379999999998</v>
      </c>
      <c r="E9" s="14">
        <v>0.10001500000000001</v>
      </c>
      <c r="F9" s="13">
        <v>60.006410000000002</v>
      </c>
      <c r="G9" s="14">
        <f t="shared" si="1"/>
        <v>3.705203919843629E-2</v>
      </c>
      <c r="H9" s="37">
        <v>2225.8124042742902</v>
      </c>
      <c r="I9" s="37">
        <v>2375.7129891999298</v>
      </c>
      <c r="J9" s="37">
        <v>6.3097093633403684E-2</v>
      </c>
      <c r="K9" s="37">
        <v>60.007879972457893</v>
      </c>
      <c r="L9" s="14">
        <f t="shared" si="2"/>
        <v>0</v>
      </c>
    </row>
    <row r="10" spans="1:12" x14ac:dyDescent="0.3">
      <c r="A10" s="11" t="s">
        <v>26</v>
      </c>
      <c r="B10" s="12">
        <f t="shared" si="0"/>
        <v>2414.7379999999998</v>
      </c>
      <c r="C10" s="12">
        <v>2234.9720000000002</v>
      </c>
      <c r="D10" s="13">
        <v>2414.7379999999998</v>
      </c>
      <c r="E10" s="14">
        <v>7.4444999999999997E-2</v>
      </c>
      <c r="F10" s="13">
        <v>60.008890000000001</v>
      </c>
      <c r="G10" s="14">
        <f t="shared" si="1"/>
        <v>0</v>
      </c>
      <c r="H10" s="37">
        <v>2238.3241280019588</v>
      </c>
      <c r="I10" s="37">
        <v>2427.0432169839</v>
      </c>
      <c r="J10" s="37">
        <v>7.7756789686037775E-2</v>
      </c>
      <c r="K10" s="37">
        <v>60.008651971817017</v>
      </c>
      <c r="L10" s="14">
        <f t="shared" si="2"/>
        <v>5.0958807886819233E-3</v>
      </c>
    </row>
    <row r="11" spans="1:12" x14ac:dyDescent="0.3">
      <c r="A11" s="11" t="s">
        <v>27</v>
      </c>
      <c r="B11" s="12">
        <f t="shared" si="0"/>
        <v>2411.366</v>
      </c>
      <c r="C11" s="12">
        <v>2329.3609999999999</v>
      </c>
      <c r="D11" s="13">
        <v>2411.366</v>
      </c>
      <c r="E11" s="14">
        <v>3.4007999999999997E-2</v>
      </c>
      <c r="F11" s="13">
        <v>60.013480000000001</v>
      </c>
      <c r="G11" s="14">
        <f t="shared" si="1"/>
        <v>0</v>
      </c>
      <c r="H11" s="37">
        <v>2326.716568202236</v>
      </c>
      <c r="I11" s="37">
        <v>2430.3255492803851</v>
      </c>
      <c r="J11" s="37">
        <v>4.2631729361866107E-2</v>
      </c>
      <c r="K11" s="37">
        <v>60.036696910858147</v>
      </c>
      <c r="L11" s="14">
        <f t="shared" si="2"/>
        <v>7.862576349000977E-3</v>
      </c>
    </row>
    <row r="12" spans="1:12" x14ac:dyDescent="0.3">
      <c r="A12" s="11" t="s">
        <v>28</v>
      </c>
      <c r="B12" s="12">
        <f t="shared" si="0"/>
        <v>2441.0100000000002</v>
      </c>
      <c r="C12" s="12">
        <v>2270.1280000000002</v>
      </c>
      <c r="D12" s="13">
        <v>2441.0100000000002</v>
      </c>
      <c r="E12" s="14">
        <v>7.0004999999999998E-2</v>
      </c>
      <c r="F12" s="13">
        <v>61.267949999999999</v>
      </c>
      <c r="G12" s="14">
        <f t="shared" si="1"/>
        <v>0</v>
      </c>
      <c r="H12" s="37">
        <v>2271.4533079032021</v>
      </c>
      <c r="I12" s="37">
        <v>2454.668716601353</v>
      </c>
      <c r="J12" s="37">
        <v>7.4639566414414105E-2</v>
      </c>
      <c r="K12" s="37">
        <v>60.013712882995613</v>
      </c>
      <c r="L12" s="14">
        <f t="shared" si="2"/>
        <v>5.5955184949479132E-3</v>
      </c>
    </row>
    <row r="13" spans="1:12" x14ac:dyDescent="0.3">
      <c r="A13" s="11" t="s">
        <v>29</v>
      </c>
      <c r="B13" s="12">
        <f t="shared" si="0"/>
        <v>2040.2760000000001</v>
      </c>
      <c r="C13" s="12">
        <v>1930.9</v>
      </c>
      <c r="D13" s="13">
        <v>2040.2760000000001</v>
      </c>
      <c r="E13" s="14">
        <v>5.3608000000000003E-2</v>
      </c>
      <c r="F13" s="13">
        <v>60.026029999999999</v>
      </c>
      <c r="G13" s="14">
        <f t="shared" si="1"/>
        <v>0</v>
      </c>
      <c r="H13" s="37">
        <v>1932.634641283408</v>
      </c>
      <c r="I13" s="37">
        <v>2074.7479568674489</v>
      </c>
      <c r="J13" s="37">
        <v>6.8496664914715608E-2</v>
      </c>
      <c r="K13" s="37">
        <v>60.076749086379998</v>
      </c>
      <c r="L13" s="14">
        <f t="shared" si="2"/>
        <v>1.6895732179101675E-2</v>
      </c>
    </row>
    <row r="14" spans="1:12" x14ac:dyDescent="0.3">
      <c r="A14" s="11" t="s">
        <v>30</v>
      </c>
      <c r="B14" s="12">
        <f t="shared" si="0"/>
        <v>2066.5309999999999</v>
      </c>
      <c r="C14" s="12">
        <v>1987.886</v>
      </c>
      <c r="D14" s="13">
        <v>2066.5309999999999</v>
      </c>
      <c r="E14" s="14">
        <v>3.8057000000000001E-2</v>
      </c>
      <c r="F14" s="13">
        <v>60.007150000000003</v>
      </c>
      <c r="G14" s="14">
        <f t="shared" si="1"/>
        <v>0</v>
      </c>
      <c r="H14" s="37">
        <v>1980.724341594349</v>
      </c>
      <c r="I14" s="37">
        <v>2082.9697475679441</v>
      </c>
      <c r="J14" s="37">
        <v>4.9086361476433089E-2</v>
      </c>
      <c r="K14" s="37">
        <v>60.487219095230103</v>
      </c>
      <c r="L14" s="14">
        <f t="shared" si="2"/>
        <v>7.9547548853339829E-3</v>
      </c>
    </row>
    <row r="15" spans="1:12" x14ac:dyDescent="0.3">
      <c r="A15" s="11" t="s">
        <v>31</v>
      </c>
      <c r="B15" s="12">
        <f t="shared" si="0"/>
        <v>2217.4580000000001</v>
      </c>
      <c r="C15" s="12">
        <v>1976.836</v>
      </c>
      <c r="D15" s="13">
        <v>2217.4580000000001</v>
      </c>
      <c r="E15" s="14">
        <v>0.108512</v>
      </c>
      <c r="F15" s="13">
        <v>60.007190000000001</v>
      </c>
      <c r="G15" s="14">
        <f t="shared" si="1"/>
        <v>0</v>
      </c>
      <c r="H15" s="37">
        <v>2072.7626731261921</v>
      </c>
      <c r="I15" s="37">
        <v>2301.382091073775</v>
      </c>
      <c r="J15" s="37">
        <v>9.9340052585928665E-2</v>
      </c>
      <c r="K15" s="37">
        <v>60.006056070327759</v>
      </c>
      <c r="L15" s="14">
        <f t="shared" si="2"/>
        <v>3.7846981126034802E-2</v>
      </c>
    </row>
    <row r="16" spans="1:12" x14ac:dyDescent="0.3">
      <c r="A16" s="11" t="s">
        <v>32</v>
      </c>
      <c r="B16" s="12">
        <f t="shared" si="0"/>
        <v>2404.3409999999999</v>
      </c>
      <c r="C16" s="12">
        <v>2105.2350000000001</v>
      </c>
      <c r="D16" s="13">
        <v>2404.3409999999999</v>
      </c>
      <c r="E16" s="14">
        <v>0.124403</v>
      </c>
      <c r="F16" s="13">
        <v>60.017139999999998</v>
      </c>
      <c r="G16" s="14">
        <f t="shared" si="1"/>
        <v>0</v>
      </c>
      <c r="H16" s="37">
        <v>2125.878697110551</v>
      </c>
      <c r="I16" s="37">
        <v>2432.1697359978002</v>
      </c>
      <c r="J16" s="37">
        <v>0.125933249786777</v>
      </c>
      <c r="K16" s="37">
        <v>60.013339996337891</v>
      </c>
      <c r="L16" s="14">
        <f t="shared" si="2"/>
        <v>1.1574371521261053E-2</v>
      </c>
    </row>
    <row r="17" spans="1:12" x14ac:dyDescent="0.3">
      <c r="A17" s="11" t="s">
        <v>33</v>
      </c>
      <c r="B17" s="12">
        <f t="shared" si="0"/>
        <v>2220.015450053641</v>
      </c>
      <c r="C17" s="12">
        <v>2001.671</v>
      </c>
      <c r="D17" s="13">
        <v>2280.518</v>
      </c>
      <c r="E17" s="14">
        <v>0.12227399999999999</v>
      </c>
      <c r="F17" s="13">
        <v>60.007820000000002</v>
      </c>
      <c r="G17" s="14">
        <f t="shared" si="1"/>
        <v>2.7253211208461265E-2</v>
      </c>
      <c r="H17" s="37">
        <v>1995.9412821653909</v>
      </c>
      <c r="I17" s="37">
        <v>2220.015450053641</v>
      </c>
      <c r="J17" s="37">
        <v>0.1009336074137841</v>
      </c>
      <c r="K17" s="37">
        <v>60.008187055587769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2308.7570000000001</v>
      </c>
      <c r="C18" s="12">
        <v>2096.5250000000001</v>
      </c>
      <c r="D18" s="13">
        <v>2308.7570000000001</v>
      </c>
      <c r="E18" s="14">
        <v>9.1925000000000007E-2</v>
      </c>
      <c r="F18" s="13">
        <v>60.055520000000001</v>
      </c>
      <c r="G18" s="14">
        <f t="shared" si="1"/>
        <v>0</v>
      </c>
      <c r="H18" s="37">
        <v>2086.6498183778299</v>
      </c>
      <c r="I18" s="37">
        <v>2339.5698726937599</v>
      </c>
      <c r="J18" s="37">
        <v>0.10810536469454519</v>
      </c>
      <c r="K18" s="37">
        <v>60.006550788879387</v>
      </c>
      <c r="L18" s="14">
        <f t="shared" si="2"/>
        <v>1.3346087394108518E-2</v>
      </c>
    </row>
    <row r="19" spans="1:12" x14ac:dyDescent="0.3">
      <c r="A19" s="11" t="s">
        <v>35</v>
      </c>
      <c r="B19" s="12">
        <f t="shared" si="0"/>
        <v>2088.584680848026</v>
      </c>
      <c r="C19" s="12">
        <v>2027.27</v>
      </c>
      <c r="D19" s="13">
        <v>2089.2249999999999</v>
      </c>
      <c r="E19" s="14">
        <v>2.9655000000000001E-2</v>
      </c>
      <c r="F19" s="13">
        <v>60.010350000000003</v>
      </c>
      <c r="G19" s="14">
        <f t="shared" si="1"/>
        <v>3.065804120108448E-4</v>
      </c>
      <c r="H19" s="37">
        <v>2029.8270632491881</v>
      </c>
      <c r="I19" s="37">
        <v>2088.584680848026</v>
      </c>
      <c r="J19" s="37">
        <v>2.81327437367688E-2</v>
      </c>
      <c r="K19" s="37">
        <v>60.006632089614868</v>
      </c>
      <c r="L19" s="14">
        <f t="shared" si="2"/>
        <v>0</v>
      </c>
    </row>
    <row r="20" spans="1:12" x14ac:dyDescent="0.3">
      <c r="A20" s="11" t="s">
        <v>36</v>
      </c>
      <c r="B20" s="12">
        <f t="shared" si="0"/>
        <v>2454.5067711105598</v>
      </c>
      <c r="C20" s="12">
        <v>2387.9470000000001</v>
      </c>
      <c r="D20" s="13">
        <v>2459.288</v>
      </c>
      <c r="E20" s="14">
        <v>2.9009E-2</v>
      </c>
      <c r="F20" s="13">
        <v>60.009180000000001</v>
      </c>
      <c r="G20" s="14">
        <f t="shared" si="1"/>
        <v>1.9479387654232744E-3</v>
      </c>
      <c r="H20" s="37">
        <v>2385.2827221778389</v>
      </c>
      <c r="I20" s="37">
        <v>2454.5067711105598</v>
      </c>
      <c r="J20" s="37">
        <v>2.820283478028442E-2</v>
      </c>
      <c r="K20" s="37">
        <v>60.00862193107605</v>
      </c>
      <c r="L20" s="14">
        <f t="shared" si="2"/>
        <v>0</v>
      </c>
    </row>
    <row r="21" spans="1:12" x14ac:dyDescent="0.3">
      <c r="A21" s="11" t="s">
        <v>37</v>
      </c>
      <c r="B21" s="12">
        <f t="shared" si="0"/>
        <v>2055.8636324827962</v>
      </c>
      <c r="C21" s="12">
        <v>2000.761</v>
      </c>
      <c r="D21" s="13">
        <v>2062.9299999999998</v>
      </c>
      <c r="E21" s="14">
        <v>3.0136E-2</v>
      </c>
      <c r="F21" s="13">
        <v>60.067500000000003</v>
      </c>
      <c r="G21" s="14">
        <f t="shared" si="1"/>
        <v>3.4371771578398931E-3</v>
      </c>
      <c r="H21" s="37">
        <v>1991.1664956459811</v>
      </c>
      <c r="I21" s="37">
        <v>2055.8636324827962</v>
      </c>
      <c r="J21" s="37">
        <v>3.1469566275990117E-2</v>
      </c>
      <c r="K21" s="37">
        <v>60.979865074157708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2317.267735508311</v>
      </c>
      <c r="C22" s="12">
        <v>2211.2600000000002</v>
      </c>
      <c r="D22" s="13">
        <v>2338.4110000000001</v>
      </c>
      <c r="E22" s="14">
        <v>5.4375E-2</v>
      </c>
      <c r="F22" s="13">
        <v>60.007489999999997</v>
      </c>
      <c r="G22" s="14">
        <f t="shared" si="1"/>
        <v>9.1242216718005094E-3</v>
      </c>
      <c r="H22" s="37">
        <v>2208.240279692327</v>
      </c>
      <c r="I22" s="37">
        <v>2317.267735508311</v>
      </c>
      <c r="J22" s="37">
        <v>4.7050003823606197E-2</v>
      </c>
      <c r="K22" s="37">
        <v>60.019081115722663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2434.764326013933</v>
      </c>
      <c r="C23" s="12">
        <v>2278.4180000000001</v>
      </c>
      <c r="D23" s="13">
        <v>2459.5419999999999</v>
      </c>
      <c r="E23" s="14">
        <v>7.3640999999999998E-2</v>
      </c>
      <c r="F23" s="13">
        <v>60.02149</v>
      </c>
      <c r="G23" s="14">
        <f t="shared" si="1"/>
        <v>1.0176621088674986E-2</v>
      </c>
      <c r="H23" s="37">
        <v>2281.5671888553611</v>
      </c>
      <c r="I23" s="37">
        <v>2434.764326013933</v>
      </c>
      <c r="J23" s="37">
        <v>6.2920725230675018E-2</v>
      </c>
      <c r="K23" s="37">
        <v>60.010452032089233</v>
      </c>
      <c r="L23" s="14">
        <f t="shared" si="2"/>
        <v>0</v>
      </c>
    </row>
    <row r="24" spans="1:12" x14ac:dyDescent="0.3">
      <c r="A24" s="11" t="s">
        <v>40</v>
      </c>
      <c r="B24" s="12">
        <f t="shared" si="0"/>
        <v>2012.3550343896979</v>
      </c>
      <c r="C24" s="12">
        <v>1902.3420000000001</v>
      </c>
      <c r="D24" s="13">
        <v>2028.1890000000001</v>
      </c>
      <c r="E24" s="14">
        <v>6.2049E-2</v>
      </c>
      <c r="F24" s="13">
        <v>60.008710000000001</v>
      </c>
      <c r="G24" s="14">
        <f t="shared" si="1"/>
        <v>7.8683757784839478E-3</v>
      </c>
      <c r="H24" s="37">
        <v>1904.4510331006479</v>
      </c>
      <c r="I24" s="37">
        <v>2012.3550343896979</v>
      </c>
      <c r="J24" s="37">
        <v>5.3620757493110287E-2</v>
      </c>
      <c r="K24" s="37">
        <v>60.008707046508789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2377.0909999999999</v>
      </c>
      <c r="C25" s="12">
        <v>2196.9209999999998</v>
      </c>
      <c r="D25" s="13">
        <v>2377.0909999999999</v>
      </c>
      <c r="E25" s="14">
        <v>7.5795000000000001E-2</v>
      </c>
      <c r="F25" s="13">
        <v>60.010899999999999</v>
      </c>
      <c r="G25" s="14">
        <f t="shared" si="1"/>
        <v>0</v>
      </c>
      <c r="H25" s="37">
        <v>2198.564976439623</v>
      </c>
      <c r="I25" s="37">
        <v>2447.4673077919292</v>
      </c>
      <c r="J25" s="37">
        <v>0.1016979187259761</v>
      </c>
      <c r="K25" s="37">
        <v>60.008220911026001</v>
      </c>
      <c r="L25" s="14">
        <f t="shared" si="2"/>
        <v>2.9606063794751367E-2</v>
      </c>
    </row>
    <row r="26" spans="1:12" x14ac:dyDescent="0.3">
      <c r="A26" s="11" t="s">
        <v>42</v>
      </c>
      <c r="B26" s="12">
        <f t="shared" si="0"/>
        <v>2384.6280000000002</v>
      </c>
      <c r="C26" s="12">
        <v>2245.4940000000001</v>
      </c>
      <c r="D26" s="13">
        <v>2384.6280000000002</v>
      </c>
      <c r="E26" s="14">
        <v>5.8346000000000002E-2</v>
      </c>
      <c r="F26" s="13">
        <v>61.145180000000003</v>
      </c>
      <c r="G26" s="14">
        <f t="shared" si="1"/>
        <v>0</v>
      </c>
      <c r="H26" s="37">
        <v>2245.6378045733718</v>
      </c>
      <c r="I26" s="37">
        <v>2446.849354254894</v>
      </c>
      <c r="J26" s="37">
        <v>8.2232912840192268E-2</v>
      </c>
      <c r="K26" s="37">
        <v>60.009387969970703</v>
      </c>
      <c r="L26" s="14">
        <f t="shared" si="2"/>
        <v>2.6092687939122523E-2</v>
      </c>
    </row>
    <row r="27" spans="1:12" x14ac:dyDescent="0.3">
      <c r="A27" s="11" t="s">
        <v>43</v>
      </c>
      <c r="B27" s="12">
        <f t="shared" si="0"/>
        <v>2219.857</v>
      </c>
      <c r="C27" s="12">
        <v>2009.62</v>
      </c>
      <c r="D27" s="13">
        <v>2219.857</v>
      </c>
      <c r="E27" s="14">
        <v>9.4707E-2</v>
      </c>
      <c r="F27" s="13">
        <v>60.008890000000001</v>
      </c>
      <c r="G27" s="14">
        <f t="shared" si="1"/>
        <v>0</v>
      </c>
      <c r="H27" s="37">
        <v>2010.367328061805</v>
      </c>
      <c r="I27" s="37">
        <v>2352.0306955035949</v>
      </c>
      <c r="J27" s="37">
        <v>0.14526314137606769</v>
      </c>
      <c r="K27" s="37">
        <v>60.005470037460327</v>
      </c>
      <c r="L27" s="14">
        <f t="shared" si="2"/>
        <v>5.954153601047045E-2</v>
      </c>
    </row>
    <row r="28" spans="1:12" x14ac:dyDescent="0.3">
      <c r="A28" s="11" t="s">
        <v>44</v>
      </c>
      <c r="B28" s="12">
        <f t="shared" si="0"/>
        <v>2310.9104193364669</v>
      </c>
      <c r="C28" s="12">
        <v>2105.4430000000002</v>
      </c>
      <c r="D28" s="13">
        <v>2421.5219999999999</v>
      </c>
      <c r="E28" s="14">
        <v>0.13052900000000001</v>
      </c>
      <c r="F28" s="13">
        <v>60.01437</v>
      </c>
      <c r="G28" s="14">
        <f t="shared" si="1"/>
        <v>4.7864936579970492E-2</v>
      </c>
      <c r="H28" s="37">
        <v>2107.1181868152412</v>
      </c>
      <c r="I28" s="37">
        <v>2310.9104193364669</v>
      </c>
      <c r="J28" s="37">
        <v>8.8186989342382546E-2</v>
      </c>
      <c r="K28" s="37">
        <v>60.010531902313232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2223.1757927256708</v>
      </c>
      <c r="C29" s="12">
        <v>1987.7940000000001</v>
      </c>
      <c r="D29" s="13">
        <v>2228.8490000000002</v>
      </c>
      <c r="E29" s="14">
        <v>0.108152</v>
      </c>
      <c r="F29" s="13">
        <v>60.008989999999997</v>
      </c>
      <c r="G29" s="14">
        <f t="shared" si="1"/>
        <v>2.551848258195473E-3</v>
      </c>
      <c r="H29" s="37">
        <v>1994.7317366882021</v>
      </c>
      <c r="I29" s="37">
        <v>2223.1757927256708</v>
      </c>
      <c r="J29" s="37">
        <v>0.1027557320410503</v>
      </c>
      <c r="K29" s="37">
        <v>60.007498025894172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2341.418621379818</v>
      </c>
      <c r="C30" s="12">
        <v>2254.5309999999999</v>
      </c>
      <c r="D30" s="13">
        <v>2413.7620000000002</v>
      </c>
      <c r="E30" s="14">
        <v>6.5967999999999999E-2</v>
      </c>
      <c r="F30" s="13">
        <v>60.007150000000003</v>
      </c>
      <c r="G30" s="14">
        <f t="shared" si="1"/>
        <v>3.08972423639262E-2</v>
      </c>
      <c r="H30" s="37">
        <v>2252.644897354679</v>
      </c>
      <c r="I30" s="37">
        <v>2341.418621379818</v>
      </c>
      <c r="J30" s="37">
        <v>3.7914503290668353E-2</v>
      </c>
      <c r="K30" s="37">
        <v>60.006701946258538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2230.3209999999999</v>
      </c>
      <c r="C31" s="12">
        <v>2086.357</v>
      </c>
      <c r="D31" s="13">
        <v>2230.3209999999999</v>
      </c>
      <c r="E31" s="14">
        <v>6.4548999999999995E-2</v>
      </c>
      <c r="F31" s="13">
        <v>60.074010000000001</v>
      </c>
      <c r="G31" s="14">
        <f t="shared" si="1"/>
        <v>0</v>
      </c>
      <c r="H31" s="37">
        <v>2086.7018392973519</v>
      </c>
      <c r="I31" s="37">
        <v>2336.4634858766199</v>
      </c>
      <c r="J31" s="37">
        <v>0.10689730359109779</v>
      </c>
      <c r="K31" s="37">
        <v>60.029128789901733</v>
      </c>
      <c r="L31" s="14">
        <f t="shared" si="2"/>
        <v>4.7590676802406452E-2</v>
      </c>
    </row>
    <row r="32" spans="1:12" x14ac:dyDescent="0.3">
      <c r="A32" s="11" t="s">
        <v>48</v>
      </c>
      <c r="B32" s="12">
        <f t="shared" si="0"/>
        <v>2447.886</v>
      </c>
      <c r="C32" s="12">
        <v>2311.498</v>
      </c>
      <c r="D32" s="13">
        <v>2447.886</v>
      </c>
      <c r="E32" s="14">
        <v>5.5717000000000003E-2</v>
      </c>
      <c r="F32" s="13">
        <v>60.008540000000004</v>
      </c>
      <c r="G32" s="14">
        <f t="shared" si="1"/>
        <v>0</v>
      </c>
      <c r="H32" s="37">
        <v>2311.2695821567499</v>
      </c>
      <c r="I32" s="37">
        <v>2477.0053758719059</v>
      </c>
      <c r="J32" s="37">
        <v>6.6909743244629227E-2</v>
      </c>
      <c r="K32" s="37">
        <v>60.009244918823242</v>
      </c>
      <c r="L32" s="14">
        <f t="shared" si="2"/>
        <v>1.1895723849846749E-2</v>
      </c>
    </row>
    <row r="33" spans="1:12" x14ac:dyDescent="0.3">
      <c r="A33" s="11" t="s">
        <v>49</v>
      </c>
      <c r="B33" s="12">
        <f t="shared" si="0"/>
        <v>2364.3980000000001</v>
      </c>
      <c r="C33" s="12">
        <v>2290.3009999999999</v>
      </c>
      <c r="D33" s="13">
        <v>2364.3980000000001</v>
      </c>
      <c r="E33" s="14">
        <v>3.1338999999999999E-2</v>
      </c>
      <c r="F33" s="13">
        <v>60.011009999999999</v>
      </c>
      <c r="G33" s="14">
        <f t="shared" si="1"/>
        <v>0</v>
      </c>
      <c r="H33" s="37">
        <v>2287.995898696056</v>
      </c>
      <c r="I33" s="37">
        <v>2455.7799723144162</v>
      </c>
      <c r="J33" s="37">
        <v>6.8322111715992798E-2</v>
      </c>
      <c r="K33" s="37">
        <v>60.915027141571038</v>
      </c>
      <c r="L33" s="14">
        <f t="shared" si="2"/>
        <v>3.8649149726237328E-2</v>
      </c>
    </row>
    <row r="34" spans="1:12" x14ac:dyDescent="0.3">
      <c r="A34" s="11" t="s">
        <v>50</v>
      </c>
      <c r="B34" s="12">
        <f t="shared" si="0"/>
        <v>2213.8556335242279</v>
      </c>
      <c r="C34" s="12">
        <v>2098.41</v>
      </c>
      <c r="D34" s="13">
        <v>2238.6750000000002</v>
      </c>
      <c r="E34" s="14">
        <v>6.2655000000000002E-2</v>
      </c>
      <c r="F34" s="13">
        <v>60.70337</v>
      </c>
      <c r="G34" s="14">
        <f t="shared" si="1"/>
        <v>1.121092364828797E-2</v>
      </c>
      <c r="H34" s="37">
        <v>2097.6271281222421</v>
      </c>
      <c r="I34" s="37">
        <v>2213.8556335242279</v>
      </c>
      <c r="J34" s="37">
        <v>5.2500489933466232E-2</v>
      </c>
      <c r="K34" s="37">
        <v>60.433233976364143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2055.3603267679691</v>
      </c>
      <c r="C35" s="12">
        <v>1993.653</v>
      </c>
      <c r="D35" s="13">
        <v>2060.9430000000002</v>
      </c>
      <c r="E35" s="22">
        <v>3.2649999999999998E-2</v>
      </c>
      <c r="F35" s="13">
        <v>60.004950000000001</v>
      </c>
      <c r="G35" s="14">
        <f t="shared" si="1"/>
        <v>2.716153055658992E-3</v>
      </c>
      <c r="H35" s="37">
        <v>1991.396274035726</v>
      </c>
      <c r="I35" s="37">
        <v>2055.3603267679691</v>
      </c>
      <c r="J35" s="37">
        <v>3.1120602990730242E-2</v>
      </c>
      <c r="K35" s="37">
        <v>60.008888006210327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2382.7720935666798</v>
      </c>
      <c r="C36" s="12">
        <v>2249.7890000000002</v>
      </c>
      <c r="D36" s="13">
        <v>2397.88</v>
      </c>
      <c r="E36" s="14">
        <v>6.1759000000000001E-2</v>
      </c>
      <c r="F36" s="13">
        <v>60.017519999999998</v>
      </c>
      <c r="G36" s="14">
        <f t="shared" si="1"/>
        <v>6.3404748083589696E-3</v>
      </c>
      <c r="H36" s="37">
        <v>2248.3516948953502</v>
      </c>
      <c r="I36" s="37">
        <v>2382.7720935666798</v>
      </c>
      <c r="J36" s="37">
        <v>5.6413451808612819E-2</v>
      </c>
      <c r="K36" s="37">
        <v>60.008862972259521</v>
      </c>
      <c r="L36" s="14">
        <f t="shared" si="2"/>
        <v>0</v>
      </c>
    </row>
    <row r="37" spans="1:12" x14ac:dyDescent="0.3">
      <c r="A37" s="11" t="s">
        <v>53</v>
      </c>
      <c r="B37" s="12">
        <f t="shared" si="0"/>
        <v>2464.831941524144</v>
      </c>
      <c r="C37" s="12">
        <v>2437.4009999999998</v>
      </c>
      <c r="D37" s="13">
        <v>2480.212</v>
      </c>
      <c r="E37" s="14">
        <v>1.7260999999999999E-2</v>
      </c>
      <c r="F37" s="13">
        <v>60.007019999999997</v>
      </c>
      <c r="G37" s="14">
        <f t="shared" si="1"/>
        <v>6.2398000515790338E-3</v>
      </c>
      <c r="H37" s="37">
        <v>2441.9265673172522</v>
      </c>
      <c r="I37" s="37">
        <v>2464.831941524144</v>
      </c>
      <c r="J37" s="37">
        <v>9.2928746260608625E-3</v>
      </c>
      <c r="K37" s="37">
        <v>60.005835056304932</v>
      </c>
      <c r="L37" s="14">
        <f t="shared" si="2"/>
        <v>0</v>
      </c>
    </row>
    <row r="38" spans="1:12" x14ac:dyDescent="0.3">
      <c r="A38" s="11" t="s">
        <v>54</v>
      </c>
      <c r="B38" s="12">
        <f t="shared" si="0"/>
        <v>2284.9169999999999</v>
      </c>
      <c r="C38" s="12">
        <v>2085.413</v>
      </c>
      <c r="D38" s="13">
        <v>2284.9169999999999</v>
      </c>
      <c r="E38" s="14">
        <v>8.7314000000000003E-2</v>
      </c>
      <c r="F38" s="13">
        <v>60.007899999999999</v>
      </c>
      <c r="G38" s="14">
        <f t="shared" si="1"/>
        <v>0</v>
      </c>
      <c r="H38" s="37">
        <v>2094.281552361073</v>
      </c>
      <c r="I38" s="37">
        <v>2305.9039291467539</v>
      </c>
      <c r="J38" s="37">
        <v>9.1774151607429758E-2</v>
      </c>
      <c r="K38" s="37">
        <v>60.011724948883057</v>
      </c>
      <c r="L38" s="14">
        <f t="shared" si="2"/>
        <v>9.1849853394035483E-3</v>
      </c>
    </row>
    <row r="39" spans="1:12" x14ac:dyDescent="0.3">
      <c r="A39" s="11" t="s">
        <v>55</v>
      </c>
      <c r="B39" s="12">
        <f t="shared" si="0"/>
        <v>2341.9550274941362</v>
      </c>
      <c r="C39" s="12">
        <v>2121.585</v>
      </c>
      <c r="D39" s="13">
        <v>2369.36</v>
      </c>
      <c r="E39" s="14">
        <v>0.104575</v>
      </c>
      <c r="F39" s="13">
        <v>60.009050000000002</v>
      </c>
      <c r="G39" s="14">
        <f t="shared" si="1"/>
        <v>1.1701750112249996E-2</v>
      </c>
      <c r="H39" s="37">
        <v>2125.3530454329662</v>
      </c>
      <c r="I39" s="37">
        <v>2341.9550274941362</v>
      </c>
      <c r="J39" s="37">
        <v>9.2487677823998166E-2</v>
      </c>
      <c r="K39" s="37">
        <v>60.009284973144531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2451.9810000000002</v>
      </c>
      <c r="C40" s="12">
        <v>2348.3020000000001</v>
      </c>
      <c r="D40" s="13">
        <v>2451.9810000000002</v>
      </c>
      <c r="E40" s="22">
        <v>4.2284000000000002E-2</v>
      </c>
      <c r="F40" s="13">
        <v>60.977690000000003</v>
      </c>
      <c r="G40" s="14">
        <f t="shared" si="1"/>
        <v>0</v>
      </c>
      <c r="H40" s="37">
        <v>2350.4692321159919</v>
      </c>
      <c r="I40" s="37">
        <v>2471.1345949746692</v>
      </c>
      <c r="J40" s="37">
        <v>4.8829943583025462E-2</v>
      </c>
      <c r="K40" s="37">
        <v>61.235285997390747</v>
      </c>
      <c r="L40" s="14">
        <f t="shared" si="2"/>
        <v>7.811477729504827E-3</v>
      </c>
    </row>
    <row r="41" spans="1:12" x14ac:dyDescent="0.3">
      <c r="A41" s="11" t="s">
        <v>57</v>
      </c>
      <c r="B41" s="12">
        <f t="shared" si="0"/>
        <v>2402.0639999999999</v>
      </c>
      <c r="C41" s="12">
        <v>2215.384</v>
      </c>
      <c r="D41" s="13">
        <v>2402.0639999999999</v>
      </c>
      <c r="E41" s="14">
        <v>7.7716999999999994E-2</v>
      </c>
      <c r="F41" s="13">
        <v>60.006959999999999</v>
      </c>
      <c r="G41" s="14">
        <f t="shared" si="1"/>
        <v>0</v>
      </c>
      <c r="H41" s="37">
        <v>2220.805463273281</v>
      </c>
      <c r="I41" s="37">
        <v>2438.0353369132681</v>
      </c>
      <c r="J41" s="37">
        <v>8.9100379453489184E-2</v>
      </c>
      <c r="K41" s="37">
        <v>60.00542688369751</v>
      </c>
      <c r="L41" s="14">
        <f t="shared" si="2"/>
        <v>1.4975178393776462E-2</v>
      </c>
    </row>
    <row r="42" spans="1:12" x14ac:dyDescent="0.3">
      <c r="A42" s="11" t="s">
        <v>58</v>
      </c>
      <c r="B42" s="12">
        <f t="shared" si="0"/>
        <v>2360.1071006470688</v>
      </c>
      <c r="C42" s="12">
        <v>2205.5639999999999</v>
      </c>
      <c r="D42" s="13">
        <v>2403.826</v>
      </c>
      <c r="E42" s="14">
        <v>8.2477999999999996E-2</v>
      </c>
      <c r="F42" s="13">
        <v>60.010449999999999</v>
      </c>
      <c r="G42" s="14">
        <f t="shared" si="1"/>
        <v>1.8524116698324759E-2</v>
      </c>
      <c r="H42" s="37">
        <v>2213.1385597702911</v>
      </c>
      <c r="I42" s="37">
        <v>2360.1071006470688</v>
      </c>
      <c r="J42" s="37">
        <v>6.2271979452324711E-2</v>
      </c>
      <c r="K42" s="37">
        <v>60.011974096298218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2422.6263180370652</v>
      </c>
      <c r="C43" s="12">
        <v>2134.6089999999999</v>
      </c>
      <c r="D43" s="13">
        <v>2431.4749999999999</v>
      </c>
      <c r="E43" s="14">
        <v>0.12209299999999999</v>
      </c>
      <c r="F43" s="13">
        <v>60.011479999999999</v>
      </c>
      <c r="G43" s="14">
        <f t="shared" si="1"/>
        <v>3.6525162370498743E-3</v>
      </c>
      <c r="H43" s="37">
        <v>2136.51660612056</v>
      </c>
      <c r="I43" s="37">
        <v>2422.6263180370652</v>
      </c>
      <c r="J43" s="37">
        <v>0.1180989861235904</v>
      </c>
      <c r="K43" s="37">
        <v>60.044901132583618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2449.5259999999998</v>
      </c>
      <c r="C44" s="12">
        <v>2302.0390000000002</v>
      </c>
      <c r="D44" s="13">
        <v>2449.5259999999998</v>
      </c>
      <c r="E44" s="14">
        <v>6.021E-2</v>
      </c>
      <c r="F44" s="13">
        <v>60.549970000000002</v>
      </c>
      <c r="G44" s="14">
        <f t="shared" si="1"/>
        <v>0</v>
      </c>
      <c r="H44" s="37">
        <v>2308.9439864016322</v>
      </c>
      <c r="I44" s="37">
        <v>2482.2549032123702</v>
      </c>
      <c r="J44" s="37">
        <v>6.9819951442719186E-2</v>
      </c>
      <c r="K44" s="37">
        <v>61.154052972793579</v>
      </c>
      <c r="L44" s="14">
        <f t="shared" si="2"/>
        <v>1.3361321011644854E-2</v>
      </c>
    </row>
    <row r="45" spans="1:12" x14ac:dyDescent="0.3">
      <c r="A45" s="11" t="s">
        <v>61</v>
      </c>
      <c r="B45" s="12">
        <f t="shared" si="0"/>
        <v>2064.8605212996631</v>
      </c>
      <c r="C45" s="12">
        <v>1941.182</v>
      </c>
      <c r="D45" s="13">
        <v>2067.9299999999998</v>
      </c>
      <c r="E45" s="14">
        <v>6.1291999999999999E-2</v>
      </c>
      <c r="F45" s="13">
        <v>61.809310000000004</v>
      </c>
      <c r="G45" s="14">
        <f t="shared" si="1"/>
        <v>1.4865307698385078E-3</v>
      </c>
      <c r="H45" s="37">
        <v>1942.095445362484</v>
      </c>
      <c r="I45" s="37">
        <v>2064.8605212996631</v>
      </c>
      <c r="J45" s="37">
        <v>5.945441576843561E-2</v>
      </c>
      <c r="K45" s="37">
        <v>61.854027986526489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2221.748</v>
      </c>
      <c r="C46" s="12">
        <v>2012.165</v>
      </c>
      <c r="D46" s="13">
        <v>2221.748</v>
      </c>
      <c r="E46" s="14">
        <v>9.4331999999999999E-2</v>
      </c>
      <c r="F46" s="13">
        <v>60.016959999999997</v>
      </c>
      <c r="G46" s="14">
        <f t="shared" si="1"/>
        <v>0</v>
      </c>
      <c r="H46" s="37">
        <v>2015.4003014537091</v>
      </c>
      <c r="I46" s="37">
        <v>2235.1491173155978</v>
      </c>
      <c r="J46" s="37">
        <v>9.8315058337497555E-2</v>
      </c>
      <c r="K46" s="37">
        <v>60.009186983108521</v>
      </c>
      <c r="L46" s="14">
        <f t="shared" si="2"/>
        <v>6.0317899759998565E-3</v>
      </c>
    </row>
    <row r="47" spans="1:12" x14ac:dyDescent="0.3">
      <c r="A47" s="11" t="s">
        <v>63</v>
      </c>
      <c r="B47" s="12">
        <f t="shared" si="0"/>
        <v>2338.37</v>
      </c>
      <c r="C47" s="12">
        <v>2207.2190000000001</v>
      </c>
      <c r="D47" s="13">
        <v>2338.37</v>
      </c>
      <c r="E47" s="14">
        <v>5.6086999999999998E-2</v>
      </c>
      <c r="F47" s="13">
        <v>60.006999999999998</v>
      </c>
      <c r="G47" s="14">
        <f t="shared" si="1"/>
        <v>0</v>
      </c>
      <c r="H47" s="37">
        <v>2208.594608834665</v>
      </c>
      <c r="I47" s="37">
        <v>2349.8886672968401</v>
      </c>
      <c r="J47" s="37">
        <v>6.0127979860727217E-2</v>
      </c>
      <c r="K47" s="37">
        <v>60.013082981109619</v>
      </c>
      <c r="L47" s="14">
        <f t="shared" si="2"/>
        <v>4.9259387080916404E-3</v>
      </c>
    </row>
    <row r="48" spans="1:12" x14ac:dyDescent="0.3">
      <c r="A48" s="11" t="s">
        <v>64</v>
      </c>
      <c r="B48" s="12">
        <f t="shared" si="0"/>
        <v>2158.5257805708789</v>
      </c>
      <c r="C48" s="12">
        <v>1905.8789999999999</v>
      </c>
      <c r="D48" s="13">
        <v>2243.4279999999999</v>
      </c>
      <c r="E48" s="14">
        <v>0.15046100000000001</v>
      </c>
      <c r="F48" s="13">
        <v>60.065089999999998</v>
      </c>
      <c r="G48" s="14">
        <f t="shared" si="1"/>
        <v>3.9333428487783179E-2</v>
      </c>
      <c r="H48" s="37">
        <v>1922.38400160118</v>
      </c>
      <c r="I48" s="37">
        <v>2158.5257805708789</v>
      </c>
      <c r="J48" s="37">
        <v>0.10939956385753449</v>
      </c>
      <c r="K48" s="37">
        <v>60.045591115951538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2455.7779999999998</v>
      </c>
      <c r="C49" s="12">
        <v>2415.1979999999999</v>
      </c>
      <c r="D49" s="13">
        <v>2455.7779999999998</v>
      </c>
      <c r="E49" s="14">
        <v>1.6524E-2</v>
      </c>
      <c r="F49" s="13">
        <v>60.009300000000003</v>
      </c>
      <c r="G49" s="14">
        <f t="shared" si="1"/>
        <v>0</v>
      </c>
      <c r="H49" s="37">
        <v>2415.3183776907672</v>
      </c>
      <c r="I49" s="37">
        <v>2460.199289057372</v>
      </c>
      <c r="J49" s="37">
        <v>1.8242795031374551E-2</v>
      </c>
      <c r="K49" s="37">
        <v>60.124086856842041</v>
      </c>
      <c r="L49" s="14">
        <f t="shared" si="2"/>
        <v>1.8003618638867921E-3</v>
      </c>
    </row>
    <row r="50" spans="1:12" x14ac:dyDescent="0.3">
      <c r="A50" s="11" t="s">
        <v>66</v>
      </c>
      <c r="B50" s="12">
        <f t="shared" si="0"/>
        <v>2012.4659999999999</v>
      </c>
      <c r="C50" s="12">
        <v>1902.981</v>
      </c>
      <c r="D50" s="13">
        <v>2012.4659999999999</v>
      </c>
      <c r="E50" s="14">
        <v>5.4403E-2</v>
      </c>
      <c r="F50" s="13">
        <v>60.00853</v>
      </c>
      <c r="G50" s="14">
        <f t="shared" si="1"/>
        <v>0</v>
      </c>
      <c r="H50" s="37">
        <v>1905.557181827279</v>
      </c>
      <c r="I50" s="37">
        <v>2027.9648540366229</v>
      </c>
      <c r="J50" s="37">
        <v>6.0359858784383283E-2</v>
      </c>
      <c r="K50" s="37">
        <v>60.009186983108521</v>
      </c>
      <c r="L50" s="14">
        <f t="shared" si="2"/>
        <v>7.7014240422561258E-3</v>
      </c>
    </row>
    <row r="51" spans="1:12" x14ac:dyDescent="0.3">
      <c r="A51" s="11" t="s">
        <v>67</v>
      </c>
      <c r="B51" s="12">
        <f t="shared" si="0"/>
        <v>2378.8890000000001</v>
      </c>
      <c r="C51" s="12">
        <v>2100.701</v>
      </c>
      <c r="D51" s="13">
        <v>2378.8890000000001</v>
      </c>
      <c r="E51" s="14">
        <v>0.11694</v>
      </c>
      <c r="F51" s="13">
        <v>60.08887</v>
      </c>
      <c r="G51" s="14">
        <f t="shared" si="1"/>
        <v>0</v>
      </c>
      <c r="H51" s="37">
        <v>2114.066648234681</v>
      </c>
      <c r="I51" s="37">
        <v>2422.2974769021921</v>
      </c>
      <c r="J51" s="37">
        <v>0.12724730616559049</v>
      </c>
      <c r="K51" s="37">
        <v>60.052286148071289</v>
      </c>
      <c r="L51" s="14">
        <f t="shared" si="2"/>
        <v>1.8247373838036148E-2</v>
      </c>
    </row>
    <row r="52" spans="1:12" x14ac:dyDescent="0.3">
      <c r="A52" s="11" t="s">
        <v>68</v>
      </c>
      <c r="B52" s="12">
        <f t="shared" si="0"/>
        <v>2223.1617100078552</v>
      </c>
      <c r="C52" s="12">
        <v>1972.43</v>
      </c>
      <c r="D52" s="13">
        <v>2312.703</v>
      </c>
      <c r="E52" s="14">
        <v>0.14713200000000001</v>
      </c>
      <c r="F52" s="13">
        <v>60.007840000000002</v>
      </c>
      <c r="G52" s="14">
        <f t="shared" si="1"/>
        <v>4.0276552798234562E-2</v>
      </c>
      <c r="H52" s="37">
        <v>1982.2761601925899</v>
      </c>
      <c r="I52" s="37">
        <v>2223.1617100078552</v>
      </c>
      <c r="J52" s="37">
        <v>0.10835268920424759</v>
      </c>
      <c r="K52" s="37">
        <v>60.006660938262939</v>
      </c>
      <c r="L52" s="14">
        <f t="shared" si="2"/>
        <v>0</v>
      </c>
    </row>
    <row r="53" spans="1:12" x14ac:dyDescent="0.3">
      <c r="A53" s="11" t="s">
        <v>69</v>
      </c>
      <c r="B53" s="12">
        <f t="shared" si="0"/>
        <v>2219.2296104292009</v>
      </c>
      <c r="C53" s="12">
        <v>1967.7139999999999</v>
      </c>
      <c r="D53" s="13">
        <v>2270.4180000000001</v>
      </c>
      <c r="E53" s="14">
        <v>0.133325</v>
      </c>
      <c r="F53" s="13">
        <v>60.00694</v>
      </c>
      <c r="G53" s="14">
        <f t="shared" si="1"/>
        <v>2.3065837500653826E-2</v>
      </c>
      <c r="H53" s="37">
        <v>1976.1038059545231</v>
      </c>
      <c r="I53" s="37">
        <v>2219.2296104292009</v>
      </c>
      <c r="J53" s="37">
        <v>0.1095541458766212</v>
      </c>
      <c r="K53" s="37">
        <v>60.044120073318481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2353.2057852524958</v>
      </c>
      <c r="C54" s="12">
        <v>2136.7429999999999</v>
      </c>
      <c r="D54" s="13">
        <v>2376.6190000000001</v>
      </c>
      <c r="E54" s="14">
        <v>0.10093199999999999</v>
      </c>
      <c r="F54" s="13">
        <v>60.00759</v>
      </c>
      <c r="G54" s="14">
        <f t="shared" si="1"/>
        <v>9.9494973598291108E-3</v>
      </c>
      <c r="H54" s="37">
        <v>2136.2674858810501</v>
      </c>
      <c r="I54" s="37">
        <v>2353.2057852524958</v>
      </c>
      <c r="J54" s="37">
        <v>9.2188409841160154E-2</v>
      </c>
      <c r="K54" s="37">
        <v>60.073868036270142</v>
      </c>
      <c r="L54" s="14">
        <f t="shared" si="2"/>
        <v>0</v>
      </c>
    </row>
    <row r="55" spans="1:12" x14ac:dyDescent="0.3">
      <c r="A55" s="11" t="s">
        <v>71</v>
      </c>
      <c r="B55" s="12">
        <f t="shared" si="0"/>
        <v>2238.3862841122991</v>
      </c>
      <c r="C55" s="12">
        <v>2047.614</v>
      </c>
      <c r="D55" s="13">
        <v>2244.2109999999998</v>
      </c>
      <c r="E55" s="14">
        <v>8.7600999999999998E-2</v>
      </c>
      <c r="F55" s="13">
        <v>61.319070000000004</v>
      </c>
      <c r="G55" s="14">
        <f t="shared" si="1"/>
        <v>2.6021942365549505E-3</v>
      </c>
      <c r="H55" s="37">
        <v>2044.5601564459939</v>
      </c>
      <c r="I55" s="37">
        <v>2238.3862841122991</v>
      </c>
      <c r="J55" s="37">
        <v>8.6591902855218061E-2</v>
      </c>
      <c r="K55" s="37">
        <v>60.007899045944207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2457.4396230838702</v>
      </c>
      <c r="C56" s="12">
        <v>2217.0450000000001</v>
      </c>
      <c r="D56" s="13">
        <v>2530.2289999999998</v>
      </c>
      <c r="E56" s="14">
        <v>0.123777</v>
      </c>
      <c r="F56" s="13">
        <v>60.010489999999997</v>
      </c>
      <c r="G56" s="14">
        <f t="shared" si="1"/>
        <v>2.962000621801051E-2</v>
      </c>
      <c r="H56" s="37">
        <v>2232.0340972025169</v>
      </c>
      <c r="I56" s="37">
        <v>2457.4396230838702</v>
      </c>
      <c r="J56" s="37">
        <v>9.1723728942926672E-2</v>
      </c>
      <c r="K56" s="37">
        <v>60.007856130599983</v>
      </c>
      <c r="L56" s="14">
        <f t="shared" si="2"/>
        <v>0</v>
      </c>
    </row>
    <row r="57" spans="1:12" x14ac:dyDescent="0.3">
      <c r="A57" s="11" t="s">
        <v>73</v>
      </c>
      <c r="B57" s="12">
        <f t="shared" si="0"/>
        <v>2062.913</v>
      </c>
      <c r="C57" s="12">
        <v>1922.3409999999999</v>
      </c>
      <c r="D57" s="13">
        <v>2062.913</v>
      </c>
      <c r="E57" s="14">
        <v>6.8141999999999994E-2</v>
      </c>
      <c r="F57" s="13">
        <v>60.04542</v>
      </c>
      <c r="G57" s="14">
        <f t="shared" si="1"/>
        <v>0</v>
      </c>
      <c r="H57" s="37">
        <v>1925.3178364661901</v>
      </c>
      <c r="I57" s="37">
        <v>2113.9916840541118</v>
      </c>
      <c r="J57" s="37">
        <v>8.9250042472301339E-2</v>
      </c>
      <c r="K57" s="37">
        <v>60.009052991867073</v>
      </c>
      <c r="L57" s="14">
        <f t="shared" si="2"/>
        <v>2.4760464476258483E-2</v>
      </c>
    </row>
    <row r="58" spans="1:12" x14ac:dyDescent="0.3">
      <c r="A58" s="11" t="s">
        <v>74</v>
      </c>
      <c r="B58" s="12">
        <f t="shared" si="0"/>
        <v>2415.06</v>
      </c>
      <c r="C58" s="12">
        <v>2126.3939999999998</v>
      </c>
      <c r="D58" s="13">
        <v>2415.06</v>
      </c>
      <c r="E58" s="14">
        <v>0.11952699999999999</v>
      </c>
      <c r="F58" s="13">
        <v>60.00873</v>
      </c>
      <c r="G58" s="14">
        <f t="shared" si="1"/>
        <v>0</v>
      </c>
      <c r="H58" s="37">
        <v>2125.0180238007461</v>
      </c>
      <c r="I58" s="37">
        <v>2492.611653981221</v>
      </c>
      <c r="J58" s="37">
        <v>0.1474732855370201</v>
      </c>
      <c r="K58" s="37">
        <v>60.009763956069953</v>
      </c>
      <c r="L58" s="14">
        <f t="shared" si="2"/>
        <v>3.2111688314667576E-2</v>
      </c>
    </row>
    <row r="59" spans="1:12" x14ac:dyDescent="0.3">
      <c r="A59" s="11" t="s">
        <v>75</v>
      </c>
      <c r="B59" s="12">
        <f t="shared" si="0"/>
        <v>2395.857</v>
      </c>
      <c r="C59" s="12">
        <v>2280.8200000000002</v>
      </c>
      <c r="D59" s="13">
        <v>2395.857</v>
      </c>
      <c r="E59" s="14">
        <v>4.8015000000000002E-2</v>
      </c>
      <c r="F59" s="13">
        <v>61.49794</v>
      </c>
      <c r="G59" s="14">
        <f t="shared" si="1"/>
        <v>0</v>
      </c>
      <c r="H59" s="37">
        <v>2277.7923317665059</v>
      </c>
      <c r="I59" s="37">
        <v>2523.076163086173</v>
      </c>
      <c r="J59" s="37">
        <v>9.721618194024044E-2</v>
      </c>
      <c r="K59" s="37">
        <v>61.210254907608032</v>
      </c>
      <c r="L59" s="14">
        <f t="shared" si="2"/>
        <v>5.3099647886402659E-2</v>
      </c>
    </row>
    <row r="60" spans="1:12" x14ac:dyDescent="0.3">
      <c r="A60" s="11" t="s">
        <v>76</v>
      </c>
      <c r="B60" s="12">
        <f t="shared" si="0"/>
        <v>2387.0303529760581</v>
      </c>
      <c r="C60" s="12">
        <v>2191.828</v>
      </c>
      <c r="D60" s="13">
        <v>2387.65</v>
      </c>
      <c r="E60" s="14">
        <v>8.2015000000000005E-2</v>
      </c>
      <c r="F60" s="13">
        <v>60.011229999999998</v>
      </c>
      <c r="G60" s="14">
        <f t="shared" si="1"/>
        <v>2.5958908447453437E-4</v>
      </c>
      <c r="H60" s="37">
        <v>2188.3157309858152</v>
      </c>
      <c r="I60" s="37">
        <v>2387.0303529760581</v>
      </c>
      <c r="J60" s="37">
        <v>8.3247630991576074E-2</v>
      </c>
      <c r="K60" s="37">
        <v>60.005508899688721</v>
      </c>
      <c r="L60" s="14">
        <f t="shared" si="2"/>
        <v>0</v>
      </c>
    </row>
    <row r="61" spans="1:12" x14ac:dyDescent="0.3">
      <c r="A61" s="11" t="s">
        <v>77</v>
      </c>
      <c r="B61" s="12">
        <f t="shared" si="0"/>
        <v>2188.7730000000001</v>
      </c>
      <c r="C61" s="12">
        <v>1929.9</v>
      </c>
      <c r="D61" s="13">
        <v>2188.7730000000001</v>
      </c>
      <c r="E61" s="14">
        <v>0.118273</v>
      </c>
      <c r="F61" s="13">
        <v>60.067360000000001</v>
      </c>
      <c r="G61" s="14">
        <f t="shared" si="1"/>
        <v>0</v>
      </c>
      <c r="H61" s="37">
        <v>1940.9588597044269</v>
      </c>
      <c r="I61" s="37">
        <v>2189.9546204304761</v>
      </c>
      <c r="J61" s="37">
        <v>0.1136990503835666</v>
      </c>
      <c r="K61" s="37">
        <v>60.00796103477478</v>
      </c>
      <c r="L61" s="14">
        <f t="shared" si="2"/>
        <v>5.3985517478329613E-4</v>
      </c>
    </row>
    <row r="62" spans="1:12" x14ac:dyDescent="0.3">
      <c r="A62" s="11" t="s">
        <v>78</v>
      </c>
      <c r="B62" s="12">
        <f t="shared" si="0"/>
        <v>2405.9150224460432</v>
      </c>
      <c r="C62" s="12">
        <v>2161.8009999999999</v>
      </c>
      <c r="D62" s="13">
        <v>2437.9940000000001</v>
      </c>
      <c r="E62" s="14">
        <v>0.113287</v>
      </c>
      <c r="F62" s="13">
        <v>60.00873</v>
      </c>
      <c r="G62" s="14">
        <f t="shared" si="1"/>
        <v>1.333337929838559E-2</v>
      </c>
      <c r="H62" s="37">
        <v>2165.4553435042831</v>
      </c>
      <c r="I62" s="37">
        <v>2405.9150224460432</v>
      </c>
      <c r="J62" s="37">
        <v>9.9945208662145776E-2</v>
      </c>
      <c r="K62" s="37">
        <v>60.006616115570068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2135.8059166666667</v>
      </c>
      <c r="D63" s="17">
        <f>AVERAGE(D3:D62)</f>
        <v>2316.3122833333332</v>
      </c>
      <c r="E63" s="23">
        <f t="shared" ref="E63:G63" si="3">AVERAGE(E3:E62)</f>
        <v>7.7635083333333327E-2</v>
      </c>
      <c r="F63" s="17">
        <f t="shared" si="3"/>
        <v>60.194132333333378</v>
      </c>
      <c r="G63" s="17">
        <f t="shared" si="3"/>
        <v>7.5153881554014907E-3</v>
      </c>
      <c r="H63" s="17">
        <f>AVERAGE(H3:H62)</f>
        <v>2139.3667045263737</v>
      </c>
      <c r="I63" s="17">
        <f>AVERAGE(I3:I62)</f>
        <v>2319.7384808611882</v>
      </c>
      <c r="J63" s="23">
        <f>AVERAGE(J3:J62)</f>
        <v>7.7459626070540591E-2</v>
      </c>
      <c r="K63" s="17">
        <f t="shared" ref="K63:L63" si="4">AVERAGE(K3:K62)</f>
        <v>60.168635900815325</v>
      </c>
      <c r="L63" s="17">
        <f t="shared" si="4"/>
        <v>8.9822808855895379E-3</v>
      </c>
    </row>
  </sheetData>
  <mergeCells count="2"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2023-01-23T16:54:03Z</dcterms:modified>
</cp:coreProperties>
</file>