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EC1FE3BF-004B-4801-95F9-C92CF3DCD45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  <c r="O4" i="1"/>
  <c r="L4" i="1"/>
  <c r="K4" i="1"/>
  <c r="J4" i="1"/>
  <c r="I4" i="1"/>
  <c r="F4" i="1"/>
  <c r="E4" i="1"/>
  <c r="D4" i="1"/>
  <c r="C4" i="1"/>
  <c r="B4" i="1"/>
  <c r="G4" i="1"/>
  <c r="B62" i="2"/>
  <c r="B61" i="2"/>
  <c r="L61" i="2" s="1"/>
  <c r="B60" i="2"/>
  <c r="B59" i="2"/>
  <c r="L59" i="2" s="1"/>
  <c r="B58" i="2"/>
  <c r="L58" i="2" s="1"/>
  <c r="B57" i="2"/>
  <c r="L57" i="2" s="1"/>
  <c r="B56" i="2"/>
  <c r="L56" i="2" s="1"/>
  <c r="B55" i="2"/>
  <c r="L55" i="2" s="1"/>
  <c r="B54" i="2"/>
  <c r="L54" i="2" s="1"/>
  <c r="B53" i="2"/>
  <c r="L53" i="2" s="1"/>
  <c r="B52" i="2"/>
  <c r="L52" i="2" s="1"/>
  <c r="B51" i="2"/>
  <c r="L51" i="2" s="1"/>
  <c r="B50" i="2"/>
  <c r="L50" i="2" s="1"/>
  <c r="B49" i="2"/>
  <c r="L49" i="2" s="1"/>
  <c r="B48" i="2"/>
  <c r="L48" i="2" s="1"/>
  <c r="B47" i="2"/>
  <c r="L47" i="2" s="1"/>
  <c r="B46" i="2"/>
  <c r="B45" i="2"/>
  <c r="B44" i="2"/>
  <c r="B43" i="2"/>
  <c r="L43" i="2" s="1"/>
  <c r="B42" i="2"/>
  <c r="L42" i="2" s="1"/>
  <c r="B41" i="2"/>
  <c r="L41" i="2" s="1"/>
  <c r="B40" i="2"/>
  <c r="L40" i="2" s="1"/>
  <c r="B39" i="2"/>
  <c r="L39" i="2" s="1"/>
  <c r="B38" i="2"/>
  <c r="L38" i="2" s="1"/>
  <c r="B37" i="2"/>
  <c r="B36" i="2"/>
  <c r="L36" i="2" s="1"/>
  <c r="B35" i="2"/>
  <c r="L35" i="2" s="1"/>
  <c r="B34" i="2"/>
  <c r="L34" i="2" s="1"/>
  <c r="B33" i="2"/>
  <c r="L33" i="2" s="1"/>
  <c r="B32" i="2"/>
  <c r="L32" i="2" s="1"/>
  <c r="B31" i="2"/>
  <c r="L31" i="2" s="1"/>
  <c r="B30" i="2"/>
  <c r="B29" i="2"/>
  <c r="B28" i="2"/>
  <c r="L28" i="2" s="1"/>
  <c r="B27" i="2"/>
  <c r="L27" i="2" s="1"/>
  <c r="B26" i="2"/>
  <c r="L26" i="2" s="1"/>
  <c r="B25" i="2"/>
  <c r="L25" i="2" s="1"/>
  <c r="B24" i="2"/>
  <c r="L24" i="2" s="1"/>
  <c r="B23" i="2"/>
  <c r="L23" i="2" s="1"/>
  <c r="B22" i="2"/>
  <c r="L22" i="2" s="1"/>
  <c r="B21" i="2"/>
  <c r="L21" i="2" s="1"/>
  <c r="B20" i="2"/>
  <c r="L20" i="2" s="1"/>
  <c r="B19" i="2"/>
  <c r="L19" i="2" s="1"/>
  <c r="B18" i="2"/>
  <c r="L18" i="2" s="1"/>
  <c r="B17" i="2"/>
  <c r="L17" i="2" s="1"/>
  <c r="B16" i="2"/>
  <c r="L16" i="2" s="1"/>
  <c r="B15" i="2"/>
  <c r="L15" i="2" s="1"/>
  <c r="B14" i="2"/>
  <c r="B13" i="2"/>
  <c r="L13" i="2" s="1"/>
  <c r="B12" i="2"/>
  <c r="B11" i="2"/>
  <c r="L11" i="2" s="1"/>
  <c r="B10" i="2"/>
  <c r="L10" i="2" s="1"/>
  <c r="B9" i="2"/>
  <c r="L9" i="2" s="1"/>
  <c r="B8" i="2"/>
  <c r="L8" i="2" s="1"/>
  <c r="B7" i="2"/>
  <c r="L7" i="2" s="1"/>
  <c r="B6" i="2"/>
  <c r="L6" i="2" s="1"/>
  <c r="B5" i="2"/>
  <c r="B4" i="2"/>
  <c r="L4" i="2" s="1"/>
  <c r="B3" i="2"/>
  <c r="L3" i="2" s="1"/>
  <c r="B62" i="3"/>
  <c r="L62" i="3" s="1"/>
  <c r="B61" i="3"/>
  <c r="L61" i="3" s="1"/>
  <c r="B60" i="3"/>
  <c r="L60" i="3" s="1"/>
  <c r="B59" i="3"/>
  <c r="L59" i="3" s="1"/>
  <c r="B58" i="3"/>
  <c r="L58" i="3" s="1"/>
  <c r="B57" i="3"/>
  <c r="L57" i="3" s="1"/>
  <c r="B56" i="3"/>
  <c r="L56" i="3" s="1"/>
  <c r="B55" i="3"/>
  <c r="L55" i="3" s="1"/>
  <c r="B54" i="3"/>
  <c r="L54" i="3" s="1"/>
  <c r="B53" i="3"/>
  <c r="L53" i="3" s="1"/>
  <c r="B52" i="3"/>
  <c r="L52" i="3" s="1"/>
  <c r="B51" i="3"/>
  <c r="L51" i="3" s="1"/>
  <c r="B50" i="3"/>
  <c r="L50" i="3" s="1"/>
  <c r="B49" i="3"/>
  <c r="L49" i="3" s="1"/>
  <c r="B48" i="3"/>
  <c r="L48" i="3" s="1"/>
  <c r="B47" i="3"/>
  <c r="L47" i="3" s="1"/>
  <c r="B46" i="3"/>
  <c r="B45" i="3"/>
  <c r="B44" i="3"/>
  <c r="L44" i="3" s="1"/>
  <c r="B43" i="3"/>
  <c r="L43" i="3" s="1"/>
  <c r="B42" i="3"/>
  <c r="L42" i="3" s="1"/>
  <c r="B41" i="3"/>
  <c r="L41" i="3" s="1"/>
  <c r="B40" i="3"/>
  <c r="L40" i="3" s="1"/>
  <c r="B39" i="3"/>
  <c r="L39" i="3" s="1"/>
  <c r="B38" i="3"/>
  <c r="L38" i="3" s="1"/>
  <c r="B37" i="3"/>
  <c r="L37" i="3" s="1"/>
  <c r="B36" i="3"/>
  <c r="L36" i="3" s="1"/>
  <c r="B35" i="3"/>
  <c r="L35" i="3" s="1"/>
  <c r="B34" i="3"/>
  <c r="L34" i="3" s="1"/>
  <c r="B33" i="3"/>
  <c r="L33" i="3" s="1"/>
  <c r="B32" i="3"/>
  <c r="L32" i="3" s="1"/>
  <c r="B31" i="3"/>
  <c r="L31" i="3" s="1"/>
  <c r="B30" i="3"/>
  <c r="B29" i="3"/>
  <c r="B28" i="3"/>
  <c r="L28" i="3" s="1"/>
  <c r="B27" i="3"/>
  <c r="L27" i="3" s="1"/>
  <c r="B26" i="3"/>
  <c r="L26" i="3" s="1"/>
  <c r="B25" i="3"/>
  <c r="L25" i="3" s="1"/>
  <c r="B24" i="3"/>
  <c r="L24" i="3" s="1"/>
  <c r="B23" i="3"/>
  <c r="L23" i="3" s="1"/>
  <c r="B22" i="3"/>
  <c r="L22" i="3" s="1"/>
  <c r="B21" i="3"/>
  <c r="L21" i="3" s="1"/>
  <c r="B20" i="3"/>
  <c r="L20" i="3" s="1"/>
  <c r="B19" i="3"/>
  <c r="L19" i="3" s="1"/>
  <c r="B18" i="3"/>
  <c r="L18" i="3" s="1"/>
  <c r="B17" i="3"/>
  <c r="L17" i="3" s="1"/>
  <c r="B16" i="3"/>
  <c r="L16" i="3" s="1"/>
  <c r="B15" i="3"/>
  <c r="L15" i="3" s="1"/>
  <c r="B14" i="3"/>
  <c r="L14" i="3" s="1"/>
  <c r="B13" i="3"/>
  <c r="L13" i="3" s="1"/>
  <c r="B12" i="3"/>
  <c r="L12" i="3" s="1"/>
  <c r="B11" i="3"/>
  <c r="L11" i="3" s="1"/>
  <c r="B10" i="3"/>
  <c r="L10" i="3" s="1"/>
  <c r="B9" i="3"/>
  <c r="L9" i="3" s="1"/>
  <c r="B8" i="3"/>
  <c r="L8" i="3" s="1"/>
  <c r="B7" i="3"/>
  <c r="L7" i="3" s="1"/>
  <c r="B6" i="3"/>
  <c r="L6" i="3" s="1"/>
  <c r="B5" i="3"/>
  <c r="L5" i="3" s="1"/>
  <c r="B4" i="3"/>
  <c r="L4" i="3" s="1"/>
  <c r="B3" i="3"/>
  <c r="L3" i="3" s="1"/>
  <c r="B62" i="4"/>
  <c r="B61" i="4"/>
  <c r="B60" i="4"/>
  <c r="B59" i="4"/>
  <c r="L59" i="4" s="1"/>
  <c r="B58" i="4"/>
  <c r="L58" i="4" s="1"/>
  <c r="B57" i="4"/>
  <c r="L57" i="4" s="1"/>
  <c r="B56" i="4"/>
  <c r="L56" i="4" s="1"/>
  <c r="B55" i="4"/>
  <c r="L55" i="4" s="1"/>
  <c r="B54" i="4"/>
  <c r="L54" i="4" s="1"/>
  <c r="B53" i="4"/>
  <c r="B52" i="4"/>
  <c r="L52" i="4" s="1"/>
  <c r="B51" i="4"/>
  <c r="L51" i="4" s="1"/>
  <c r="B50" i="4"/>
  <c r="L50" i="4" s="1"/>
  <c r="B49" i="4"/>
  <c r="L49" i="4" s="1"/>
  <c r="B48" i="4"/>
  <c r="L48" i="4" s="1"/>
  <c r="B47" i="4"/>
  <c r="L47" i="4" s="1"/>
  <c r="B46" i="4"/>
  <c r="B45" i="4"/>
  <c r="B44" i="4"/>
  <c r="B43" i="4"/>
  <c r="B42" i="4"/>
  <c r="B41" i="4"/>
  <c r="B40" i="4"/>
  <c r="B39" i="4"/>
  <c r="B38" i="4"/>
  <c r="B37" i="4"/>
  <c r="B36" i="4"/>
  <c r="L36" i="4" s="1"/>
  <c r="B35" i="4"/>
  <c r="L35" i="4" s="1"/>
  <c r="B34" i="4"/>
  <c r="L34" i="4" s="1"/>
  <c r="B33" i="4"/>
  <c r="L33" i="4" s="1"/>
  <c r="B32" i="4"/>
  <c r="L32" i="4" s="1"/>
  <c r="B31" i="4"/>
  <c r="L31" i="4" s="1"/>
  <c r="B30" i="4"/>
  <c r="L30" i="4" s="1"/>
  <c r="B29" i="4"/>
  <c r="L29" i="4" s="1"/>
  <c r="B28" i="4"/>
  <c r="L28" i="4" s="1"/>
  <c r="B27" i="4"/>
  <c r="L27" i="4" s="1"/>
  <c r="B26" i="4"/>
  <c r="L26" i="4" s="1"/>
  <c r="B25" i="4"/>
  <c r="L25" i="4" s="1"/>
  <c r="B24" i="4"/>
  <c r="L24" i="4" s="1"/>
  <c r="B23" i="4"/>
  <c r="L23" i="4" s="1"/>
  <c r="B22" i="4"/>
  <c r="B21" i="4"/>
  <c r="B20" i="4"/>
  <c r="L20" i="4" s="1"/>
  <c r="B19" i="4"/>
  <c r="L19" i="4" s="1"/>
  <c r="B18" i="4"/>
  <c r="L18" i="4" s="1"/>
  <c r="B17" i="4"/>
  <c r="L17" i="4" s="1"/>
  <c r="B16" i="4"/>
  <c r="L16" i="4" s="1"/>
  <c r="B15" i="4"/>
  <c r="L15" i="4" s="1"/>
  <c r="B14" i="4"/>
  <c r="B13" i="4"/>
  <c r="B12" i="4"/>
  <c r="B11" i="4"/>
  <c r="B10" i="4"/>
  <c r="L10" i="4" s="1"/>
  <c r="B9" i="4"/>
  <c r="L9" i="4" s="1"/>
  <c r="B8" i="4"/>
  <c r="L8" i="4" s="1"/>
  <c r="B7" i="4"/>
  <c r="L7" i="4" s="1"/>
  <c r="B6" i="4"/>
  <c r="L6" i="4" s="1"/>
  <c r="B5" i="4"/>
  <c r="B4" i="4"/>
  <c r="L4" i="4" s="1"/>
  <c r="B3" i="4"/>
  <c r="L3" i="4" s="1"/>
  <c r="B62" i="5"/>
  <c r="B61" i="5"/>
  <c r="B60" i="5"/>
  <c r="B59" i="5"/>
  <c r="B58" i="5"/>
  <c r="B57" i="5"/>
  <c r="B56" i="5"/>
  <c r="B55" i="5"/>
  <c r="B54" i="5"/>
  <c r="L54" i="5" s="1"/>
  <c r="B53" i="5"/>
  <c r="B52" i="5"/>
  <c r="B51" i="5"/>
  <c r="B50" i="5"/>
  <c r="B49" i="5"/>
  <c r="B48" i="5"/>
  <c r="B47" i="5"/>
  <c r="L47" i="5" s="1"/>
  <c r="B46" i="5"/>
  <c r="L46" i="5" s="1"/>
  <c r="B45" i="5"/>
  <c r="L45" i="5" s="1"/>
  <c r="B44" i="5"/>
  <c r="L44" i="5" s="1"/>
  <c r="B43" i="5"/>
  <c r="L43" i="5" s="1"/>
  <c r="B42" i="5"/>
  <c r="L42" i="5" s="1"/>
  <c r="B41" i="5"/>
  <c r="L41" i="5" s="1"/>
  <c r="B40" i="5"/>
  <c r="L40" i="5" s="1"/>
  <c r="B39" i="5"/>
  <c r="L39" i="5" s="1"/>
  <c r="B38" i="5"/>
  <c r="L38" i="5" s="1"/>
  <c r="B37" i="5"/>
  <c r="L37" i="5" s="1"/>
  <c r="B36" i="5"/>
  <c r="L36" i="5" s="1"/>
  <c r="B35" i="5"/>
  <c r="L35" i="5" s="1"/>
  <c r="B34" i="5"/>
  <c r="B33" i="5"/>
  <c r="B32" i="5"/>
  <c r="L32" i="5" s="1"/>
  <c r="B31" i="5"/>
  <c r="L31" i="5" s="1"/>
  <c r="B30" i="5"/>
  <c r="L30" i="5" s="1"/>
  <c r="B29" i="5"/>
  <c r="L29" i="5" s="1"/>
  <c r="B28" i="5"/>
  <c r="L28" i="5" s="1"/>
  <c r="B27" i="5"/>
  <c r="L27" i="5" s="1"/>
  <c r="B26" i="5"/>
  <c r="L26" i="5" s="1"/>
  <c r="B25" i="5"/>
  <c r="L25" i="5" s="1"/>
  <c r="B24" i="5"/>
  <c r="L24" i="5" s="1"/>
  <c r="B23" i="5"/>
  <c r="L23" i="5" s="1"/>
  <c r="B22" i="5"/>
  <c r="L22" i="5" s="1"/>
  <c r="B21" i="5"/>
  <c r="L21" i="5" s="1"/>
  <c r="B20" i="5"/>
  <c r="L20" i="5" s="1"/>
  <c r="B19" i="5"/>
  <c r="L19" i="5" s="1"/>
  <c r="B18" i="5"/>
  <c r="B17" i="5"/>
  <c r="B16" i="5"/>
  <c r="B15" i="5"/>
  <c r="L15" i="5" s="1"/>
  <c r="B14" i="5"/>
  <c r="B13" i="5"/>
  <c r="L13" i="5" s="1"/>
  <c r="B12" i="5"/>
  <c r="L12" i="5" s="1"/>
  <c r="B11" i="5"/>
  <c r="L11" i="5" s="1"/>
  <c r="B10" i="5"/>
  <c r="L10" i="5" s="1"/>
  <c r="B9" i="5"/>
  <c r="L9" i="5" s="1"/>
  <c r="B8" i="5"/>
  <c r="L8" i="5" s="1"/>
  <c r="B7" i="5"/>
  <c r="L7" i="5" s="1"/>
  <c r="B6" i="5"/>
  <c r="L6" i="5" s="1"/>
  <c r="B5" i="5"/>
  <c r="L5" i="5" s="1"/>
  <c r="B4" i="5"/>
  <c r="L4" i="5" s="1"/>
  <c r="B3" i="5"/>
  <c r="L3" i="5" s="1"/>
  <c r="B4" i="6"/>
  <c r="B5" i="6"/>
  <c r="B6" i="6"/>
  <c r="B7" i="6"/>
  <c r="B8" i="6"/>
  <c r="B9" i="6"/>
  <c r="L9" i="6" s="1"/>
  <c r="B10" i="6"/>
  <c r="L10" i="6" s="1"/>
  <c r="B11" i="6"/>
  <c r="L11" i="6" s="1"/>
  <c r="B12" i="6"/>
  <c r="L12" i="6" s="1"/>
  <c r="B13" i="6"/>
  <c r="L13" i="6" s="1"/>
  <c r="B14" i="6"/>
  <c r="L14" i="6" s="1"/>
  <c r="B15" i="6"/>
  <c r="L15" i="6" s="1"/>
  <c r="B16" i="6"/>
  <c r="B17" i="6"/>
  <c r="L17" i="6" s="1"/>
  <c r="B18" i="6"/>
  <c r="L18" i="6" s="1"/>
  <c r="B19" i="6"/>
  <c r="L19" i="6" s="1"/>
  <c r="B20" i="6"/>
  <c r="B21" i="6"/>
  <c r="B22" i="6"/>
  <c r="B23" i="6"/>
  <c r="B24" i="6"/>
  <c r="L24" i="6" s="1"/>
  <c r="B25" i="6"/>
  <c r="L25" i="6" s="1"/>
  <c r="B26" i="6"/>
  <c r="L26" i="6" s="1"/>
  <c r="B27" i="6"/>
  <c r="L27" i="6" s="1"/>
  <c r="B28" i="6"/>
  <c r="L28" i="6" s="1"/>
  <c r="B29" i="6"/>
  <c r="L29" i="6" s="1"/>
  <c r="B30" i="6"/>
  <c r="L30" i="6" s="1"/>
  <c r="B31" i="6"/>
  <c r="L31" i="6" s="1"/>
  <c r="B32" i="6"/>
  <c r="B33" i="6"/>
  <c r="B34" i="6"/>
  <c r="L34" i="6" s="1"/>
  <c r="B35" i="6"/>
  <c r="L35" i="6" s="1"/>
  <c r="B36" i="6"/>
  <c r="B37" i="6"/>
  <c r="B38" i="6"/>
  <c r="B39" i="6"/>
  <c r="B40" i="6"/>
  <c r="L40" i="6" s="1"/>
  <c r="B41" i="6"/>
  <c r="B42" i="6"/>
  <c r="L42" i="6" s="1"/>
  <c r="B43" i="6"/>
  <c r="L43" i="6" s="1"/>
  <c r="B44" i="6"/>
  <c r="L44" i="6" s="1"/>
  <c r="B45" i="6"/>
  <c r="L45" i="6" s="1"/>
  <c r="B46" i="6"/>
  <c r="L46" i="6" s="1"/>
  <c r="B47" i="6"/>
  <c r="B48" i="6"/>
  <c r="L48" i="6" s="1"/>
  <c r="B49" i="6"/>
  <c r="L49" i="6" s="1"/>
  <c r="B50" i="6"/>
  <c r="L50" i="6" s="1"/>
  <c r="B51" i="6"/>
  <c r="L51" i="6" s="1"/>
  <c r="B52" i="6"/>
  <c r="B53" i="6"/>
  <c r="B54" i="6"/>
  <c r="B55" i="6"/>
  <c r="L55" i="6" s="1"/>
  <c r="B56" i="6"/>
  <c r="L56" i="6" s="1"/>
  <c r="B57" i="6"/>
  <c r="L57" i="6" s="1"/>
  <c r="B58" i="6"/>
  <c r="L58" i="6" s="1"/>
  <c r="B59" i="6"/>
  <c r="L59" i="6" s="1"/>
  <c r="B60" i="6"/>
  <c r="L60" i="6" s="1"/>
  <c r="B61" i="6"/>
  <c r="L61" i="6" s="1"/>
  <c r="B62" i="6"/>
  <c r="L62" i="6" s="1"/>
  <c r="B3" i="6"/>
  <c r="L3" i="6" s="1"/>
  <c r="K63" i="6"/>
  <c r="J63" i="6"/>
  <c r="I63" i="6"/>
  <c r="H63" i="6"/>
  <c r="L54" i="6"/>
  <c r="L53" i="6"/>
  <c r="L52" i="6"/>
  <c r="L47" i="6"/>
  <c r="L41" i="6"/>
  <c r="L39" i="6"/>
  <c r="L38" i="6"/>
  <c r="L37" i="6"/>
  <c r="L36" i="6"/>
  <c r="L33" i="6"/>
  <c r="L32" i="6"/>
  <c r="L23" i="6"/>
  <c r="L22" i="6"/>
  <c r="L21" i="6"/>
  <c r="L20" i="6"/>
  <c r="L16" i="6"/>
  <c r="L8" i="6"/>
  <c r="L7" i="6"/>
  <c r="L6" i="6"/>
  <c r="L5" i="6"/>
  <c r="L4" i="6"/>
  <c r="K63" i="5"/>
  <c r="J63" i="5"/>
  <c r="I63" i="5"/>
  <c r="H63" i="5"/>
  <c r="L62" i="5"/>
  <c r="L61" i="5"/>
  <c r="L60" i="5"/>
  <c r="L59" i="5"/>
  <c r="L58" i="5"/>
  <c r="L57" i="5"/>
  <c r="L56" i="5"/>
  <c r="L55" i="5"/>
  <c r="L53" i="5"/>
  <c r="L52" i="5"/>
  <c r="L51" i="5"/>
  <c r="L50" i="5"/>
  <c r="L49" i="5"/>
  <c r="L48" i="5"/>
  <c r="L34" i="5"/>
  <c r="L33" i="5"/>
  <c r="L18" i="5"/>
  <c r="L17" i="5"/>
  <c r="L16" i="5"/>
  <c r="L14" i="5"/>
  <c r="K63" i="4"/>
  <c r="J63" i="4"/>
  <c r="I63" i="4"/>
  <c r="H63" i="4"/>
  <c r="L62" i="4"/>
  <c r="L61" i="4"/>
  <c r="L60" i="4"/>
  <c r="L53" i="4"/>
  <c r="L46" i="4"/>
  <c r="L45" i="4"/>
  <c r="L44" i="4"/>
  <c r="L43" i="4"/>
  <c r="L42" i="4"/>
  <c r="L41" i="4"/>
  <c r="L40" i="4"/>
  <c r="L39" i="4"/>
  <c r="L38" i="4"/>
  <c r="L37" i="4"/>
  <c r="L22" i="4"/>
  <c r="L21" i="4"/>
  <c r="L14" i="4"/>
  <c r="L13" i="4"/>
  <c r="L12" i="4"/>
  <c r="L11" i="4"/>
  <c r="L5" i="4"/>
  <c r="K63" i="3"/>
  <c r="J63" i="3"/>
  <c r="I63" i="3"/>
  <c r="H63" i="3"/>
  <c r="L46" i="3"/>
  <c r="L45" i="3"/>
  <c r="L30" i="3"/>
  <c r="L29" i="3"/>
  <c r="K63" i="2"/>
  <c r="J63" i="2"/>
  <c r="I63" i="2"/>
  <c r="H63" i="2"/>
  <c r="L62" i="2"/>
  <c r="L60" i="2"/>
  <c r="L46" i="2"/>
  <c r="L45" i="2"/>
  <c r="L44" i="2"/>
  <c r="L37" i="2"/>
  <c r="L30" i="2"/>
  <c r="L29" i="2"/>
  <c r="L14" i="2"/>
  <c r="L12" i="2"/>
  <c r="L5" i="2"/>
  <c r="L63" i="2" l="1"/>
  <c r="L63" i="3"/>
  <c r="L63" i="4"/>
  <c r="L63" i="5"/>
  <c r="L63" i="6"/>
  <c r="N4" i="1" l="1"/>
  <c r="S4" i="1" s="1"/>
  <c r="H4" i="1"/>
  <c r="M4" i="1" s="1"/>
  <c r="E63" i="2" l="1"/>
  <c r="G11" i="3"/>
  <c r="G12" i="3"/>
  <c r="G13" i="3"/>
  <c r="G14" i="3"/>
  <c r="G15" i="3"/>
  <c r="G16" i="3"/>
  <c r="G17" i="3"/>
  <c r="G18" i="3"/>
  <c r="G19" i="3"/>
  <c r="G24" i="3"/>
  <c r="G25" i="3"/>
  <c r="G26" i="3"/>
  <c r="G29" i="3"/>
  <c r="G43" i="3"/>
  <c r="G44" i="3"/>
  <c r="G46" i="3"/>
  <c r="G47" i="3"/>
  <c r="G48" i="3"/>
  <c r="G49" i="3"/>
  <c r="G50" i="3"/>
  <c r="G51" i="3"/>
  <c r="G58" i="3"/>
  <c r="G61" i="3"/>
  <c r="G62" i="3"/>
  <c r="G4" i="3"/>
  <c r="G5" i="3"/>
  <c r="G6" i="3"/>
  <c r="G7" i="3"/>
  <c r="G20" i="3"/>
  <c r="G21" i="3"/>
  <c r="G22" i="3"/>
  <c r="G23" i="3"/>
  <c r="G27" i="3"/>
  <c r="G28" i="3"/>
  <c r="G32" i="3"/>
  <c r="G33" i="3"/>
  <c r="G34" i="3"/>
  <c r="G35" i="3"/>
  <c r="G36" i="3"/>
  <c r="G37" i="3"/>
  <c r="G38" i="3"/>
  <c r="G39" i="3"/>
  <c r="G52" i="3"/>
  <c r="G53" i="3"/>
  <c r="G54" i="3"/>
  <c r="G55" i="3"/>
  <c r="G59" i="3"/>
  <c r="G60" i="3"/>
  <c r="G3" i="3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7" i="4"/>
  <c r="G38" i="4"/>
  <c r="G39" i="4"/>
  <c r="G40" i="4"/>
  <c r="G42" i="4"/>
  <c r="G43" i="4"/>
  <c r="G44" i="4"/>
  <c r="G45" i="4"/>
  <c r="G46" i="4"/>
  <c r="G47" i="4"/>
  <c r="G48" i="4"/>
  <c r="G49" i="4"/>
  <c r="G50" i="4"/>
  <c r="G55" i="4"/>
  <c r="G56" i="4"/>
  <c r="G57" i="4"/>
  <c r="G58" i="4"/>
  <c r="G59" i="4"/>
  <c r="G60" i="4"/>
  <c r="G61" i="4"/>
  <c r="G62" i="4"/>
  <c r="D3" i="1"/>
  <c r="C3" i="1"/>
  <c r="F63" i="2"/>
  <c r="D63" i="2"/>
  <c r="B3" i="1" s="1"/>
  <c r="C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63" i="3"/>
  <c r="E63" i="3"/>
  <c r="D63" i="3"/>
  <c r="C63" i="3"/>
  <c r="G57" i="3"/>
  <c r="G56" i="3"/>
  <c r="G45" i="3"/>
  <c r="G42" i="3"/>
  <c r="G41" i="3"/>
  <c r="G40" i="3"/>
  <c r="G31" i="3"/>
  <c r="G30" i="3"/>
  <c r="G10" i="3"/>
  <c r="G9" i="3"/>
  <c r="G8" i="3"/>
  <c r="F63" i="4"/>
  <c r="E63" i="4"/>
  <c r="D63" i="4"/>
  <c r="C63" i="4"/>
  <c r="G54" i="4"/>
  <c r="G53" i="4"/>
  <c r="G52" i="4"/>
  <c r="G51" i="4"/>
  <c r="G41" i="4"/>
  <c r="G36" i="4"/>
  <c r="G35" i="4"/>
  <c r="G19" i="4"/>
  <c r="G4" i="4"/>
  <c r="G3" i="4"/>
  <c r="F63" i="5"/>
  <c r="E63" i="5"/>
  <c r="D63" i="5"/>
  <c r="E3" i="1" s="1"/>
  <c r="C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7" i="6"/>
  <c r="G9" i="6"/>
  <c r="G13" i="6"/>
  <c r="G17" i="6"/>
  <c r="G25" i="6"/>
  <c r="G34" i="6"/>
  <c r="G35" i="6"/>
  <c r="G41" i="6"/>
  <c r="G45" i="6"/>
  <c r="G49" i="6"/>
  <c r="G57" i="6"/>
  <c r="E63" i="6"/>
  <c r="F63" i="6"/>
  <c r="D63" i="6"/>
  <c r="F3" i="1" s="1"/>
  <c r="C63" i="6"/>
  <c r="G59" i="6"/>
  <c r="G60" i="6"/>
  <c r="G61" i="6"/>
  <c r="G62" i="6"/>
  <c r="G58" i="6"/>
  <c r="G56" i="6"/>
  <c r="G55" i="6"/>
  <c r="G54" i="6"/>
  <c r="G53" i="6"/>
  <c r="G52" i="6"/>
  <c r="G51" i="6"/>
  <c r="G50" i="6"/>
  <c r="G48" i="6"/>
  <c r="G47" i="6"/>
  <c r="G46" i="6"/>
  <c r="G44" i="6"/>
  <c r="G43" i="6"/>
  <c r="G42" i="6"/>
  <c r="G40" i="6"/>
  <c r="G39" i="6"/>
  <c r="G38" i="6"/>
  <c r="G37" i="6"/>
  <c r="G36" i="6"/>
  <c r="G33" i="6"/>
  <c r="G32" i="6"/>
  <c r="G31" i="6"/>
  <c r="G30" i="6"/>
  <c r="G29" i="6"/>
  <c r="G28" i="6"/>
  <c r="G27" i="6"/>
  <c r="G26" i="6"/>
  <c r="G24" i="6"/>
  <c r="G23" i="6"/>
  <c r="G22" i="6"/>
  <c r="G21" i="6"/>
  <c r="G20" i="6"/>
  <c r="G19" i="6"/>
  <c r="G18" i="6"/>
  <c r="G16" i="6"/>
  <c r="G15" i="6"/>
  <c r="G14" i="6"/>
  <c r="G12" i="6"/>
  <c r="G11" i="6"/>
  <c r="G10" i="6"/>
  <c r="G8" i="6"/>
  <c r="G6" i="6"/>
  <c r="G5" i="6"/>
  <c r="G4" i="6"/>
  <c r="G63" i="2" l="1"/>
  <c r="G63" i="5"/>
  <c r="G63" i="3"/>
  <c r="O3" i="1" s="1"/>
  <c r="I3" i="1"/>
  <c r="G63" i="4"/>
  <c r="H3" i="1" l="1"/>
  <c r="N3" i="1"/>
  <c r="Q3" i="1"/>
  <c r="K3" i="1"/>
  <c r="J3" i="1"/>
  <c r="P3" i="1"/>
  <c r="G3" i="1" l="1"/>
  <c r="G3" i="6"/>
  <c r="G63" i="6" s="1"/>
  <c r="R3" i="1" l="1"/>
  <c r="L3" i="1"/>
  <c r="M3" i="1"/>
  <c r="S3" i="1" l="1"/>
</calcChain>
</file>

<file path=xl/sharedStrings.xml><?xml version="1.0" encoding="utf-8"?>
<sst xmlns="http://schemas.openxmlformats.org/spreadsheetml/2006/main" count="417" uniqueCount="81">
  <si>
    <t>instancia</t>
  </si>
  <si>
    <t>BKS</t>
  </si>
  <si>
    <t>LB</t>
  </si>
  <si>
    <t>UB</t>
  </si>
  <si>
    <t>gap</t>
  </si>
  <si>
    <t>gap_BKS</t>
  </si>
  <si>
    <t>tiempo</t>
  </si>
  <si>
    <t>promedio</t>
  </si>
  <si>
    <t>cplex 60s</t>
  </si>
  <si>
    <t>gurobi 60s</t>
  </si>
  <si>
    <t>avg</t>
  </si>
  <si>
    <t>Costo</t>
  </si>
  <si>
    <t>Gap Mínimo</t>
  </si>
  <si>
    <t>Gap Promedio</t>
  </si>
  <si>
    <t>Q = Inf</t>
  </si>
  <si>
    <t>Q = 20</t>
  </si>
  <si>
    <t>Q = 15</t>
  </si>
  <si>
    <t>Q = 10</t>
  </si>
  <si>
    <t>Q = 5</t>
  </si>
  <si>
    <t>rc2_2_10</t>
  </si>
  <si>
    <t>r2_2_6</t>
  </si>
  <si>
    <t>rc1_2_5</t>
  </si>
  <si>
    <t>c1_2_2</t>
  </si>
  <si>
    <t>r2_2_8</t>
  </si>
  <si>
    <t>r1_2_9</t>
  </si>
  <si>
    <t>rc1_2_9</t>
  </si>
  <si>
    <t>r1_2_2</t>
  </si>
  <si>
    <t>rc1_2_1</t>
  </si>
  <si>
    <t>rc2_2_5</t>
  </si>
  <si>
    <t>c1_2_9</t>
  </si>
  <si>
    <t>c1_2_6</t>
  </si>
  <si>
    <t>r1_2_8</t>
  </si>
  <si>
    <t>rc1_2_3</t>
  </si>
  <si>
    <t>c2_2_7</t>
  </si>
  <si>
    <t>rc2_2_4</t>
  </si>
  <si>
    <t>c1_2_1</t>
  </si>
  <si>
    <t>r2_2_1</t>
  </si>
  <si>
    <t>c1_2_7</t>
  </si>
  <si>
    <t>rc1_2_8</t>
  </si>
  <si>
    <t>r2_2_10</t>
  </si>
  <si>
    <t>c1_2_10</t>
  </si>
  <si>
    <t>rc1_2_2</t>
  </si>
  <si>
    <t>rc1_2_7</t>
  </si>
  <si>
    <t>c2_2_2</t>
  </si>
  <si>
    <t>r2_2_4</t>
  </si>
  <si>
    <t>c2_2_8</t>
  </si>
  <si>
    <t>r1_2_10</t>
  </si>
  <si>
    <t>r1_2_4</t>
  </si>
  <si>
    <t>r2_2_9</t>
  </si>
  <si>
    <t>rc1_2_6</t>
  </si>
  <si>
    <t>c2_2_1</t>
  </si>
  <si>
    <t>c1_2_5</t>
  </si>
  <si>
    <t>rc2_2_7</t>
  </si>
  <si>
    <t>r1_2_1</t>
  </si>
  <si>
    <t>rc1_2_4</t>
  </si>
  <si>
    <t>rc2_2_3</t>
  </si>
  <si>
    <t>r2_2_5</t>
  </si>
  <si>
    <t>r1_2_6</t>
  </si>
  <si>
    <t>rc2_2_8</t>
  </si>
  <si>
    <t>r2_2_7</t>
  </si>
  <si>
    <t>rc2_2_1</t>
  </si>
  <si>
    <t>c1_2_8</t>
  </si>
  <si>
    <t>c2_2_6</t>
  </si>
  <si>
    <t>rc2_2_9</t>
  </si>
  <si>
    <t>c2_2_4</t>
  </si>
  <si>
    <t>r1_2_5</t>
  </si>
  <si>
    <t>c1_2_4</t>
  </si>
  <si>
    <t>r1_2_7</t>
  </si>
  <si>
    <t>c2_2_9</t>
  </si>
  <si>
    <t>c2_2_10</t>
  </si>
  <si>
    <t>r2_2_3</t>
  </si>
  <si>
    <t>c2_2_5</t>
  </si>
  <si>
    <t>r2_2_2</t>
  </si>
  <si>
    <t>c1_2_3</t>
  </si>
  <si>
    <t>r1_2_3</t>
  </si>
  <si>
    <t>rc2_2_6</t>
  </si>
  <si>
    <t>rc1_2_10</t>
  </si>
  <si>
    <t>c2_2_3</t>
  </si>
  <si>
    <t>rc2_2_2</t>
  </si>
  <si>
    <t>inf</t>
  </si>
  <si>
    <t>gurobi 60s + prim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</si>
</sst>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1" xfId="0" applyBorder="1"/>
    <xf numFmtId="0" fontId="0" fillId="0" borderId="12" xfId="0" applyBorder="1"/>
    <xf numFmtId="10" fontId="0" fillId="0" borderId="11" xfId="1" applyNumberFormat="1" applyFont="1" applyBorder="1"/>
    <xf numFmtId="10" fontId="0" fillId="0" borderId="12" xfId="1" applyNumberFormat="1" applyFont="1" applyBorder="1"/>
    <xf numFmtId="0" fontId="0" fillId="0" borderId="15" xfId="0" applyBorder="1"/>
    <xf numFmtId="10" fontId="0" fillId="0" borderId="0" xfId="1" applyNumberFormat="1" applyFont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2" xfId="0" applyFill="1" applyBorder="1"/>
    <xf numFmtId="2" fontId="0" fillId="3" borderId="4" xfId="0" applyNumberFormat="1" applyFill="1" applyBorder="1"/>
    <xf numFmtId="2" fontId="0" fillId="3" borderId="0" xfId="0" applyNumberFormat="1" applyFill="1"/>
    <xf numFmtId="10" fontId="0" fillId="3" borderId="0" xfId="1" applyNumberFormat="1" applyFont="1" applyFill="1" applyBorder="1"/>
    <xf numFmtId="2" fontId="2" fillId="4" borderId="2" xfId="0" applyNumberFormat="1" applyFont="1" applyFill="1" applyBorder="1"/>
    <xf numFmtId="2" fontId="2" fillId="4" borderId="3" xfId="0" applyNumberFormat="1" applyFont="1" applyFill="1" applyBorder="1"/>
    <xf numFmtId="2" fontId="2" fillId="4" borderId="0" xfId="0" applyNumberFormat="1" applyFont="1" applyFill="1"/>
    <xf numFmtId="0" fontId="2" fillId="0" borderId="13" xfId="0" applyFont="1" applyBorder="1"/>
    <xf numFmtId="2" fontId="2" fillId="0" borderId="14" xfId="0" applyNumberFormat="1" applyFont="1" applyBorder="1"/>
    <xf numFmtId="10" fontId="2" fillId="0" borderId="13" xfId="1" applyNumberFormat="1" applyFont="1" applyBorder="1"/>
    <xf numFmtId="10" fontId="2" fillId="0" borderId="14" xfId="1" applyNumberFormat="1" applyFont="1" applyBorder="1"/>
    <xf numFmtId="11" fontId="0" fillId="3" borderId="0" xfId="1" applyNumberFormat="1" applyFont="1" applyFill="1" applyBorder="1"/>
    <xf numFmtId="164" fontId="2" fillId="4" borderId="0" xfId="1" applyNumberFormat="1" applyFont="1" applyFill="1"/>
    <xf numFmtId="10" fontId="2" fillId="4" borderId="0" xfId="1" applyNumberFormat="1" applyFont="1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:XFD4"/>
    </sheetView>
  </sheetViews>
  <sheetFormatPr baseColWidth="10" defaultColWidth="9.109375" defaultRowHeight="14.4" x14ac:dyDescent="0.3"/>
  <cols>
    <col min="1" max="1" width="25.21875" bestFit="1" customWidth="1"/>
    <col min="2" max="2" width="8.77734375" bestFit="1" customWidth="1"/>
    <col min="3" max="7" width="7.6640625" bestFit="1" customWidth="1"/>
    <col min="8" max="8" width="9.21875" bestFit="1" customWidth="1"/>
    <col min="9" max="11" width="7.21875" bestFit="1" customWidth="1"/>
    <col min="12" max="12" width="6.109375" bestFit="1" customWidth="1"/>
    <col min="13" max="13" width="8.21875" bestFit="1" customWidth="1"/>
    <col min="14" max="14" width="9.21875" bestFit="1" customWidth="1"/>
    <col min="15" max="17" width="7.21875" bestFit="1" customWidth="1"/>
    <col min="18" max="18" width="6.109375" bestFit="1" customWidth="1"/>
    <col min="19" max="19" width="8.21875" bestFit="1" customWidth="1"/>
  </cols>
  <sheetData>
    <row r="1" spans="1:19" ht="15" thickBot="1" x14ac:dyDescent="0.35">
      <c r="B1" s="25" t="s">
        <v>11</v>
      </c>
      <c r="C1" s="26"/>
      <c r="D1" s="26"/>
      <c r="E1" s="26"/>
      <c r="F1" s="26"/>
      <c r="G1" s="27"/>
      <c r="H1" s="25" t="s">
        <v>12</v>
      </c>
      <c r="I1" s="26"/>
      <c r="J1" s="26"/>
      <c r="K1" s="26"/>
      <c r="L1" s="26"/>
      <c r="M1" s="27"/>
      <c r="N1" s="28" t="s">
        <v>13</v>
      </c>
      <c r="O1" s="29"/>
      <c r="P1" s="29"/>
      <c r="Q1" s="29"/>
      <c r="R1" s="29"/>
      <c r="S1" s="30"/>
    </row>
    <row r="2" spans="1:19" ht="15" thickBot="1" x14ac:dyDescent="0.35">
      <c r="B2" s="1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18" t="s">
        <v>10</v>
      </c>
      <c r="H2" s="3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20" t="s">
        <v>10</v>
      </c>
      <c r="N2" s="1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18" t="s">
        <v>10</v>
      </c>
    </row>
    <row r="3" spans="1:19" ht="15" thickBot="1" x14ac:dyDescent="0.35">
      <c r="A3" s="5" t="s">
        <v>9</v>
      </c>
      <c r="B3" s="19">
        <f>'Q = Infinito'!D63</f>
        <v>33059.03499</v>
      </c>
      <c r="C3" s="19">
        <f>'Q = 20'!D63</f>
        <v>3440.2459666666673</v>
      </c>
      <c r="D3" s="19">
        <f>'Q = 15'!D63</f>
        <v>3113.8278499999992</v>
      </c>
      <c r="E3" s="19">
        <f>'Q = 10'!D63</f>
        <v>2379.0957166666662</v>
      </c>
      <c r="F3" s="19">
        <f>'Q = 5'!D63</f>
        <v>3216.1440000000007</v>
      </c>
      <c r="G3" s="19">
        <f>AVERAGE(B3:F3)</f>
        <v>9041.6697046666668</v>
      </c>
      <c r="H3" s="21">
        <f>'Q = Infinito'!G63</f>
        <v>18.556044045830177</v>
      </c>
      <c r="I3" s="21">
        <f>'Q = 20'!G63</f>
        <v>0.93129836884960404</v>
      </c>
      <c r="J3" s="21">
        <f>'Q = 15'!G63</f>
        <v>0.6022613362044501</v>
      </c>
      <c r="K3" s="21">
        <f>'Q = 10'!G63</f>
        <v>0.12389293319491232</v>
      </c>
      <c r="L3" s="21">
        <f>'Q = 5'!G63</f>
        <v>6.9581952146381534E-2</v>
      </c>
      <c r="M3" s="21">
        <f>AVERAGE(H3:L3)</f>
        <v>4.0566157272451049</v>
      </c>
      <c r="N3" s="21">
        <f>'Q = Infinito'!G63</f>
        <v>18.556044045830177</v>
      </c>
      <c r="O3" s="21">
        <f>'Q = 20'!G63</f>
        <v>0.93129836884960404</v>
      </c>
      <c r="P3" s="21">
        <f>'Q = 15'!G63</f>
        <v>0.6022613362044501</v>
      </c>
      <c r="Q3" s="21">
        <f>'Q = 10'!G63</f>
        <v>0.12389293319491232</v>
      </c>
      <c r="R3" s="21">
        <f>'Q = 5'!G63</f>
        <v>6.9581952146381534E-2</v>
      </c>
      <c r="S3" s="21">
        <f>AVERAGE(N3:R3)</f>
        <v>4.0566157272451049</v>
      </c>
    </row>
    <row r="4" spans="1:19" x14ac:dyDescent="0.3">
      <c r="A4" s="5" t="s">
        <v>80</v>
      </c>
      <c r="B4" s="19">
        <f>'Q = Infinito'!I63</f>
        <v>1573.4845494479036</v>
      </c>
      <c r="C4" s="19">
        <f>'Q = 20'!I63</f>
        <v>1731.4697107619361</v>
      </c>
      <c r="D4" s="19">
        <f>'Q = 15'!I63</f>
        <v>1839.9381373436674</v>
      </c>
      <c r="E4" s="19">
        <f>'Q = 10'!I63</f>
        <v>2156.599677556304</v>
      </c>
      <c r="F4" s="19">
        <f>'Q = 5'!I63</f>
        <v>3052.7295540870487</v>
      </c>
      <c r="G4" s="19">
        <f>AVERAGE(B4:F4)</f>
        <v>2070.8443258393718</v>
      </c>
      <c r="H4" s="21">
        <f>'Q = Infinito'!L63</f>
        <v>2.0855924942654154E-2</v>
      </c>
      <c r="I4" s="21">
        <f>'Q = 20'!L63</f>
        <v>1.8108791799949567E-2</v>
      </c>
      <c r="J4" s="21">
        <f>'Q = 15'!L63</f>
        <v>4.601738444136221E-3</v>
      </c>
      <c r="K4" s="21">
        <f>'Q = 10'!L63</f>
        <v>3.5027448683535259E-2</v>
      </c>
      <c r="L4" s="21">
        <f>'Q = 5'!L63</f>
        <v>1.4647637790937215E-2</v>
      </c>
      <c r="M4" s="21">
        <f>AVERAGE(H4:L4)</f>
        <v>1.8648308332242482E-2</v>
      </c>
      <c r="N4" s="21">
        <f>'Q = Infinito'!L63</f>
        <v>2.0855924942654154E-2</v>
      </c>
      <c r="O4" s="21">
        <f>'Q = 20'!L63</f>
        <v>1.8108791799949567E-2</v>
      </c>
      <c r="P4" s="21">
        <f>'Q = 15'!L63</f>
        <v>4.601738444136221E-3</v>
      </c>
      <c r="Q4" s="21">
        <f>'Q = 10'!L63</f>
        <v>3.5027448683535259E-2</v>
      </c>
      <c r="R4" s="21">
        <f>'Q = 5'!L63</f>
        <v>1.4647637790937215E-2</v>
      </c>
      <c r="S4" s="21">
        <f>AVERAGE(N4:R4)</f>
        <v>1.8648308332242482E-2</v>
      </c>
    </row>
  </sheetData>
  <mergeCells count="3">
    <mergeCell ref="B1:G1"/>
    <mergeCell ref="H1:M1"/>
    <mergeCell ref="N1:S1"/>
  </mergeCells>
  <conditionalFormatting sqref="G3:G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4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4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4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L63"/>
  <sheetViews>
    <sheetView tabSelected="1"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2" sqref="H1:L1048576"/>
    </sheetView>
  </sheetViews>
  <sheetFormatPr baseColWidth="10" defaultRowHeight="14.4" x14ac:dyDescent="0.3"/>
  <cols>
    <col min="1" max="1" width="12" bestFit="1" customWidth="1"/>
    <col min="2" max="2" width="9.21875" style="34" bestFit="1" customWidth="1"/>
    <col min="3" max="3" width="9.5546875" bestFit="1" customWidth="1"/>
    <col min="4" max="4" width="12.44140625" bestFit="1" customWidth="1"/>
    <col min="5" max="5" width="10.21875" style="6" bestFit="1" customWidth="1"/>
    <col min="6" max="6" width="9.21875" bestFit="1" customWidth="1"/>
    <col min="7" max="7" width="12.21875" customWidth="1"/>
    <col min="8" max="11" width="14.6640625" bestFit="1" customWidth="1"/>
    <col min="12" max="12" width="12.21875" bestFit="1" customWidth="1"/>
  </cols>
  <sheetData>
    <row r="1" spans="1:12" x14ac:dyDescent="0.3">
      <c r="A1" s="7"/>
      <c r="B1" s="7"/>
      <c r="C1" s="31" t="s">
        <v>8</v>
      </c>
      <c r="D1" s="32"/>
      <c r="E1" s="32"/>
      <c r="F1" s="32"/>
      <c r="G1" s="33"/>
      <c r="H1" s="31" t="s">
        <v>80</v>
      </c>
      <c r="I1" s="32"/>
      <c r="J1" s="32"/>
      <c r="K1" s="32"/>
      <c r="L1" s="33"/>
    </row>
    <row r="2" spans="1:12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</row>
    <row r="3" spans="1:12" x14ac:dyDescent="0.3">
      <c r="A3" s="11" t="s">
        <v>19</v>
      </c>
      <c r="B3" s="12">
        <f>MIN(D3,I3)</f>
        <v>1500.478122227539</v>
      </c>
      <c r="C3" s="12">
        <v>1036.6030000000001</v>
      </c>
      <c r="D3" s="13">
        <v>5823.1149999999998</v>
      </c>
      <c r="E3" s="14">
        <v>0.82198499999999997</v>
      </c>
      <c r="F3" s="13">
        <v>60.013039999999997</v>
      </c>
      <c r="G3" s="14">
        <f>(D3-$B3)/$B3</f>
        <v>2.8808396561992375</v>
      </c>
      <c r="H3" s="35">
        <v>1036.6028180631849</v>
      </c>
      <c r="I3" s="35">
        <v>1500.478122227539</v>
      </c>
      <c r="J3" s="35">
        <v>0.30915166125561772</v>
      </c>
      <c r="K3" s="35">
        <v>60.014776945114143</v>
      </c>
      <c r="L3" s="14">
        <f>(I3-$B3)/$B3</f>
        <v>0</v>
      </c>
    </row>
    <row r="4" spans="1:12" x14ac:dyDescent="0.3">
      <c r="A4" s="11" t="s">
        <v>20</v>
      </c>
      <c r="B4" s="12">
        <f t="shared" ref="B4:B62" si="0">MIN(D4,I4)</f>
        <v>1672.5638587919771</v>
      </c>
      <c r="C4" s="12">
        <v>1203.76</v>
      </c>
      <c r="D4" s="13">
        <v>1678.634</v>
      </c>
      <c r="E4" s="14">
        <v>0.28289300000000001</v>
      </c>
      <c r="F4" s="13">
        <v>60.013080000000002</v>
      </c>
      <c r="G4" s="14">
        <f t="shared" ref="G4:G62" si="1">(D4-$B4)/$B4</f>
        <v>3.6292433177452306E-3</v>
      </c>
      <c r="H4" s="35">
        <v>1203.7601670268371</v>
      </c>
      <c r="I4" s="35">
        <v>1672.5638587919771</v>
      </c>
      <c r="J4" s="35">
        <v>0.28029045904635141</v>
      </c>
      <c r="K4" s="35">
        <v>60.011722087860107</v>
      </c>
      <c r="L4" s="14">
        <f t="shared" ref="L4:L62" si="2">(I4-$B4)/$B4</f>
        <v>0</v>
      </c>
    </row>
    <row r="5" spans="1:12" x14ac:dyDescent="0.3">
      <c r="A5" s="11" t="s">
        <v>21</v>
      </c>
      <c r="B5" s="12">
        <f t="shared" si="0"/>
        <v>1399.837853474854</v>
      </c>
      <c r="C5" s="12">
        <v>1324.953</v>
      </c>
      <c r="D5" s="13">
        <v>1399.838</v>
      </c>
      <c r="E5" s="14">
        <v>5.3496000000000002E-2</v>
      </c>
      <c r="F5" s="13">
        <v>60.012920000000001</v>
      </c>
      <c r="G5" s="14">
        <f t="shared" si="1"/>
        <v>1.0467294165620117E-7</v>
      </c>
      <c r="H5" s="35">
        <v>1323.264077923882</v>
      </c>
      <c r="I5" s="35">
        <v>1399.837853474854</v>
      </c>
      <c r="J5" s="35">
        <v>5.4701889480192778E-2</v>
      </c>
      <c r="K5" s="35">
        <v>60.014037847518921</v>
      </c>
      <c r="L5" s="14">
        <f t="shared" si="2"/>
        <v>0</v>
      </c>
    </row>
    <row r="6" spans="1:12" x14ac:dyDescent="0.3">
      <c r="A6" s="11" t="s">
        <v>22</v>
      </c>
      <c r="B6" s="12">
        <f t="shared" si="0"/>
        <v>1034.547</v>
      </c>
      <c r="C6" s="12">
        <v>607.3691</v>
      </c>
      <c r="D6" s="13">
        <v>1034.547</v>
      </c>
      <c r="E6" s="14">
        <v>0.41291299999999997</v>
      </c>
      <c r="F6" s="13">
        <v>60.021549999999998</v>
      </c>
      <c r="G6" s="14">
        <f t="shared" si="1"/>
        <v>0</v>
      </c>
      <c r="H6" s="35">
        <v>607.36909639205783</v>
      </c>
      <c r="I6" s="35">
        <v>1035.0945975232059</v>
      </c>
      <c r="J6" s="35">
        <v>0.41322358570377798</v>
      </c>
      <c r="K6" s="35">
        <v>60.022656917572021</v>
      </c>
      <c r="L6" s="14">
        <f t="shared" si="2"/>
        <v>5.2931140219431569E-4</v>
      </c>
    </row>
    <row r="7" spans="1:12" x14ac:dyDescent="0.3">
      <c r="A7" s="11" t="s">
        <v>23</v>
      </c>
      <c r="B7" s="12">
        <f t="shared" si="0"/>
        <v>1649.32762424109</v>
      </c>
      <c r="C7" s="12">
        <v>0</v>
      </c>
      <c r="D7" s="13">
        <v>100000</v>
      </c>
      <c r="E7" s="14" t="s">
        <v>79</v>
      </c>
      <c r="F7" s="13">
        <v>60.029780000000002</v>
      </c>
      <c r="G7" s="14">
        <f t="shared" si="1"/>
        <v>59.630767671773697</v>
      </c>
      <c r="H7" s="35">
        <v>1049.03277335959</v>
      </c>
      <c r="I7" s="35">
        <v>1649.32762424109</v>
      </c>
      <c r="J7" s="35">
        <v>0.36396337638358239</v>
      </c>
      <c r="K7" s="35">
        <v>60.038735151290886</v>
      </c>
      <c r="L7" s="14">
        <f t="shared" si="2"/>
        <v>0</v>
      </c>
    </row>
    <row r="8" spans="1:12" x14ac:dyDescent="0.3">
      <c r="A8" s="11" t="s">
        <v>24</v>
      </c>
      <c r="B8" s="12">
        <f t="shared" si="0"/>
        <v>1682.2059999999999</v>
      </c>
      <c r="C8" s="12">
        <v>1682.2059999999999</v>
      </c>
      <c r="D8" s="13">
        <v>1682.2059999999999</v>
      </c>
      <c r="E8" s="14">
        <v>0</v>
      </c>
      <c r="F8" s="13">
        <v>22.965389999999999</v>
      </c>
      <c r="G8" s="14">
        <f t="shared" si="1"/>
        <v>0</v>
      </c>
      <c r="H8" s="35">
        <v>1682.04641707883</v>
      </c>
      <c r="I8" s="35">
        <v>1682.2061280079979</v>
      </c>
      <c r="J8" s="35">
        <v>9.4941354990841801E-5</v>
      </c>
      <c r="K8" s="35">
        <v>23.667765855789181</v>
      </c>
      <c r="L8" s="14">
        <f t="shared" si="2"/>
        <v>7.609531650737909E-8</v>
      </c>
    </row>
    <row r="9" spans="1:12" x14ac:dyDescent="0.3">
      <c r="A9" s="11" t="s">
        <v>25</v>
      </c>
      <c r="B9" s="12">
        <f t="shared" si="0"/>
        <v>1337.0329999999999</v>
      </c>
      <c r="C9" s="12">
        <v>1193.4480000000001</v>
      </c>
      <c r="D9" s="13">
        <v>1337.0329999999999</v>
      </c>
      <c r="E9" s="14">
        <v>0.107391</v>
      </c>
      <c r="F9" s="13">
        <v>60.027859999999997</v>
      </c>
      <c r="G9" s="14">
        <f t="shared" si="1"/>
        <v>0</v>
      </c>
      <c r="H9" s="35">
        <v>1204.7997560378581</v>
      </c>
      <c r="I9" s="35">
        <v>1338.2429793304959</v>
      </c>
      <c r="J9" s="35">
        <v>9.971524256334767E-2</v>
      </c>
      <c r="K9" s="35">
        <v>60.012480974197388</v>
      </c>
      <c r="L9" s="14">
        <f t="shared" si="2"/>
        <v>9.0497342286691943E-4</v>
      </c>
    </row>
    <row r="10" spans="1:12" x14ac:dyDescent="0.3">
      <c r="A10" s="11" t="s">
        <v>26</v>
      </c>
      <c r="B10" s="12">
        <f t="shared" si="0"/>
        <v>1681.5086846221191</v>
      </c>
      <c r="C10" s="12">
        <v>1553.3330000000001</v>
      </c>
      <c r="D10" s="13">
        <v>100000</v>
      </c>
      <c r="E10" s="14" t="s">
        <v>79</v>
      </c>
      <c r="F10" s="13">
        <v>60.013100000000001</v>
      </c>
      <c r="G10" s="14">
        <f t="shared" si="1"/>
        <v>58.470403521866274</v>
      </c>
      <c r="H10" s="35">
        <v>1463.8686605559401</v>
      </c>
      <c r="I10" s="35">
        <v>1681.5086846221191</v>
      </c>
      <c r="J10" s="35">
        <v>0.12943140053724331</v>
      </c>
      <c r="K10" s="35">
        <v>60.020021200180047</v>
      </c>
      <c r="L10" s="14">
        <f t="shared" si="2"/>
        <v>0</v>
      </c>
    </row>
    <row r="11" spans="1:12" x14ac:dyDescent="0.3">
      <c r="A11" s="11" t="s">
        <v>27</v>
      </c>
      <c r="B11" s="12">
        <f t="shared" si="0"/>
        <v>1488.539529739314</v>
      </c>
      <c r="C11" s="12">
        <v>1434.425</v>
      </c>
      <c r="D11" s="13">
        <v>1490.2339999999999</v>
      </c>
      <c r="E11" s="14">
        <v>3.7449999999999997E-2</v>
      </c>
      <c r="F11" s="13">
        <v>60.038359999999997</v>
      </c>
      <c r="G11" s="14">
        <f t="shared" si="1"/>
        <v>1.138344146616399E-3</v>
      </c>
      <c r="H11" s="35">
        <v>1441.113513918739</v>
      </c>
      <c r="I11" s="35">
        <v>1488.539529739314</v>
      </c>
      <c r="J11" s="35">
        <v>3.1860770152929707E-2</v>
      </c>
      <c r="K11" s="35">
        <v>60.01171088218689</v>
      </c>
      <c r="L11" s="14">
        <f t="shared" si="2"/>
        <v>0</v>
      </c>
    </row>
    <row r="12" spans="1:12" x14ac:dyDescent="0.3">
      <c r="A12" s="11" t="s">
        <v>28</v>
      </c>
      <c r="B12" s="12">
        <f t="shared" si="0"/>
        <v>1409.2449999999999</v>
      </c>
      <c r="C12" s="12">
        <v>1263.6849999999999</v>
      </c>
      <c r="D12" s="13">
        <v>1409.2449999999999</v>
      </c>
      <c r="E12" s="14">
        <v>0.10329000000000001</v>
      </c>
      <c r="F12" s="13">
        <v>60.080860000000001</v>
      </c>
      <c r="G12" s="14">
        <f t="shared" si="1"/>
        <v>0</v>
      </c>
      <c r="H12" s="35">
        <v>1296.309481068113</v>
      </c>
      <c r="I12" s="35">
        <v>1410.601456589241</v>
      </c>
      <c r="J12" s="35">
        <v>8.1023576848899312E-2</v>
      </c>
      <c r="K12" s="35">
        <v>60.122442007064819</v>
      </c>
      <c r="L12" s="14">
        <f t="shared" si="2"/>
        <v>9.6254135316508759E-4</v>
      </c>
    </row>
    <row r="13" spans="1:12" x14ac:dyDescent="0.3">
      <c r="A13" s="11" t="s">
        <v>29</v>
      </c>
      <c r="B13" s="12">
        <f t="shared" si="0"/>
        <v>1294.021041474296</v>
      </c>
      <c r="C13" s="12">
        <v>526.69190000000003</v>
      </c>
      <c r="D13" s="13">
        <v>100000</v>
      </c>
      <c r="E13" s="14" t="s">
        <v>79</v>
      </c>
      <c r="F13" s="13">
        <v>60.11748</v>
      </c>
      <c r="G13" s="14">
        <f t="shared" si="1"/>
        <v>76.278496094676044</v>
      </c>
      <c r="H13" s="35">
        <v>526.69191152739529</v>
      </c>
      <c r="I13" s="35">
        <v>1294.021041474296</v>
      </c>
      <c r="J13" s="35">
        <v>0.59298041171932725</v>
      </c>
      <c r="K13" s="35">
        <v>60.020129919052117</v>
      </c>
      <c r="L13" s="14">
        <f t="shared" si="2"/>
        <v>0</v>
      </c>
    </row>
    <row r="14" spans="1:12" x14ac:dyDescent="0.3">
      <c r="A14" s="11" t="s">
        <v>30</v>
      </c>
      <c r="B14" s="12">
        <f t="shared" si="0"/>
        <v>967.61469999999997</v>
      </c>
      <c r="C14" s="12">
        <v>795.95630000000006</v>
      </c>
      <c r="D14" s="13">
        <v>967.61469999999997</v>
      </c>
      <c r="E14" s="14">
        <v>0.17740400000000001</v>
      </c>
      <c r="F14" s="13">
        <v>60.012279999999997</v>
      </c>
      <c r="G14" s="14">
        <f t="shared" si="1"/>
        <v>0</v>
      </c>
      <c r="H14" s="35">
        <v>795.95632178550613</v>
      </c>
      <c r="I14" s="35">
        <v>978.21549810057263</v>
      </c>
      <c r="J14" s="35">
        <v>0.1863180216107429</v>
      </c>
      <c r="K14" s="35">
        <v>60.01140022277832</v>
      </c>
      <c r="L14" s="14">
        <f t="shared" si="2"/>
        <v>1.0955598442823017E-2</v>
      </c>
    </row>
    <row r="15" spans="1:12" x14ac:dyDescent="0.3">
      <c r="A15" s="11" t="s">
        <v>31</v>
      </c>
      <c r="B15" s="12">
        <f t="shared" si="0"/>
        <v>1898.2161667717271</v>
      </c>
      <c r="C15" s="12">
        <v>1054.0229999999999</v>
      </c>
      <c r="D15" s="13">
        <v>5670.52</v>
      </c>
      <c r="E15" s="14">
        <v>0.81412200000000001</v>
      </c>
      <c r="F15" s="13">
        <v>60.01247</v>
      </c>
      <c r="G15" s="14">
        <f t="shared" si="1"/>
        <v>1.9872888553276753</v>
      </c>
      <c r="H15" s="35">
        <v>1054.02274365272</v>
      </c>
      <c r="I15" s="35">
        <v>1898.2161667717271</v>
      </c>
      <c r="J15" s="35">
        <v>0.44472986685953492</v>
      </c>
      <c r="K15" s="35">
        <v>60.013741970062263</v>
      </c>
      <c r="L15" s="14">
        <f t="shared" si="2"/>
        <v>0</v>
      </c>
    </row>
    <row r="16" spans="1:12" x14ac:dyDescent="0.3">
      <c r="A16" s="11" t="s">
        <v>32</v>
      </c>
      <c r="B16" s="12">
        <f t="shared" si="0"/>
        <v>2154.0172459420492</v>
      </c>
      <c r="C16" s="12">
        <v>0</v>
      </c>
      <c r="D16" s="13">
        <v>100000</v>
      </c>
      <c r="E16" s="14" t="s">
        <v>79</v>
      </c>
      <c r="F16" s="13">
        <v>60.006349999999998</v>
      </c>
      <c r="G16" s="14">
        <f t="shared" si="1"/>
        <v>45.424883639344067</v>
      </c>
      <c r="H16" s="35">
        <v>0</v>
      </c>
      <c r="I16" s="35">
        <v>2154.0172459420492</v>
      </c>
      <c r="J16" s="35">
        <v>1</v>
      </c>
      <c r="K16" s="35">
        <v>60.021062135696411</v>
      </c>
      <c r="L16" s="14">
        <f t="shared" si="2"/>
        <v>0</v>
      </c>
    </row>
    <row r="17" spans="1:12" x14ac:dyDescent="0.3">
      <c r="A17" s="11" t="s">
        <v>33</v>
      </c>
      <c r="B17" s="12">
        <f t="shared" si="0"/>
        <v>1255.2805325569641</v>
      </c>
      <c r="C17" s="12">
        <v>1106.922</v>
      </c>
      <c r="D17" s="13">
        <v>1260.808</v>
      </c>
      <c r="E17" s="14">
        <v>0.12205299999999999</v>
      </c>
      <c r="F17" s="13">
        <v>60.011159999999997</v>
      </c>
      <c r="G17" s="14">
        <f t="shared" si="1"/>
        <v>4.4033722340747518E-3</v>
      </c>
      <c r="H17" s="35">
        <v>1104.375344631897</v>
      </c>
      <c r="I17" s="35">
        <v>1255.2805325569641</v>
      </c>
      <c r="J17" s="35">
        <v>0.1202163054482151</v>
      </c>
      <c r="K17" s="35">
        <v>60.023378133773797</v>
      </c>
      <c r="L17" s="14">
        <f t="shared" si="2"/>
        <v>0</v>
      </c>
    </row>
    <row r="18" spans="1:12" x14ac:dyDescent="0.3">
      <c r="A18" s="11" t="s">
        <v>34</v>
      </c>
      <c r="B18" s="12">
        <f t="shared" si="0"/>
        <v>1714.6399093557229</v>
      </c>
      <c r="C18" s="12">
        <v>0</v>
      </c>
      <c r="D18" s="13">
        <v>100000</v>
      </c>
      <c r="E18" s="14" t="s">
        <v>79</v>
      </c>
      <c r="F18" s="13">
        <v>60.015309999999999</v>
      </c>
      <c r="G18" s="14">
        <f t="shared" si="1"/>
        <v>57.321283351893435</v>
      </c>
      <c r="H18" s="35">
        <v>0</v>
      </c>
      <c r="I18" s="35">
        <v>1714.6399093557229</v>
      </c>
      <c r="J18" s="35">
        <v>1</v>
      </c>
      <c r="K18" s="35">
        <v>60.016058921813958</v>
      </c>
      <c r="L18" s="14">
        <f t="shared" si="2"/>
        <v>0</v>
      </c>
    </row>
    <row r="19" spans="1:12" x14ac:dyDescent="0.3">
      <c r="A19" s="11" t="s">
        <v>35</v>
      </c>
      <c r="B19" s="12">
        <f t="shared" si="0"/>
        <v>1004.1950000000001</v>
      </c>
      <c r="C19" s="12">
        <v>1004.1950000000001</v>
      </c>
      <c r="D19" s="13">
        <v>1004.1950000000001</v>
      </c>
      <c r="E19" s="14">
        <v>0</v>
      </c>
      <c r="F19" s="13">
        <v>8.1745900000000002</v>
      </c>
      <c r="G19" s="14">
        <f t="shared" si="1"/>
        <v>0</v>
      </c>
      <c r="H19" s="35">
        <v>1004.195248814324</v>
      </c>
      <c r="I19" s="35">
        <v>1004.1952488143251</v>
      </c>
      <c r="J19" s="35">
        <v>0</v>
      </c>
      <c r="K19" s="35">
        <v>7.9585709571838379</v>
      </c>
      <c r="L19" s="14">
        <f t="shared" si="2"/>
        <v>2.4777490926043941E-7</v>
      </c>
    </row>
    <row r="20" spans="1:12" x14ac:dyDescent="0.3">
      <c r="A20" s="11" t="s">
        <v>36</v>
      </c>
      <c r="B20" s="12">
        <f t="shared" si="0"/>
        <v>1734.0519999999999</v>
      </c>
      <c r="C20" s="12">
        <v>1734.0519999999999</v>
      </c>
      <c r="D20" s="13">
        <v>1734.0519999999999</v>
      </c>
      <c r="E20" s="14">
        <v>0</v>
      </c>
      <c r="F20" s="13">
        <v>10.06668</v>
      </c>
      <c r="G20" s="14">
        <f t="shared" si="1"/>
        <v>0</v>
      </c>
      <c r="H20" s="35">
        <v>1734.0523451420061</v>
      </c>
      <c r="I20" s="35">
        <v>1734.0523451420061</v>
      </c>
      <c r="J20" s="35">
        <v>0</v>
      </c>
      <c r="K20" s="35">
        <v>9.8612339496612549</v>
      </c>
      <c r="L20" s="14">
        <f t="shared" si="2"/>
        <v>1.9903786400509598E-7</v>
      </c>
    </row>
    <row r="21" spans="1:12" x14ac:dyDescent="0.3">
      <c r="A21" s="11" t="s">
        <v>37</v>
      </c>
      <c r="B21" s="12">
        <f t="shared" si="0"/>
        <v>930.48476681246586</v>
      </c>
      <c r="C21" s="12">
        <v>777.76049999999998</v>
      </c>
      <c r="D21" s="13">
        <v>930.48479999999995</v>
      </c>
      <c r="E21" s="14">
        <v>0.164134</v>
      </c>
      <c r="F21" s="13">
        <v>60.012030000000003</v>
      </c>
      <c r="G21" s="14">
        <f t="shared" si="1"/>
        <v>3.5666928970690547E-8</v>
      </c>
      <c r="H21" s="35">
        <v>777.7606239619812</v>
      </c>
      <c r="I21" s="35">
        <v>930.48476681246586</v>
      </c>
      <c r="J21" s="35">
        <v>0.16413395285735469</v>
      </c>
      <c r="K21" s="35">
        <v>60.012419939041138</v>
      </c>
      <c r="L21" s="14">
        <f t="shared" si="2"/>
        <v>0</v>
      </c>
    </row>
    <row r="22" spans="1:12" x14ac:dyDescent="0.3">
      <c r="A22" s="11" t="s">
        <v>38</v>
      </c>
      <c r="B22" s="12">
        <f t="shared" si="0"/>
        <v>1343.868688637906</v>
      </c>
      <c r="C22" s="12">
        <v>1183.0640000000001</v>
      </c>
      <c r="D22" s="13">
        <v>1359.472</v>
      </c>
      <c r="E22" s="14">
        <v>0.12976299999999999</v>
      </c>
      <c r="F22" s="13">
        <v>60.01247</v>
      </c>
      <c r="G22" s="14">
        <f t="shared" si="1"/>
        <v>1.1610741059760041E-2</v>
      </c>
      <c r="H22" s="35">
        <v>1183.0635516443831</v>
      </c>
      <c r="I22" s="35">
        <v>1343.868688637906</v>
      </c>
      <c r="J22" s="35">
        <v>0.1196583701615276</v>
      </c>
      <c r="K22" s="35">
        <v>60.024830102920532</v>
      </c>
      <c r="L22" s="14">
        <f t="shared" si="2"/>
        <v>0</v>
      </c>
    </row>
    <row r="23" spans="1:12" x14ac:dyDescent="0.3">
      <c r="A23" s="11" t="s">
        <v>39</v>
      </c>
      <c r="B23" s="12">
        <f t="shared" si="0"/>
        <v>1561.243931444124</v>
      </c>
      <c r="C23" s="12">
        <v>1454.693</v>
      </c>
      <c r="D23" s="13">
        <v>1561.2439999999999</v>
      </c>
      <c r="E23" s="14">
        <v>6.8247000000000002E-2</v>
      </c>
      <c r="F23" s="13">
        <v>60.01229</v>
      </c>
      <c r="G23" s="14">
        <f t="shared" si="1"/>
        <v>4.3911059995629999E-8</v>
      </c>
      <c r="H23" s="35">
        <v>1547.562604099237</v>
      </c>
      <c r="I23" s="35">
        <v>1561.243931444124</v>
      </c>
      <c r="J23" s="35">
        <v>8.763094010704511E-3</v>
      </c>
      <c r="K23" s="35">
        <v>60.011951923370361</v>
      </c>
      <c r="L23" s="14">
        <f t="shared" si="2"/>
        <v>0</v>
      </c>
    </row>
    <row r="24" spans="1:12" x14ac:dyDescent="0.3">
      <c r="A24" s="11" t="s">
        <v>40</v>
      </c>
      <c r="B24" s="12">
        <f t="shared" si="0"/>
        <v>1145.3964861550539</v>
      </c>
      <c r="C24" s="12">
        <v>0</v>
      </c>
      <c r="D24" s="13">
        <v>100000</v>
      </c>
      <c r="E24" s="14" t="s">
        <v>79</v>
      </c>
      <c r="F24" s="13">
        <v>60.005809999999997</v>
      </c>
      <c r="G24" s="14">
        <f t="shared" si="1"/>
        <v>86.306012554383599</v>
      </c>
      <c r="H24" s="35">
        <v>0</v>
      </c>
      <c r="I24" s="35">
        <v>1145.3964861550539</v>
      </c>
      <c r="J24" s="35">
        <v>1</v>
      </c>
      <c r="K24" s="35">
        <v>60.018697023391717</v>
      </c>
      <c r="L24" s="14">
        <f t="shared" si="2"/>
        <v>0</v>
      </c>
    </row>
    <row r="25" spans="1:12" x14ac:dyDescent="0.3">
      <c r="A25" s="11" t="s">
        <v>41</v>
      </c>
      <c r="B25" s="12">
        <f t="shared" si="0"/>
        <v>1433.4280000000001</v>
      </c>
      <c r="C25" s="12">
        <v>1217.864</v>
      </c>
      <c r="D25" s="13">
        <v>1433.4280000000001</v>
      </c>
      <c r="E25" s="14">
        <v>0.15038299999999999</v>
      </c>
      <c r="F25" s="13">
        <v>60.339500000000001</v>
      </c>
      <c r="G25" s="14">
        <f t="shared" si="1"/>
        <v>0</v>
      </c>
      <c r="H25" s="35">
        <v>1203.1177591219271</v>
      </c>
      <c r="I25" s="35">
        <v>1435.133165831835</v>
      </c>
      <c r="J25" s="35">
        <v>0.16166820768540041</v>
      </c>
      <c r="K25" s="35">
        <v>60.024296045303338</v>
      </c>
      <c r="L25" s="14">
        <f t="shared" si="2"/>
        <v>1.1895720132680868E-3</v>
      </c>
    </row>
    <row r="26" spans="1:12" x14ac:dyDescent="0.3">
      <c r="A26" s="11" t="s">
        <v>42</v>
      </c>
      <c r="B26" s="12">
        <f t="shared" si="0"/>
        <v>1379.866</v>
      </c>
      <c r="C26" s="12">
        <v>1272.56</v>
      </c>
      <c r="D26" s="13">
        <v>1379.866</v>
      </c>
      <c r="E26" s="14">
        <v>7.7765000000000001E-2</v>
      </c>
      <c r="F26" s="13">
        <v>60.079810000000002</v>
      </c>
      <c r="G26" s="14">
        <f t="shared" si="1"/>
        <v>0</v>
      </c>
      <c r="H26" s="35">
        <v>1267.8051562546209</v>
      </c>
      <c r="I26" s="35">
        <v>1395.1807892165821</v>
      </c>
      <c r="J26" s="35">
        <v>9.1296865572155828E-2</v>
      </c>
      <c r="K26" s="35">
        <v>60.041956901550293</v>
      </c>
      <c r="L26" s="14">
        <f t="shared" si="2"/>
        <v>1.1098751050161454E-2</v>
      </c>
    </row>
    <row r="27" spans="1:12" x14ac:dyDescent="0.3">
      <c r="A27" s="11" t="s">
        <v>43</v>
      </c>
      <c r="B27" s="12">
        <f t="shared" si="0"/>
        <v>1261.753490372392</v>
      </c>
      <c r="C27" s="12">
        <v>904.78139999999996</v>
      </c>
      <c r="D27" s="13">
        <v>1394.9580000000001</v>
      </c>
      <c r="E27" s="14">
        <v>0.35139199999999998</v>
      </c>
      <c r="F27" s="13">
        <v>60.015129999999999</v>
      </c>
      <c r="G27" s="14">
        <f t="shared" si="1"/>
        <v>0.10557094602392923</v>
      </c>
      <c r="H27" s="35">
        <v>1100.9106470526331</v>
      </c>
      <c r="I27" s="35">
        <v>1261.753490372392</v>
      </c>
      <c r="J27" s="35">
        <v>0.12747564761821081</v>
      </c>
      <c r="K27" s="35">
        <v>60.011545896530151</v>
      </c>
      <c r="L27" s="14">
        <f t="shared" si="2"/>
        <v>0</v>
      </c>
    </row>
    <row r="28" spans="1:12" x14ac:dyDescent="0.3">
      <c r="A28" s="11" t="s">
        <v>44</v>
      </c>
      <c r="B28" s="12">
        <f t="shared" si="0"/>
        <v>1734.1779322577349</v>
      </c>
      <c r="C28" s="12">
        <v>0</v>
      </c>
      <c r="D28" s="13">
        <v>100000</v>
      </c>
      <c r="E28" s="14" t="s">
        <v>79</v>
      </c>
      <c r="F28" s="13">
        <v>60.005240000000001</v>
      </c>
      <c r="G28" s="14">
        <f t="shared" si="1"/>
        <v>56.664209732970996</v>
      </c>
      <c r="H28" s="35">
        <v>0</v>
      </c>
      <c r="I28" s="35">
        <v>1734.1779322577349</v>
      </c>
      <c r="J28" s="35">
        <v>1</v>
      </c>
      <c r="K28" s="35">
        <v>60.013338088989258</v>
      </c>
      <c r="L28" s="14">
        <f t="shared" si="2"/>
        <v>0</v>
      </c>
    </row>
    <row r="29" spans="1:12" x14ac:dyDescent="0.3">
      <c r="A29" s="11" t="s">
        <v>45</v>
      </c>
      <c r="B29" s="12">
        <f t="shared" si="0"/>
        <v>1232.701</v>
      </c>
      <c r="C29" s="12">
        <v>1164.4110000000001</v>
      </c>
      <c r="D29" s="13">
        <v>1232.701</v>
      </c>
      <c r="E29" s="14">
        <v>5.5398000000000003E-2</v>
      </c>
      <c r="F29" s="13">
        <v>60.019219999999997</v>
      </c>
      <c r="G29" s="14">
        <f t="shared" si="1"/>
        <v>0</v>
      </c>
      <c r="H29" s="35">
        <v>1132.4340017356039</v>
      </c>
      <c r="I29" s="35">
        <v>1237.5023516913791</v>
      </c>
      <c r="J29" s="35">
        <v>8.4903555788941029E-2</v>
      </c>
      <c r="K29" s="35">
        <v>60.012212038040161</v>
      </c>
      <c r="L29" s="14">
        <f t="shared" si="2"/>
        <v>3.894984827122772E-3</v>
      </c>
    </row>
    <row r="30" spans="1:12" x14ac:dyDescent="0.3">
      <c r="A30" s="11" t="s">
        <v>46</v>
      </c>
      <c r="B30" s="12">
        <f t="shared" si="0"/>
        <v>1560.5719999999999</v>
      </c>
      <c r="C30" s="12">
        <v>1541.3140000000001</v>
      </c>
      <c r="D30" s="13">
        <v>1560.5719999999999</v>
      </c>
      <c r="E30" s="14">
        <v>1.234E-2</v>
      </c>
      <c r="F30" s="13">
        <v>60.014859999999999</v>
      </c>
      <c r="G30" s="14">
        <f t="shared" si="1"/>
        <v>0</v>
      </c>
      <c r="H30" s="35">
        <v>1533.258365095609</v>
      </c>
      <c r="I30" s="35">
        <v>1562.3848080678781</v>
      </c>
      <c r="J30" s="35">
        <v>1.8642297865329709E-2</v>
      </c>
      <c r="K30" s="35">
        <v>60.011607885360718</v>
      </c>
      <c r="L30" s="14">
        <f t="shared" si="2"/>
        <v>1.16163052257648E-3</v>
      </c>
    </row>
    <row r="31" spans="1:12" x14ac:dyDescent="0.3">
      <c r="A31" s="11" t="s">
        <v>47</v>
      </c>
      <c r="B31" s="12">
        <f t="shared" si="0"/>
        <v>2005.0340629524731</v>
      </c>
      <c r="C31" s="12">
        <v>9.0553849999999994</v>
      </c>
      <c r="D31" s="13">
        <v>100000</v>
      </c>
      <c r="E31" s="14" t="s">
        <v>79</v>
      </c>
      <c r="F31" s="13">
        <v>60.008229999999998</v>
      </c>
      <c r="G31" s="14">
        <f t="shared" si="1"/>
        <v>48.874464403236615</v>
      </c>
      <c r="H31" s="35">
        <v>1063.579005227064</v>
      </c>
      <c r="I31" s="35">
        <v>2005.0340629524731</v>
      </c>
      <c r="J31" s="35">
        <v>0.46954566763772959</v>
      </c>
      <c r="K31" s="35">
        <v>60.015074968338013</v>
      </c>
      <c r="L31" s="14">
        <f t="shared" si="2"/>
        <v>0</v>
      </c>
    </row>
    <row r="32" spans="1:12" x14ac:dyDescent="0.3">
      <c r="A32" s="11" t="s">
        <v>48</v>
      </c>
      <c r="B32" s="12">
        <f t="shared" si="0"/>
        <v>1606.867</v>
      </c>
      <c r="C32" s="12">
        <v>1579.8150000000001</v>
      </c>
      <c r="D32" s="13">
        <v>1606.867</v>
      </c>
      <c r="E32" s="14">
        <v>1.6834999999999999E-2</v>
      </c>
      <c r="F32" s="13">
        <v>60.01108</v>
      </c>
      <c r="G32" s="14">
        <f t="shared" si="1"/>
        <v>0</v>
      </c>
      <c r="H32" s="35">
        <v>1601.98898877225</v>
      </c>
      <c r="I32" s="35">
        <v>1606.8670981560581</v>
      </c>
      <c r="J32" s="35">
        <v>3.035788951933965E-3</v>
      </c>
      <c r="K32" s="35">
        <v>60.016349077224731</v>
      </c>
      <c r="L32" s="14">
        <f t="shared" si="2"/>
        <v>6.1085365577525455E-8</v>
      </c>
    </row>
    <row r="33" spans="1:12" x14ac:dyDescent="0.3">
      <c r="A33" s="11" t="s">
        <v>49</v>
      </c>
      <c r="B33" s="12">
        <f t="shared" si="0"/>
        <v>1409.9970000000001</v>
      </c>
      <c r="C33" s="12">
        <v>1332.73</v>
      </c>
      <c r="D33" s="13">
        <v>1409.9970000000001</v>
      </c>
      <c r="E33" s="14">
        <v>5.4799E-2</v>
      </c>
      <c r="F33" s="13">
        <v>60.016779999999997</v>
      </c>
      <c r="G33" s="14">
        <f t="shared" si="1"/>
        <v>0</v>
      </c>
      <c r="H33" s="35">
        <v>1339.5668877242381</v>
      </c>
      <c r="I33" s="35">
        <v>1414.071115456007</v>
      </c>
      <c r="J33" s="35">
        <v>5.2687751639521899E-2</v>
      </c>
      <c r="K33" s="35">
        <v>60.041600942611687</v>
      </c>
      <c r="L33" s="14">
        <f t="shared" si="2"/>
        <v>2.8894497335858822E-3</v>
      </c>
    </row>
    <row r="34" spans="1:12" x14ac:dyDescent="0.3">
      <c r="A34" s="11" t="s">
        <v>50</v>
      </c>
      <c r="B34" s="12">
        <f t="shared" si="0"/>
        <v>1322.663771814533</v>
      </c>
      <c r="C34" s="12">
        <v>1322.664</v>
      </c>
      <c r="D34" s="13">
        <v>1322.664</v>
      </c>
      <c r="E34" s="14">
        <v>0</v>
      </c>
      <c r="F34" s="13">
        <v>20.013999999999999</v>
      </c>
      <c r="G34" s="14">
        <f t="shared" si="1"/>
        <v>1.7251963186494737E-7</v>
      </c>
      <c r="H34" s="35">
        <v>1322.6637718145309</v>
      </c>
      <c r="I34" s="35">
        <v>1322.663771814533</v>
      </c>
      <c r="J34" s="35">
        <v>0</v>
      </c>
      <c r="K34" s="35">
        <v>18.579441070556641</v>
      </c>
      <c r="L34" s="14">
        <f t="shared" si="2"/>
        <v>0</v>
      </c>
    </row>
    <row r="35" spans="1:12" x14ac:dyDescent="0.3">
      <c r="A35" s="11" t="s">
        <v>51</v>
      </c>
      <c r="B35" s="12">
        <f t="shared" si="0"/>
        <v>955.41369999999995</v>
      </c>
      <c r="C35" s="12">
        <v>955.32029999999997</v>
      </c>
      <c r="D35" s="13">
        <v>955.41369999999995</v>
      </c>
      <c r="E35" s="22">
        <v>9.7800000000000006E-5</v>
      </c>
      <c r="F35" s="13">
        <v>52.955849999999998</v>
      </c>
      <c r="G35" s="14">
        <f t="shared" si="1"/>
        <v>0</v>
      </c>
      <c r="H35" s="35">
        <v>955.32031555154936</v>
      </c>
      <c r="I35" s="35">
        <v>955.41371624055739</v>
      </c>
      <c r="J35" s="35">
        <v>9.7759418165854168E-5</v>
      </c>
      <c r="K35" s="35">
        <v>58.589462041854858</v>
      </c>
      <c r="L35" s="14">
        <f t="shared" si="2"/>
        <v>1.6998455687698784E-8</v>
      </c>
    </row>
    <row r="36" spans="1:12" x14ac:dyDescent="0.3">
      <c r="A36" s="11" t="s">
        <v>52</v>
      </c>
      <c r="B36" s="12">
        <f t="shared" si="0"/>
        <v>1455.4860000000001</v>
      </c>
      <c r="C36" s="12">
        <v>1206.729</v>
      </c>
      <c r="D36" s="13">
        <v>1455.4860000000001</v>
      </c>
      <c r="E36" s="14">
        <v>0.17091000000000001</v>
      </c>
      <c r="F36" s="13">
        <v>60.027839999999998</v>
      </c>
      <c r="G36" s="14">
        <f t="shared" si="1"/>
        <v>0</v>
      </c>
      <c r="H36" s="35">
        <v>1206.96476718239</v>
      </c>
      <c r="I36" s="35">
        <v>1456.167986990743</v>
      </c>
      <c r="J36" s="35">
        <v>0.1711363125921658</v>
      </c>
      <c r="K36" s="35">
        <v>60.052254199981689</v>
      </c>
      <c r="L36" s="14">
        <f t="shared" si="2"/>
        <v>4.6856307153958954E-4</v>
      </c>
    </row>
    <row r="37" spans="1:12" x14ac:dyDescent="0.3">
      <c r="A37" s="11" t="s">
        <v>53</v>
      </c>
      <c r="B37" s="12">
        <f t="shared" si="0"/>
        <v>1878.9559999999999</v>
      </c>
      <c r="C37" s="12">
        <v>1878.9559999999999</v>
      </c>
      <c r="D37" s="13">
        <v>1878.9559999999999</v>
      </c>
      <c r="E37" s="14">
        <v>0</v>
      </c>
      <c r="F37" s="13">
        <v>12.75412</v>
      </c>
      <c r="G37" s="14">
        <f t="shared" si="1"/>
        <v>0</v>
      </c>
      <c r="H37" s="35">
        <v>1878.9560878497509</v>
      </c>
      <c r="I37" s="35">
        <v>1878.9560878497521</v>
      </c>
      <c r="J37" s="35">
        <v>0</v>
      </c>
      <c r="K37" s="35">
        <v>10.82409501075745</v>
      </c>
      <c r="L37" s="14">
        <f t="shared" si="2"/>
        <v>4.6754555275686696E-8</v>
      </c>
    </row>
    <row r="38" spans="1:12" x14ac:dyDescent="0.3">
      <c r="A38" s="11" t="s">
        <v>54</v>
      </c>
      <c r="B38" s="12">
        <f t="shared" si="0"/>
        <v>1613.2927613860361</v>
      </c>
      <c r="C38" s="12">
        <v>0</v>
      </c>
      <c r="D38" s="13">
        <v>100000</v>
      </c>
      <c r="E38" s="14" t="s">
        <v>79</v>
      </c>
      <c r="F38" s="13">
        <v>60.009320000000002</v>
      </c>
      <c r="G38" s="14">
        <f t="shared" si="1"/>
        <v>60.985029867788228</v>
      </c>
      <c r="H38" s="35">
        <v>0</v>
      </c>
      <c r="I38" s="35">
        <v>1613.2927613860361</v>
      </c>
      <c r="J38" s="35">
        <v>1</v>
      </c>
      <c r="K38" s="35">
        <v>60.015757083892822</v>
      </c>
      <c r="L38" s="14">
        <f t="shared" si="2"/>
        <v>0</v>
      </c>
    </row>
    <row r="39" spans="1:12" x14ac:dyDescent="0.3">
      <c r="A39" s="11" t="s">
        <v>55</v>
      </c>
      <c r="B39" s="12">
        <f t="shared" si="0"/>
        <v>2061.595355105163</v>
      </c>
      <c r="C39" s="12">
        <v>0</v>
      </c>
      <c r="D39" s="13">
        <v>100000</v>
      </c>
      <c r="E39" s="14" t="s">
        <v>79</v>
      </c>
      <c r="F39" s="13">
        <v>60.01397</v>
      </c>
      <c r="G39" s="14">
        <f t="shared" si="1"/>
        <v>47.506124032714922</v>
      </c>
      <c r="H39" s="35">
        <v>0</v>
      </c>
      <c r="I39" s="35">
        <v>2061.595355105163</v>
      </c>
      <c r="J39" s="35">
        <v>1</v>
      </c>
      <c r="K39" s="35">
        <v>60.017005920410163</v>
      </c>
      <c r="L39" s="14">
        <f t="shared" si="2"/>
        <v>0</v>
      </c>
    </row>
    <row r="40" spans="1:12" x14ac:dyDescent="0.3">
      <c r="A40" s="11" t="s">
        <v>56</v>
      </c>
      <c r="B40" s="12">
        <f t="shared" si="0"/>
        <v>1628.49</v>
      </c>
      <c r="C40" s="12">
        <v>1628.4179999999999</v>
      </c>
      <c r="D40" s="13">
        <v>1628.49</v>
      </c>
      <c r="E40" s="22">
        <v>4.4700000000000002E-5</v>
      </c>
      <c r="F40" s="13">
        <v>16.756219999999999</v>
      </c>
      <c r="G40" s="14">
        <f t="shared" si="1"/>
        <v>0</v>
      </c>
      <c r="H40" s="35">
        <v>1628.4902887284611</v>
      </c>
      <c r="I40" s="35">
        <v>1628.4902887284611</v>
      </c>
      <c r="J40" s="35">
        <v>0</v>
      </c>
      <c r="K40" s="35">
        <v>19.268179178237919</v>
      </c>
      <c r="L40" s="14">
        <f t="shared" si="2"/>
        <v>1.772982708525186E-7</v>
      </c>
    </row>
    <row r="41" spans="1:12" x14ac:dyDescent="0.3">
      <c r="A41" s="11" t="s">
        <v>57</v>
      </c>
      <c r="B41" s="12">
        <f t="shared" si="0"/>
        <v>1607.5060000000001</v>
      </c>
      <c r="C41" s="12">
        <v>1388.29</v>
      </c>
      <c r="D41" s="13">
        <v>1607.5060000000001</v>
      </c>
      <c r="E41" s="14">
        <v>0.13636999999999999</v>
      </c>
      <c r="F41" s="13">
        <v>60.013309999999997</v>
      </c>
      <c r="G41" s="14">
        <f t="shared" si="1"/>
        <v>0</v>
      </c>
      <c r="H41" s="35">
        <v>1264.9988840522881</v>
      </c>
      <c r="I41" s="35">
        <v>2683.324608782179</v>
      </c>
      <c r="J41" s="35">
        <v>0.52857031165289947</v>
      </c>
      <c r="K41" s="35">
        <v>60.014289855957031</v>
      </c>
      <c r="L41" s="14">
        <f t="shared" si="2"/>
        <v>0.66924702538104297</v>
      </c>
    </row>
    <row r="42" spans="1:12" x14ac:dyDescent="0.3">
      <c r="A42" s="11" t="s">
        <v>58</v>
      </c>
      <c r="B42" s="12">
        <f t="shared" si="0"/>
        <v>1454.7628193366429</v>
      </c>
      <c r="C42" s="12">
        <v>1065.0319999999999</v>
      </c>
      <c r="D42" s="13">
        <v>100000</v>
      </c>
      <c r="E42" s="14" t="s">
        <v>79</v>
      </c>
      <c r="F42" s="13">
        <v>60.000619999999998</v>
      </c>
      <c r="G42" s="14">
        <f t="shared" si="1"/>
        <v>67.739727652373588</v>
      </c>
      <c r="H42" s="35">
        <v>1194.606246239865</v>
      </c>
      <c r="I42" s="35">
        <v>1454.7628193366429</v>
      </c>
      <c r="J42" s="35">
        <v>0.17883091981647331</v>
      </c>
      <c r="K42" s="35">
        <v>60.02084493637085</v>
      </c>
      <c r="L42" s="14">
        <f t="shared" si="2"/>
        <v>0</v>
      </c>
    </row>
    <row r="43" spans="1:12" x14ac:dyDescent="0.3">
      <c r="A43" s="11" t="s">
        <v>59</v>
      </c>
      <c r="B43" s="12">
        <f t="shared" si="0"/>
        <v>1936.8105798131121</v>
      </c>
      <c r="C43" s="12">
        <v>0</v>
      </c>
      <c r="D43" s="13">
        <v>100000</v>
      </c>
      <c r="E43" s="14" t="s">
        <v>79</v>
      </c>
      <c r="F43" s="13">
        <v>60.009099999999997</v>
      </c>
      <c r="G43" s="14">
        <f t="shared" si="1"/>
        <v>50.631275170775481</v>
      </c>
      <c r="H43" s="35">
        <v>0</v>
      </c>
      <c r="I43" s="35">
        <v>1936.8105798131121</v>
      </c>
      <c r="J43" s="35">
        <v>1</v>
      </c>
      <c r="K43" s="35">
        <v>60.018872976303101</v>
      </c>
      <c r="L43" s="14">
        <f t="shared" si="2"/>
        <v>0</v>
      </c>
    </row>
    <row r="44" spans="1:12" x14ac:dyDescent="0.3">
      <c r="A44" s="11" t="s">
        <v>60</v>
      </c>
      <c r="B44" s="12">
        <f t="shared" si="0"/>
        <v>1438.952970278656</v>
      </c>
      <c r="C44" s="12">
        <v>1399.673</v>
      </c>
      <c r="D44" s="13">
        <v>1438.953</v>
      </c>
      <c r="E44" s="14">
        <v>2.7296999999999998E-2</v>
      </c>
      <c r="F44" s="13">
        <v>60.014600000000002</v>
      </c>
      <c r="G44" s="14">
        <f t="shared" si="1"/>
        <v>2.0654840393811922E-8</v>
      </c>
      <c r="H44" s="35">
        <v>1401.064661052154</v>
      </c>
      <c r="I44" s="35">
        <v>1438.952970278656</v>
      </c>
      <c r="J44" s="35">
        <v>2.6330470841700839E-2</v>
      </c>
      <c r="K44" s="35">
        <v>60.014636993408203</v>
      </c>
      <c r="L44" s="14">
        <f t="shared" si="2"/>
        <v>0</v>
      </c>
    </row>
    <row r="45" spans="1:12" x14ac:dyDescent="0.3">
      <c r="A45" s="11" t="s">
        <v>61</v>
      </c>
      <c r="B45" s="12">
        <f t="shared" si="0"/>
        <v>905.58720000000005</v>
      </c>
      <c r="C45" s="12">
        <v>705.83019999999999</v>
      </c>
      <c r="D45" s="13">
        <v>905.58720000000005</v>
      </c>
      <c r="E45" s="14">
        <v>0.220583</v>
      </c>
      <c r="F45" s="13">
        <v>60.17906</v>
      </c>
      <c r="G45" s="14">
        <f t="shared" si="1"/>
        <v>0</v>
      </c>
      <c r="H45" s="35">
        <v>533.49373928615853</v>
      </c>
      <c r="I45" s="35">
        <v>1387.4436459289541</v>
      </c>
      <c r="J45" s="35">
        <v>0.61548439040998904</v>
      </c>
      <c r="K45" s="35">
        <v>60.018568992614753</v>
      </c>
      <c r="L45" s="14">
        <f t="shared" si="2"/>
        <v>0.5320928188129801</v>
      </c>
    </row>
    <row r="46" spans="1:12" x14ac:dyDescent="0.3">
      <c r="A46" s="11" t="s">
        <v>62</v>
      </c>
      <c r="B46" s="12">
        <f t="shared" si="0"/>
        <v>1247.517417463331</v>
      </c>
      <c r="C46" s="12">
        <v>1165.972</v>
      </c>
      <c r="D46" s="13">
        <v>1250.8009999999999</v>
      </c>
      <c r="E46" s="14">
        <v>6.7820000000000005E-2</v>
      </c>
      <c r="F46" s="13">
        <v>60.088970000000003</v>
      </c>
      <c r="G46" s="14">
        <f t="shared" si="1"/>
        <v>2.6320935409027985E-3</v>
      </c>
      <c r="H46" s="35">
        <v>1180.1047839467419</v>
      </c>
      <c r="I46" s="35">
        <v>1247.517417463331</v>
      </c>
      <c r="J46" s="35">
        <v>5.4037428714753893E-2</v>
      </c>
      <c r="K46" s="35">
        <v>60.01190710067749</v>
      </c>
      <c r="L46" s="14">
        <f t="shared" si="2"/>
        <v>0</v>
      </c>
    </row>
    <row r="47" spans="1:12" x14ac:dyDescent="0.3">
      <c r="A47" s="11" t="s">
        <v>63</v>
      </c>
      <c r="B47" s="12">
        <f t="shared" si="0"/>
        <v>1370.2333236051541</v>
      </c>
      <c r="C47" s="12">
        <v>1052.8050000000001</v>
      </c>
      <c r="D47" s="13">
        <v>100000</v>
      </c>
      <c r="E47" s="14" t="s">
        <v>79</v>
      </c>
      <c r="F47" s="13">
        <v>60.001559999999998</v>
      </c>
      <c r="G47" s="14">
        <f t="shared" si="1"/>
        <v>71.980271518207488</v>
      </c>
      <c r="H47" s="35">
        <v>1184.6380969159391</v>
      </c>
      <c r="I47" s="35">
        <v>1370.2333236051541</v>
      </c>
      <c r="J47" s="35">
        <v>0.13544790036262119</v>
      </c>
      <c r="K47" s="35">
        <v>60.034686088562012</v>
      </c>
      <c r="L47" s="14">
        <f t="shared" si="2"/>
        <v>0</v>
      </c>
    </row>
    <row r="48" spans="1:12" x14ac:dyDescent="0.3">
      <c r="A48" s="11" t="s">
        <v>64</v>
      </c>
      <c r="B48" s="12">
        <f t="shared" si="0"/>
        <v>1720.1481774878471</v>
      </c>
      <c r="C48" s="12">
        <v>0</v>
      </c>
      <c r="D48" s="13">
        <v>100000</v>
      </c>
      <c r="E48" s="14" t="s">
        <v>79</v>
      </c>
      <c r="F48" s="13">
        <v>60.008760000000002</v>
      </c>
      <c r="G48" s="14">
        <f t="shared" si="1"/>
        <v>57.134526611563672</v>
      </c>
      <c r="H48" s="35">
        <v>0</v>
      </c>
      <c r="I48" s="35">
        <v>1720.1481774878471</v>
      </c>
      <c r="J48" s="35">
        <v>1</v>
      </c>
      <c r="K48" s="35">
        <v>60.020212888717651</v>
      </c>
      <c r="L48" s="14">
        <f t="shared" si="2"/>
        <v>0</v>
      </c>
    </row>
    <row r="49" spans="1:12" x14ac:dyDescent="0.3">
      <c r="A49" s="11" t="s">
        <v>65</v>
      </c>
      <c r="B49" s="12">
        <f t="shared" si="0"/>
        <v>1788.1507383220039</v>
      </c>
      <c r="C49" s="12">
        <v>1788.1510000000001</v>
      </c>
      <c r="D49" s="13">
        <v>1788.1510000000001</v>
      </c>
      <c r="E49" s="14">
        <v>0</v>
      </c>
      <c r="F49" s="13">
        <v>9.5259210000000003</v>
      </c>
      <c r="G49" s="14">
        <f t="shared" si="1"/>
        <v>1.4634000956514102E-7</v>
      </c>
      <c r="H49" s="35">
        <v>1788.150738322003</v>
      </c>
      <c r="I49" s="35">
        <v>1788.1507383220039</v>
      </c>
      <c r="J49" s="35">
        <v>0</v>
      </c>
      <c r="K49" s="35">
        <v>8.0949130058288574</v>
      </c>
      <c r="L49" s="14">
        <f t="shared" si="2"/>
        <v>0</v>
      </c>
    </row>
    <row r="50" spans="1:12" x14ac:dyDescent="0.3">
      <c r="A50" s="11" t="s">
        <v>66</v>
      </c>
      <c r="B50" s="12">
        <f t="shared" si="0"/>
        <v>1562.5843678499521</v>
      </c>
      <c r="C50" s="12">
        <v>0</v>
      </c>
      <c r="D50" s="13">
        <v>11719.07</v>
      </c>
      <c r="E50" s="14">
        <v>1</v>
      </c>
      <c r="F50" s="13">
        <v>60.016100000000002</v>
      </c>
      <c r="G50" s="14">
        <f t="shared" si="1"/>
        <v>6.4997998451276775</v>
      </c>
      <c r="H50" s="35">
        <v>0</v>
      </c>
      <c r="I50" s="35">
        <v>1562.5843678499521</v>
      </c>
      <c r="J50" s="35">
        <v>1</v>
      </c>
      <c r="K50" s="35">
        <v>60.024719953536987</v>
      </c>
      <c r="L50" s="14">
        <f t="shared" si="2"/>
        <v>0</v>
      </c>
    </row>
    <row r="51" spans="1:12" x14ac:dyDescent="0.3">
      <c r="A51" s="11" t="s">
        <v>67</v>
      </c>
      <c r="B51" s="12">
        <f t="shared" si="0"/>
        <v>2516.798773297729</v>
      </c>
      <c r="C51" s="12">
        <v>1103.674</v>
      </c>
      <c r="D51" s="13">
        <v>5880.4080000000004</v>
      </c>
      <c r="E51" s="14">
        <v>0.81231299999999995</v>
      </c>
      <c r="F51" s="13">
        <v>60.014270000000003</v>
      </c>
      <c r="G51" s="14">
        <f t="shared" si="1"/>
        <v>1.3364633129946173</v>
      </c>
      <c r="H51" s="35">
        <v>1103.6741475988131</v>
      </c>
      <c r="I51" s="35">
        <v>2516.798773297729</v>
      </c>
      <c r="J51" s="35">
        <v>0.56147700034330372</v>
      </c>
      <c r="K51" s="35">
        <v>60.020867109298713</v>
      </c>
      <c r="L51" s="14">
        <f t="shared" si="2"/>
        <v>0</v>
      </c>
    </row>
    <row r="52" spans="1:12" x14ac:dyDescent="0.3">
      <c r="A52" s="11" t="s">
        <v>68</v>
      </c>
      <c r="B52" s="12">
        <f t="shared" si="0"/>
        <v>1572.0609558729309</v>
      </c>
      <c r="C52" s="12">
        <v>1092.7829999999999</v>
      </c>
      <c r="D52" s="13">
        <v>4219.9629999999997</v>
      </c>
      <c r="E52" s="14">
        <v>0.74104499999999995</v>
      </c>
      <c r="F52" s="13">
        <v>60.043750000000003</v>
      </c>
      <c r="G52" s="14">
        <f t="shared" si="1"/>
        <v>1.6843507462194727</v>
      </c>
      <c r="H52" s="35">
        <v>899.92878111084258</v>
      </c>
      <c r="I52" s="35">
        <v>1572.0609558729309</v>
      </c>
      <c r="J52" s="35">
        <v>0.42754841805028299</v>
      </c>
      <c r="K52" s="35">
        <v>60.01284384727478</v>
      </c>
      <c r="L52" s="14">
        <f t="shared" si="2"/>
        <v>0</v>
      </c>
    </row>
    <row r="53" spans="1:12" x14ac:dyDescent="0.3">
      <c r="A53" s="11" t="s">
        <v>69</v>
      </c>
      <c r="B53" s="12">
        <f t="shared" si="0"/>
        <v>1387.27718970909</v>
      </c>
      <c r="C53" s="12">
        <v>1109.4269999999999</v>
      </c>
      <c r="D53" s="13">
        <v>100000</v>
      </c>
      <c r="E53" s="14" t="s">
        <v>79</v>
      </c>
      <c r="F53" s="13">
        <v>60.000959999999999</v>
      </c>
      <c r="G53" s="14">
        <f t="shared" si="1"/>
        <v>71.083647552058338</v>
      </c>
      <c r="H53" s="35">
        <v>1079.906149697292</v>
      </c>
      <c r="I53" s="35">
        <v>1387.27718970909</v>
      </c>
      <c r="J53" s="35">
        <v>0.22156425715919989</v>
      </c>
      <c r="K53" s="35">
        <v>60.016494989395142</v>
      </c>
      <c r="L53" s="14">
        <f t="shared" si="2"/>
        <v>0</v>
      </c>
    </row>
    <row r="54" spans="1:12" x14ac:dyDescent="0.3">
      <c r="A54" s="11" t="s">
        <v>70</v>
      </c>
      <c r="B54" s="12">
        <f t="shared" si="0"/>
        <v>2047.472267405034</v>
      </c>
      <c r="C54" s="12">
        <v>0</v>
      </c>
      <c r="D54" s="13">
        <v>100000</v>
      </c>
      <c r="E54" s="14" t="s">
        <v>79</v>
      </c>
      <c r="F54" s="13">
        <v>60.007429999999999</v>
      </c>
      <c r="G54" s="14">
        <f t="shared" si="1"/>
        <v>47.840710368565816</v>
      </c>
      <c r="H54" s="35">
        <v>1105.6072985999269</v>
      </c>
      <c r="I54" s="35">
        <v>2047.472267405034</v>
      </c>
      <c r="J54" s="35">
        <v>0.46001354147708468</v>
      </c>
      <c r="K54" s="35">
        <v>60.023468971252441</v>
      </c>
      <c r="L54" s="14">
        <f t="shared" si="2"/>
        <v>0</v>
      </c>
    </row>
    <row r="55" spans="1:12" x14ac:dyDescent="0.3">
      <c r="A55" s="11" t="s">
        <v>71</v>
      </c>
      <c r="B55" s="12">
        <f t="shared" si="0"/>
        <v>1264.2159999999999</v>
      </c>
      <c r="C55" s="12">
        <v>1199.511</v>
      </c>
      <c r="D55" s="13">
        <v>1264.2159999999999</v>
      </c>
      <c r="E55" s="14">
        <v>5.1181999999999998E-2</v>
      </c>
      <c r="F55" s="13">
        <v>60.011470000000003</v>
      </c>
      <c r="G55" s="14">
        <f t="shared" si="1"/>
        <v>0</v>
      </c>
      <c r="H55" s="35">
        <v>1197.890386113447</v>
      </c>
      <c r="I55" s="35">
        <v>1264.875134781762</v>
      </c>
      <c r="J55" s="35">
        <v>5.2957597810530783E-2</v>
      </c>
      <c r="K55" s="35">
        <v>60.01394510269165</v>
      </c>
      <c r="L55" s="14">
        <f t="shared" si="2"/>
        <v>5.2137829434374921E-4</v>
      </c>
    </row>
    <row r="56" spans="1:12" x14ac:dyDescent="0.3">
      <c r="A56" s="11" t="s">
        <v>72</v>
      </c>
      <c r="B56" s="12">
        <f t="shared" si="0"/>
        <v>1698.6120000000001</v>
      </c>
      <c r="C56" s="12">
        <v>1245.248</v>
      </c>
      <c r="D56" s="13">
        <v>1698.6120000000001</v>
      </c>
      <c r="E56" s="14">
        <v>0.266903</v>
      </c>
      <c r="F56" s="13">
        <v>60.009619999999998</v>
      </c>
      <c r="G56" s="14">
        <f t="shared" si="1"/>
        <v>0</v>
      </c>
      <c r="H56" s="35">
        <v>1245.2475716180149</v>
      </c>
      <c r="I56" s="35">
        <v>1698.956762035169</v>
      </c>
      <c r="J56" s="35">
        <v>0.26705164048651731</v>
      </c>
      <c r="K56" s="35">
        <v>60.012925863265991</v>
      </c>
      <c r="L56" s="14">
        <f t="shared" si="2"/>
        <v>2.0296691367361662E-4</v>
      </c>
    </row>
    <row r="57" spans="1:12" x14ac:dyDescent="0.3">
      <c r="A57" s="11" t="s">
        <v>73</v>
      </c>
      <c r="B57" s="12">
        <f t="shared" si="0"/>
        <v>2173.768493968324</v>
      </c>
      <c r="C57" s="12">
        <v>0</v>
      </c>
      <c r="D57" s="13">
        <v>100000</v>
      </c>
      <c r="E57" s="14" t="s">
        <v>79</v>
      </c>
      <c r="F57" s="13">
        <v>60.006439999999998</v>
      </c>
      <c r="G57" s="14">
        <f t="shared" si="1"/>
        <v>45.003058871023086</v>
      </c>
      <c r="H57" s="35">
        <v>538.99896573345188</v>
      </c>
      <c r="I57" s="35">
        <v>2173.768493968324</v>
      </c>
      <c r="J57" s="35">
        <v>0.75204398847943443</v>
      </c>
      <c r="K57" s="35">
        <v>60.02649998664856</v>
      </c>
      <c r="L57" s="14">
        <f t="shared" si="2"/>
        <v>0</v>
      </c>
    </row>
    <row r="58" spans="1:12" x14ac:dyDescent="0.3">
      <c r="A58" s="11" t="s">
        <v>74</v>
      </c>
      <c r="B58" s="12">
        <f t="shared" si="0"/>
        <v>2717.4831230389832</v>
      </c>
      <c r="C58" s="12">
        <v>1119.268</v>
      </c>
      <c r="D58" s="13">
        <v>100000</v>
      </c>
      <c r="E58" s="14" t="s">
        <v>79</v>
      </c>
      <c r="F58" s="13">
        <v>60.019260000000003</v>
      </c>
      <c r="G58" s="14">
        <f t="shared" si="1"/>
        <v>35.798756596570577</v>
      </c>
      <c r="H58" s="35">
        <v>1119.2677544107701</v>
      </c>
      <c r="I58" s="35">
        <v>2717.4831230389832</v>
      </c>
      <c r="J58" s="35">
        <v>0.58812338339047932</v>
      </c>
      <c r="K58" s="35">
        <v>60.017303943634033</v>
      </c>
      <c r="L58" s="14">
        <f t="shared" si="2"/>
        <v>0</v>
      </c>
    </row>
    <row r="59" spans="1:12" x14ac:dyDescent="0.3">
      <c r="A59" s="11" t="s">
        <v>75</v>
      </c>
      <c r="B59" s="12">
        <f t="shared" si="0"/>
        <v>1414.328</v>
      </c>
      <c r="C59" s="12">
        <v>1304.1410000000001</v>
      </c>
      <c r="D59" s="13">
        <v>1414.328</v>
      </c>
      <c r="E59" s="14">
        <v>7.7908000000000005E-2</v>
      </c>
      <c r="F59" s="13">
        <v>60.012349999999998</v>
      </c>
      <c r="G59" s="14">
        <f t="shared" si="1"/>
        <v>0</v>
      </c>
      <c r="H59" s="35">
        <v>1308.7200506896761</v>
      </c>
      <c r="I59" s="35">
        <v>1416.212600914359</v>
      </c>
      <c r="J59" s="35">
        <v>7.5901421972436448E-2</v>
      </c>
      <c r="K59" s="35">
        <v>60.034605979919426</v>
      </c>
      <c r="L59" s="14">
        <f t="shared" si="2"/>
        <v>1.3325062604706958E-3</v>
      </c>
    </row>
    <row r="60" spans="1:12" x14ac:dyDescent="0.3">
      <c r="A60" s="11" t="s">
        <v>76</v>
      </c>
      <c r="B60" s="12">
        <f t="shared" si="0"/>
        <v>1314.7260000000001</v>
      </c>
      <c r="C60" s="12">
        <v>1185.066</v>
      </c>
      <c r="D60" s="13">
        <v>1314.7260000000001</v>
      </c>
      <c r="E60" s="14">
        <v>9.8621E-2</v>
      </c>
      <c r="F60" s="13">
        <v>60.028440000000003</v>
      </c>
      <c r="G60" s="14">
        <f t="shared" si="1"/>
        <v>0</v>
      </c>
      <c r="H60" s="35">
        <v>1184.200542876511</v>
      </c>
      <c r="I60" s="35">
        <v>1323.9531080514721</v>
      </c>
      <c r="J60" s="35">
        <v>0.1055570354607505</v>
      </c>
      <c r="K60" s="35">
        <v>60.023387908935547</v>
      </c>
      <c r="L60" s="14">
        <f t="shared" si="2"/>
        <v>7.0182745693566466E-3</v>
      </c>
    </row>
    <row r="61" spans="1:12" x14ac:dyDescent="0.3">
      <c r="A61" s="11" t="s">
        <v>77</v>
      </c>
      <c r="B61" s="12">
        <f t="shared" si="0"/>
        <v>1812.5377122442289</v>
      </c>
      <c r="C61" s="12">
        <v>0</v>
      </c>
      <c r="D61" s="13">
        <v>100000</v>
      </c>
      <c r="E61" s="14" t="s">
        <v>79</v>
      </c>
      <c r="F61" s="13">
        <v>60.008659999999999</v>
      </c>
      <c r="G61" s="14">
        <f t="shared" si="1"/>
        <v>54.171265858067606</v>
      </c>
      <c r="H61" s="35">
        <v>867.66271615927133</v>
      </c>
      <c r="I61" s="35">
        <v>1812.5377122442289</v>
      </c>
      <c r="J61" s="35">
        <v>0.52129949611643778</v>
      </c>
      <c r="K61" s="35">
        <v>60.017668008804321</v>
      </c>
      <c r="L61" s="14">
        <f t="shared" si="2"/>
        <v>0</v>
      </c>
    </row>
    <row r="62" spans="1:12" x14ac:dyDescent="0.3">
      <c r="A62" s="11" t="s">
        <v>78</v>
      </c>
      <c r="B62" s="12">
        <f t="shared" si="0"/>
        <v>1437.1369999999999</v>
      </c>
      <c r="C62" s="12">
        <v>1084.117</v>
      </c>
      <c r="D62" s="13">
        <v>1437.1369999999999</v>
      </c>
      <c r="E62" s="14">
        <v>0.245641</v>
      </c>
      <c r="F62" s="13">
        <v>60.388449999999999</v>
      </c>
      <c r="G62" s="14">
        <f t="shared" si="1"/>
        <v>0</v>
      </c>
      <c r="H62" s="35">
        <v>1084.117137458745</v>
      </c>
      <c r="I62" s="35">
        <v>1447.030718814666</v>
      </c>
      <c r="J62" s="35">
        <v>0.25079880933916898</v>
      </c>
      <c r="K62" s="35">
        <v>60.027503967285163</v>
      </c>
      <c r="L62" s="14">
        <f t="shared" si="2"/>
        <v>6.884325443340506E-3</v>
      </c>
    </row>
    <row r="63" spans="1:12" x14ac:dyDescent="0.3">
      <c r="A63" s="15" t="s">
        <v>7</v>
      </c>
      <c r="B63" s="16"/>
      <c r="C63" s="17">
        <f>AVERAGE(C3:C62)</f>
        <v>932.67910141666664</v>
      </c>
      <c r="D63" s="17">
        <f>AVERAGE(D3:D62)</f>
        <v>33059.03499</v>
      </c>
      <c r="E63" s="24">
        <f>AVERAGE(E3:E62)</f>
        <v>0.19343386585365852</v>
      </c>
      <c r="F63" s="17">
        <f t="shared" ref="F63:G63" si="3">AVERAGE(F3:F62)</f>
        <v>54.585418849999989</v>
      </c>
      <c r="G63" s="17">
        <f t="shared" si="3"/>
        <v>18.556044045830177</v>
      </c>
      <c r="H63" s="17">
        <f>AVERAGE(H3:H62)</f>
        <v>1009.2197025112836</v>
      </c>
      <c r="I63" s="17">
        <f>AVERAGE(I3:I62)</f>
        <v>1573.4845494479036</v>
      </c>
      <c r="J63" s="24">
        <f>AVERAGE(J3:J62)</f>
        <v>0.32339641321079937</v>
      </c>
      <c r="K63" s="17">
        <f t="shared" ref="K63:L63" si="4">AVERAGE(K3:K62)</f>
        <v>54.633086164792381</v>
      </c>
      <c r="L63" s="17">
        <f t="shared" si="4"/>
        <v>2.0855924942654154E-2</v>
      </c>
    </row>
  </sheetData>
  <mergeCells count="2">
    <mergeCell ref="C1:G1"/>
    <mergeCell ref="H1:L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L63"/>
  <sheetViews>
    <sheetView zoomScale="55" zoomScaleNormal="55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H3" sqref="H3:K62"/>
    </sheetView>
  </sheetViews>
  <sheetFormatPr baseColWidth="10" defaultRowHeight="14.4" x14ac:dyDescent="0.3"/>
  <cols>
    <col min="1" max="1" width="9.6640625" bestFit="1" customWidth="1"/>
    <col min="2" max="2" width="9.21875" style="34" bestFit="1" customWidth="1"/>
    <col min="3" max="3" width="10.6640625" bestFit="1" customWidth="1"/>
    <col min="4" max="4" width="11" bestFit="1" customWidth="1"/>
    <col min="5" max="5" width="10.21875" style="6" bestFit="1" customWidth="1"/>
    <col min="6" max="6" width="9.21875" bestFit="1" customWidth="1"/>
    <col min="7" max="7" width="12.21875" customWidth="1"/>
    <col min="8" max="12" width="11.5546875" style="34"/>
  </cols>
  <sheetData>
    <row r="1" spans="1:12" x14ac:dyDescent="0.3">
      <c r="A1" s="7"/>
      <c r="B1" s="7"/>
      <c r="C1" s="31" t="s">
        <v>8</v>
      </c>
      <c r="D1" s="32"/>
      <c r="E1" s="32"/>
      <c r="F1" s="32"/>
      <c r="G1" s="33"/>
      <c r="H1" s="31" t="s">
        <v>80</v>
      </c>
      <c r="I1" s="32"/>
      <c r="J1" s="32"/>
      <c r="K1" s="32"/>
      <c r="L1" s="33"/>
    </row>
    <row r="2" spans="1:12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</row>
    <row r="3" spans="1:12" x14ac:dyDescent="0.3">
      <c r="A3" s="11" t="s">
        <v>19</v>
      </c>
      <c r="B3" s="12">
        <f>MIN(D3,I3)</f>
        <v>1715.020764343772</v>
      </c>
      <c r="C3" s="12">
        <v>1340.6389999999999</v>
      </c>
      <c r="D3" s="13">
        <v>10596.03</v>
      </c>
      <c r="E3" s="14">
        <v>0.87347699999999995</v>
      </c>
      <c r="F3" s="13">
        <v>60.014800000000001</v>
      </c>
      <c r="G3" s="14">
        <f>(D3-$B3)/$B3</f>
        <v>5.1783683441607886</v>
      </c>
      <c r="H3" s="39">
        <v>1340.6390190211971</v>
      </c>
      <c r="I3" s="39">
        <v>1715.020764343772</v>
      </c>
      <c r="J3" s="39">
        <v>0.21829575076067731</v>
      </c>
      <c r="K3" s="39">
        <v>60.017445087432861</v>
      </c>
      <c r="L3" s="14">
        <f>(I3-$B3)/$B3</f>
        <v>0</v>
      </c>
    </row>
    <row r="4" spans="1:12" x14ac:dyDescent="0.3">
      <c r="A4" s="11" t="s">
        <v>20</v>
      </c>
      <c r="B4" s="12">
        <f t="shared" ref="B4:B62" si="0">MIN(D4,I4)</f>
        <v>1750.2649238473809</v>
      </c>
      <c r="C4" s="12">
        <v>1545.867</v>
      </c>
      <c r="D4" s="13">
        <v>1782.5429999999999</v>
      </c>
      <c r="E4" s="14">
        <v>0.132774</v>
      </c>
      <c r="F4" s="13">
        <v>60.021709999999999</v>
      </c>
      <c r="G4" s="14">
        <f t="shared" ref="G4:G62" si="1">(D4-$B4)/$B4</f>
        <v>1.8441823127933247E-2</v>
      </c>
      <c r="H4" s="39">
        <v>1545.2092363011041</v>
      </c>
      <c r="I4" s="39">
        <v>1750.2649238473809</v>
      </c>
      <c r="J4" s="39">
        <v>0.1171569427875698</v>
      </c>
      <c r="K4" s="39">
        <v>60.023331165313721</v>
      </c>
      <c r="L4" s="14">
        <f t="shared" ref="L4:L62" si="2">(I4-$B4)/$B4</f>
        <v>0</v>
      </c>
    </row>
    <row r="5" spans="1:12" x14ac:dyDescent="0.3">
      <c r="A5" s="11" t="s">
        <v>21</v>
      </c>
      <c r="B5" s="12">
        <f t="shared" si="0"/>
        <v>1663.4103850533311</v>
      </c>
      <c r="C5" s="12">
        <v>1566.5609999999999</v>
      </c>
      <c r="D5" s="13">
        <v>1679.077</v>
      </c>
      <c r="E5" s="14">
        <v>6.7011000000000001E-2</v>
      </c>
      <c r="F5" s="13">
        <v>60.015720000000002</v>
      </c>
      <c r="G5" s="14">
        <f t="shared" si="1"/>
        <v>9.418370287598404E-3</v>
      </c>
      <c r="H5" s="39">
        <v>1567.651838675923</v>
      </c>
      <c r="I5" s="39">
        <v>1663.4103850533311</v>
      </c>
      <c r="J5" s="39">
        <v>5.7567601620052082E-2</v>
      </c>
      <c r="K5" s="39">
        <v>60.037529945373542</v>
      </c>
      <c r="L5" s="14">
        <f t="shared" si="2"/>
        <v>0</v>
      </c>
    </row>
    <row r="6" spans="1:12" x14ac:dyDescent="0.3">
      <c r="A6" s="11" t="s">
        <v>22</v>
      </c>
      <c r="B6" s="12">
        <f t="shared" si="0"/>
        <v>1242.3443558937811</v>
      </c>
      <c r="C6" s="12">
        <v>1044.885</v>
      </c>
      <c r="D6" s="13">
        <v>1262.7739999999999</v>
      </c>
      <c r="E6" s="14">
        <v>0.17254800000000001</v>
      </c>
      <c r="F6" s="13">
        <v>60.031610000000001</v>
      </c>
      <c r="G6" s="14">
        <f t="shared" si="1"/>
        <v>1.6444429444460333E-2</v>
      </c>
      <c r="H6" s="39">
        <v>1077.626500968657</v>
      </c>
      <c r="I6" s="39">
        <v>1242.3443558937811</v>
      </c>
      <c r="J6" s="39">
        <v>0.13258631082733971</v>
      </c>
      <c r="K6" s="39">
        <v>60.10573410987854</v>
      </c>
      <c r="L6" s="14">
        <f t="shared" si="2"/>
        <v>0</v>
      </c>
    </row>
    <row r="7" spans="1:12" x14ac:dyDescent="0.3">
      <c r="A7" s="11" t="s">
        <v>23</v>
      </c>
      <c r="B7" s="12">
        <f t="shared" si="0"/>
        <v>1830.1557897301379</v>
      </c>
      <c r="C7" s="12">
        <v>0</v>
      </c>
      <c r="D7" s="13">
        <v>10698.68</v>
      </c>
      <c r="E7" s="14">
        <v>1</v>
      </c>
      <c r="F7" s="13">
        <v>60.040149999999997</v>
      </c>
      <c r="G7" s="14">
        <f t="shared" si="1"/>
        <v>4.8457755673234537</v>
      </c>
      <c r="H7" s="39">
        <v>1305.1329851017981</v>
      </c>
      <c r="I7" s="39">
        <v>1830.1557897301379</v>
      </c>
      <c r="J7" s="39">
        <v>0.28687328563747899</v>
      </c>
      <c r="K7" s="39">
        <v>60.009875059127808</v>
      </c>
      <c r="L7" s="14">
        <f t="shared" si="2"/>
        <v>0</v>
      </c>
    </row>
    <row r="8" spans="1:12" x14ac:dyDescent="0.3">
      <c r="A8" s="11" t="s">
        <v>24</v>
      </c>
      <c r="B8" s="12">
        <f t="shared" si="0"/>
        <v>1891.7835085106619</v>
      </c>
      <c r="C8" s="12">
        <v>1828.92</v>
      </c>
      <c r="D8" s="13">
        <v>1900.848</v>
      </c>
      <c r="E8" s="14">
        <v>3.7839999999999999E-2</v>
      </c>
      <c r="F8" s="13">
        <v>60.013620000000003</v>
      </c>
      <c r="G8" s="14">
        <f t="shared" si="1"/>
        <v>4.7915057132907326E-3</v>
      </c>
      <c r="H8" s="39">
        <v>1833.196532542757</v>
      </c>
      <c r="I8" s="39">
        <v>1891.7835085106619</v>
      </c>
      <c r="J8" s="39">
        <v>3.0969175756282798E-2</v>
      </c>
      <c r="K8" s="39">
        <v>60.012532949447632</v>
      </c>
      <c r="L8" s="14">
        <f t="shared" si="2"/>
        <v>0</v>
      </c>
    </row>
    <row r="9" spans="1:12" x14ac:dyDescent="0.3">
      <c r="A9" s="11" t="s">
        <v>25</v>
      </c>
      <c r="B9" s="12">
        <f t="shared" si="0"/>
        <v>1613.6279999999999</v>
      </c>
      <c r="C9" s="12">
        <v>1484.0409999999999</v>
      </c>
      <c r="D9" s="13">
        <v>1613.6279999999999</v>
      </c>
      <c r="E9" s="14">
        <v>8.0308000000000004E-2</v>
      </c>
      <c r="F9" s="13">
        <v>60.017229999999998</v>
      </c>
      <c r="G9" s="14">
        <f t="shared" si="1"/>
        <v>0</v>
      </c>
      <c r="H9" s="39">
        <v>1481.0345505355281</v>
      </c>
      <c r="I9" s="39">
        <v>1622.7430897031841</v>
      </c>
      <c r="J9" s="39">
        <v>8.7326539898299679E-2</v>
      </c>
      <c r="K9" s="39">
        <v>60.01586389541626</v>
      </c>
      <c r="L9" s="14">
        <f t="shared" si="2"/>
        <v>5.6488172634486635E-3</v>
      </c>
    </row>
    <row r="10" spans="1:12" x14ac:dyDescent="0.3">
      <c r="A10" s="11" t="s">
        <v>26</v>
      </c>
      <c r="B10" s="12">
        <f t="shared" si="0"/>
        <v>1855.599328626168</v>
      </c>
      <c r="C10" s="12">
        <v>1577.354</v>
      </c>
      <c r="D10" s="13">
        <v>1873.444</v>
      </c>
      <c r="E10" s="14">
        <v>0.15804599999999999</v>
      </c>
      <c r="F10" s="13">
        <v>60.013579999999997</v>
      </c>
      <c r="G10" s="14">
        <f t="shared" si="1"/>
        <v>9.6166619046168869E-3</v>
      </c>
      <c r="H10" s="39">
        <v>1642.6191419661991</v>
      </c>
      <c r="I10" s="39">
        <v>1855.599328626168</v>
      </c>
      <c r="J10" s="39">
        <v>0.1147770336916708</v>
      </c>
      <c r="K10" s="39">
        <v>60.022387027740479</v>
      </c>
      <c r="L10" s="14">
        <f t="shared" si="2"/>
        <v>0</v>
      </c>
    </row>
    <row r="11" spans="1:12" x14ac:dyDescent="0.3">
      <c r="A11" s="11" t="s">
        <v>27</v>
      </c>
      <c r="B11" s="12">
        <f t="shared" si="0"/>
        <v>1726.0609999999999</v>
      </c>
      <c r="C11" s="12">
        <v>1636.1849999999999</v>
      </c>
      <c r="D11" s="13">
        <v>1726.0609999999999</v>
      </c>
      <c r="E11" s="14">
        <v>5.2069999999999998E-2</v>
      </c>
      <c r="F11" s="13">
        <v>61.426580000000001</v>
      </c>
      <c r="G11" s="14">
        <f t="shared" si="1"/>
        <v>0</v>
      </c>
      <c r="H11" s="39">
        <v>1635.257526989767</v>
      </c>
      <c r="I11" s="39">
        <v>1737.1698044812949</v>
      </c>
      <c r="J11" s="39">
        <v>5.8665697060028228E-2</v>
      </c>
      <c r="K11" s="39">
        <v>61.20339298248291</v>
      </c>
      <c r="L11" s="14">
        <f t="shared" si="2"/>
        <v>6.435928093673984E-3</v>
      </c>
    </row>
    <row r="12" spans="1:12" x14ac:dyDescent="0.3">
      <c r="A12" s="11" t="s">
        <v>28</v>
      </c>
      <c r="B12" s="12">
        <f t="shared" si="0"/>
        <v>1692.415</v>
      </c>
      <c r="C12" s="12">
        <v>1547.759</v>
      </c>
      <c r="D12" s="13">
        <v>1692.415</v>
      </c>
      <c r="E12" s="14">
        <v>8.5472999999999993E-2</v>
      </c>
      <c r="F12" s="13">
        <v>60.019100000000002</v>
      </c>
      <c r="G12" s="14">
        <f t="shared" si="1"/>
        <v>0</v>
      </c>
      <c r="H12" s="39">
        <v>1550.0313617896411</v>
      </c>
      <c r="I12" s="39">
        <v>1707.577200573613</v>
      </c>
      <c r="J12" s="39">
        <v>9.2262791240740508E-2</v>
      </c>
      <c r="K12" s="39">
        <v>60.065712928771973</v>
      </c>
      <c r="L12" s="14">
        <f t="shared" si="2"/>
        <v>8.9589140805376132E-3</v>
      </c>
    </row>
    <row r="13" spans="1:12" x14ac:dyDescent="0.3">
      <c r="A13" s="11" t="s">
        <v>29</v>
      </c>
      <c r="B13" s="12">
        <f t="shared" si="0"/>
        <v>1188.2190000000001</v>
      </c>
      <c r="C13" s="12">
        <v>983.17470000000003</v>
      </c>
      <c r="D13" s="13">
        <v>1188.2190000000001</v>
      </c>
      <c r="E13" s="14">
        <v>0.172565</v>
      </c>
      <c r="F13" s="13">
        <v>60.027230000000003</v>
      </c>
      <c r="G13" s="14">
        <f t="shared" si="1"/>
        <v>0</v>
      </c>
      <c r="H13" s="39">
        <v>982.74285441651932</v>
      </c>
      <c r="I13" s="39">
        <v>1241.775841738139</v>
      </c>
      <c r="J13" s="39">
        <v>0.20859882968817089</v>
      </c>
      <c r="K13" s="39">
        <v>60.010308027267463</v>
      </c>
      <c r="L13" s="14">
        <f t="shared" si="2"/>
        <v>4.5073207664697273E-2</v>
      </c>
    </row>
    <row r="14" spans="1:12" x14ac:dyDescent="0.3">
      <c r="A14" s="11" t="s">
        <v>30</v>
      </c>
      <c r="B14" s="12">
        <f t="shared" si="0"/>
        <v>1230.234915973889</v>
      </c>
      <c r="C14" s="12">
        <v>1141.328</v>
      </c>
      <c r="D14" s="13">
        <v>1254.963</v>
      </c>
      <c r="E14" s="14">
        <v>9.0548000000000003E-2</v>
      </c>
      <c r="F14" s="13">
        <v>60.049779999999998</v>
      </c>
      <c r="G14" s="14">
        <f t="shared" si="1"/>
        <v>2.010029442753666E-2</v>
      </c>
      <c r="H14" s="39">
        <v>1145.7565847755729</v>
      </c>
      <c r="I14" s="39">
        <v>1230.234915973889</v>
      </c>
      <c r="J14" s="39">
        <v>6.866845518804017E-2</v>
      </c>
      <c r="K14" s="39">
        <v>60.012886047363281</v>
      </c>
      <c r="L14" s="14">
        <f t="shared" si="2"/>
        <v>0</v>
      </c>
    </row>
    <row r="15" spans="1:12" x14ac:dyDescent="0.3">
      <c r="A15" s="11" t="s">
        <v>31</v>
      </c>
      <c r="B15" s="12">
        <f t="shared" si="0"/>
        <v>1872.50276427117</v>
      </c>
      <c r="C15" s="12">
        <v>0</v>
      </c>
      <c r="D15" s="13">
        <v>10698.68</v>
      </c>
      <c r="E15" s="14">
        <v>1</v>
      </c>
      <c r="F15" s="13">
        <v>60.016210000000001</v>
      </c>
      <c r="G15" s="14">
        <f t="shared" si="1"/>
        <v>4.7135723397258769</v>
      </c>
      <c r="H15" s="39">
        <v>1313.788640648113</v>
      </c>
      <c r="I15" s="39">
        <v>1872.50276427117</v>
      </c>
      <c r="J15" s="39">
        <v>0.29837826372476589</v>
      </c>
      <c r="K15" s="39">
        <v>60.144639015197747</v>
      </c>
      <c r="L15" s="14">
        <f t="shared" si="2"/>
        <v>0</v>
      </c>
    </row>
    <row r="16" spans="1:12" x14ac:dyDescent="0.3">
      <c r="A16" s="11" t="s">
        <v>32</v>
      </c>
      <c r="B16" s="12">
        <f t="shared" si="0"/>
        <v>2346.4307208281271</v>
      </c>
      <c r="C16" s="12">
        <v>1271.0409999999999</v>
      </c>
      <c r="D16" s="13">
        <v>10566.82</v>
      </c>
      <c r="E16" s="14">
        <v>0.879714</v>
      </c>
      <c r="F16" s="13">
        <v>60.014270000000003</v>
      </c>
      <c r="G16" s="14">
        <f t="shared" si="1"/>
        <v>3.5033590406925144</v>
      </c>
      <c r="H16" s="39">
        <v>1271.040962426991</v>
      </c>
      <c r="I16" s="39">
        <v>2346.4307208281271</v>
      </c>
      <c r="J16" s="39">
        <v>0.4583087618378941</v>
      </c>
      <c r="K16" s="39">
        <v>60.012786865234382</v>
      </c>
      <c r="L16" s="14">
        <f t="shared" si="2"/>
        <v>0</v>
      </c>
    </row>
    <row r="17" spans="1:12" x14ac:dyDescent="0.3">
      <c r="A17" s="11" t="s">
        <v>33</v>
      </c>
      <c r="B17" s="12">
        <f t="shared" si="0"/>
        <v>1519.2012495761551</v>
      </c>
      <c r="C17" s="12">
        <v>1333.027</v>
      </c>
      <c r="D17" s="13">
        <v>1520.49</v>
      </c>
      <c r="E17" s="14">
        <v>0.123291</v>
      </c>
      <c r="F17" s="13">
        <v>60.03199</v>
      </c>
      <c r="G17" s="14">
        <f t="shared" si="1"/>
        <v>8.4830790140837629E-4</v>
      </c>
      <c r="H17" s="39">
        <v>1334.9086410856689</v>
      </c>
      <c r="I17" s="39">
        <v>1519.2012495761551</v>
      </c>
      <c r="J17" s="39">
        <v>0.1213088842191911</v>
      </c>
      <c r="K17" s="39">
        <v>60.11235785484314</v>
      </c>
      <c r="L17" s="14">
        <f t="shared" si="2"/>
        <v>0</v>
      </c>
    </row>
    <row r="18" spans="1:12" x14ac:dyDescent="0.3">
      <c r="A18" s="11" t="s">
        <v>34</v>
      </c>
      <c r="B18" s="12">
        <f t="shared" si="0"/>
        <v>1761.84</v>
      </c>
      <c r="C18" s="12">
        <v>1235.0160000000001</v>
      </c>
      <c r="D18" s="13">
        <v>1761.84</v>
      </c>
      <c r="E18" s="14">
        <v>0.29901899999999998</v>
      </c>
      <c r="F18" s="13">
        <v>60.215150000000001</v>
      </c>
      <c r="G18" s="14">
        <f t="shared" si="1"/>
        <v>0</v>
      </c>
      <c r="H18" s="39">
        <v>1235.0156400787339</v>
      </c>
      <c r="I18" s="39">
        <v>1927.351910142067</v>
      </c>
      <c r="J18" s="39">
        <v>0.35921632495868377</v>
      </c>
      <c r="K18" s="39">
        <v>60.034152030944817</v>
      </c>
      <c r="L18" s="14">
        <f t="shared" si="2"/>
        <v>9.3942645269756112E-2</v>
      </c>
    </row>
    <row r="19" spans="1:12" x14ac:dyDescent="0.3">
      <c r="A19" s="11" t="s">
        <v>35</v>
      </c>
      <c r="B19" s="12">
        <f t="shared" si="0"/>
        <v>1265.6228283336841</v>
      </c>
      <c r="C19" s="12">
        <v>1195.4259999999999</v>
      </c>
      <c r="D19" s="13">
        <v>1269.9449999999999</v>
      </c>
      <c r="E19" s="14">
        <v>5.8679000000000002E-2</v>
      </c>
      <c r="F19" s="13">
        <v>60.102370000000001</v>
      </c>
      <c r="G19" s="14">
        <f t="shared" si="1"/>
        <v>3.4150550776698724E-3</v>
      </c>
      <c r="H19" s="39">
        <v>1194.328076513937</v>
      </c>
      <c r="I19" s="39">
        <v>1265.6228283336841</v>
      </c>
      <c r="J19" s="39">
        <v>5.6331752417592758E-2</v>
      </c>
      <c r="K19" s="39">
        <v>60.17025089263916</v>
      </c>
      <c r="L19" s="14">
        <f t="shared" si="2"/>
        <v>0</v>
      </c>
    </row>
    <row r="20" spans="1:12" x14ac:dyDescent="0.3">
      <c r="A20" s="11" t="s">
        <v>36</v>
      </c>
      <c r="B20" s="12">
        <f t="shared" si="0"/>
        <v>1931.1342603326771</v>
      </c>
      <c r="C20" s="12">
        <v>1892.12</v>
      </c>
      <c r="D20" s="13">
        <v>1941.634</v>
      </c>
      <c r="E20" s="14">
        <v>2.5500999999999999E-2</v>
      </c>
      <c r="F20" s="13">
        <v>60.014009999999999</v>
      </c>
      <c r="G20" s="14">
        <f t="shared" si="1"/>
        <v>5.437084247842075E-3</v>
      </c>
      <c r="H20" s="39">
        <v>1894.9739101681639</v>
      </c>
      <c r="I20" s="39">
        <v>1931.1342603326771</v>
      </c>
      <c r="J20" s="39">
        <v>1.8724928093960119E-2</v>
      </c>
      <c r="K20" s="39">
        <v>60.378974914550781</v>
      </c>
      <c r="L20" s="14">
        <f t="shared" si="2"/>
        <v>0</v>
      </c>
    </row>
    <row r="21" spans="1:12" x14ac:dyDescent="0.3">
      <c r="A21" s="11" t="s">
        <v>37</v>
      </c>
      <c r="B21" s="12">
        <f t="shared" si="0"/>
        <v>1234.5803332588721</v>
      </c>
      <c r="C21" s="12">
        <v>1131.92</v>
      </c>
      <c r="D21" s="13">
        <v>1240.797</v>
      </c>
      <c r="E21" s="14">
        <v>8.7748000000000007E-2</v>
      </c>
      <c r="F21" s="13">
        <v>60.013199999999998</v>
      </c>
      <c r="G21" s="14">
        <f t="shared" si="1"/>
        <v>5.0354493536423446E-3</v>
      </c>
      <c r="H21" s="39">
        <v>1130.372252818976</v>
      </c>
      <c r="I21" s="39">
        <v>1234.5803332588721</v>
      </c>
      <c r="J21" s="39">
        <v>8.4407695175915828E-2</v>
      </c>
      <c r="K21" s="39">
        <v>60.023113012313843</v>
      </c>
      <c r="L21" s="14">
        <f t="shared" si="2"/>
        <v>0</v>
      </c>
    </row>
    <row r="22" spans="1:12" x14ac:dyDescent="0.3">
      <c r="A22" s="11" t="s">
        <v>38</v>
      </c>
      <c r="B22" s="12">
        <f t="shared" si="0"/>
        <v>1622.0758056578049</v>
      </c>
      <c r="C22" s="12">
        <v>1379.989</v>
      </c>
      <c r="D22" s="13">
        <v>1727.297</v>
      </c>
      <c r="E22" s="14">
        <v>0.20107</v>
      </c>
      <c r="F22" s="13">
        <v>60.031059999999997</v>
      </c>
      <c r="G22" s="14">
        <f t="shared" si="1"/>
        <v>6.4868234872367411E-2</v>
      </c>
      <c r="H22" s="39">
        <v>1447.7640251616849</v>
      </c>
      <c r="I22" s="39">
        <v>1622.0758056578049</v>
      </c>
      <c r="J22" s="39">
        <v>0.1074621666189214</v>
      </c>
      <c r="K22" s="39">
        <v>60.027464866638176</v>
      </c>
      <c r="L22" s="14">
        <f t="shared" si="2"/>
        <v>0</v>
      </c>
    </row>
    <row r="23" spans="1:12" x14ac:dyDescent="0.3">
      <c r="A23" s="11" t="s">
        <v>39</v>
      </c>
      <c r="B23" s="12">
        <f t="shared" si="0"/>
        <v>1802.2439999999999</v>
      </c>
      <c r="C23" s="12">
        <v>1629.08</v>
      </c>
      <c r="D23" s="13">
        <v>1802.2439999999999</v>
      </c>
      <c r="E23" s="14">
        <v>9.6082000000000001E-2</v>
      </c>
      <c r="F23" s="13">
        <v>60.033239999999999</v>
      </c>
      <c r="G23" s="14">
        <f t="shared" si="1"/>
        <v>0</v>
      </c>
      <c r="H23" s="39">
        <v>1629.0115762637649</v>
      </c>
      <c r="I23" s="39">
        <v>1825.443388350084</v>
      </c>
      <c r="J23" s="39">
        <v>0.1076077260680551</v>
      </c>
      <c r="K23" s="39">
        <v>60.022022008895867</v>
      </c>
      <c r="L23" s="14">
        <f t="shared" si="2"/>
        <v>1.2872501365011654E-2</v>
      </c>
    </row>
    <row r="24" spans="1:12" x14ac:dyDescent="0.3">
      <c r="A24" s="11" t="s">
        <v>40</v>
      </c>
      <c r="B24" s="12">
        <f t="shared" si="0"/>
        <v>1366.204254634853</v>
      </c>
      <c r="C24" s="12">
        <v>935.64149999999995</v>
      </c>
      <c r="D24" s="13">
        <v>11159.1</v>
      </c>
      <c r="E24" s="14">
        <v>0.91615400000000002</v>
      </c>
      <c r="F24" s="13">
        <v>60.015949999999997</v>
      </c>
      <c r="G24" s="14">
        <f t="shared" si="1"/>
        <v>7.1679587529776114</v>
      </c>
      <c r="H24" s="39">
        <v>935.6414987123328</v>
      </c>
      <c r="I24" s="39">
        <v>1366.204254634853</v>
      </c>
      <c r="J24" s="39">
        <v>0.3151525509175031</v>
      </c>
      <c r="K24" s="39">
        <v>60.038910150527947</v>
      </c>
      <c r="L24" s="14">
        <f t="shared" si="2"/>
        <v>0</v>
      </c>
    </row>
    <row r="25" spans="1:12" x14ac:dyDescent="0.3">
      <c r="A25" s="11" t="s">
        <v>41</v>
      </c>
      <c r="B25" s="12">
        <f t="shared" si="0"/>
        <v>1606.9025441994991</v>
      </c>
      <c r="C25" s="12">
        <v>1417.559</v>
      </c>
      <c r="D25" s="13">
        <v>1639.7280000000001</v>
      </c>
      <c r="E25" s="14">
        <v>0.135491</v>
      </c>
      <c r="F25" s="13">
        <v>60.032420000000002</v>
      </c>
      <c r="G25" s="14">
        <f t="shared" si="1"/>
        <v>2.0427782580214573E-2</v>
      </c>
      <c r="H25" s="39">
        <v>1417.1011001434881</v>
      </c>
      <c r="I25" s="39">
        <v>1606.9025441994991</v>
      </c>
      <c r="J25" s="39">
        <v>0.1181163380076431</v>
      </c>
      <c r="K25" s="39">
        <v>60.028801918029792</v>
      </c>
      <c r="L25" s="14">
        <f t="shared" si="2"/>
        <v>0</v>
      </c>
    </row>
    <row r="26" spans="1:12" x14ac:dyDescent="0.3">
      <c r="A26" s="11" t="s">
        <v>42</v>
      </c>
      <c r="B26" s="12">
        <f t="shared" si="0"/>
        <v>1656.3579999999999</v>
      </c>
      <c r="C26" s="12">
        <v>1515.7139999999999</v>
      </c>
      <c r="D26" s="13">
        <v>1656.3579999999999</v>
      </c>
      <c r="E26" s="14">
        <v>8.4912000000000001E-2</v>
      </c>
      <c r="F26" s="13">
        <v>60.070039999999999</v>
      </c>
      <c r="G26" s="14">
        <f t="shared" si="1"/>
        <v>0</v>
      </c>
      <c r="H26" s="39">
        <v>1500.848096420739</v>
      </c>
      <c r="I26" s="39">
        <v>1675.8625405599589</v>
      </c>
      <c r="J26" s="39">
        <v>0.1044324578558465</v>
      </c>
      <c r="K26" s="39">
        <v>60.010518074035637</v>
      </c>
      <c r="L26" s="14">
        <f t="shared" si="2"/>
        <v>1.1775558520536605E-2</v>
      </c>
    </row>
    <row r="27" spans="1:12" x14ac:dyDescent="0.3">
      <c r="A27" s="11" t="s">
        <v>43</v>
      </c>
      <c r="B27" s="12">
        <f t="shared" si="0"/>
        <v>1588.248</v>
      </c>
      <c r="C27" s="12">
        <v>1176.066</v>
      </c>
      <c r="D27" s="13">
        <v>1588.248</v>
      </c>
      <c r="E27" s="14">
        <v>0.25951999999999997</v>
      </c>
      <c r="F27" s="13">
        <v>60.040790000000001</v>
      </c>
      <c r="G27" s="14">
        <f t="shared" si="1"/>
        <v>0</v>
      </c>
      <c r="H27" s="39">
        <v>1265.261192165282</v>
      </c>
      <c r="I27" s="39">
        <v>1698.7342726581321</v>
      </c>
      <c r="J27" s="39">
        <v>0.25517415376247321</v>
      </c>
      <c r="K27" s="39">
        <v>60.032158136367798</v>
      </c>
      <c r="L27" s="14">
        <f t="shared" si="2"/>
        <v>6.9564874413902661E-2</v>
      </c>
    </row>
    <row r="28" spans="1:12" x14ac:dyDescent="0.3">
      <c r="A28" s="11" t="s">
        <v>44</v>
      </c>
      <c r="B28" s="12">
        <f t="shared" si="0"/>
        <v>1867.0184268498531</v>
      </c>
      <c r="C28" s="12">
        <v>0</v>
      </c>
      <c r="D28" s="13">
        <v>10698.68</v>
      </c>
      <c r="E28" s="14">
        <v>1</v>
      </c>
      <c r="F28" s="13">
        <v>60.020269999999996</v>
      </c>
      <c r="G28" s="14">
        <f t="shared" si="1"/>
        <v>4.7303558690909462</v>
      </c>
      <c r="H28" s="39">
        <v>1313.4699735957479</v>
      </c>
      <c r="I28" s="39">
        <v>1867.0184268498531</v>
      </c>
      <c r="J28" s="39">
        <v>0.29648794317905391</v>
      </c>
      <c r="K28" s="39">
        <v>60.097740173339837</v>
      </c>
      <c r="L28" s="14">
        <f t="shared" si="2"/>
        <v>0</v>
      </c>
    </row>
    <row r="29" spans="1:12" x14ac:dyDescent="0.3">
      <c r="A29" s="11" t="s">
        <v>45</v>
      </c>
      <c r="B29" s="12">
        <f t="shared" si="0"/>
        <v>1482.7888709884351</v>
      </c>
      <c r="C29" s="12">
        <v>1193.3389999999999</v>
      </c>
      <c r="D29" s="13">
        <v>1602.193</v>
      </c>
      <c r="E29" s="14">
        <v>0.25518400000000002</v>
      </c>
      <c r="F29" s="13">
        <v>60.033650000000002</v>
      </c>
      <c r="G29" s="14">
        <f t="shared" si="1"/>
        <v>8.0526723222551222E-2</v>
      </c>
      <c r="H29" s="39">
        <v>1273.4241780711791</v>
      </c>
      <c r="I29" s="39">
        <v>1482.7888709884351</v>
      </c>
      <c r="J29" s="39">
        <v>0.14119656345794629</v>
      </c>
      <c r="K29" s="39">
        <v>60.027124166488647</v>
      </c>
      <c r="L29" s="14">
        <f t="shared" si="2"/>
        <v>0</v>
      </c>
    </row>
    <row r="30" spans="1:12" x14ac:dyDescent="0.3">
      <c r="A30" s="11" t="s">
        <v>46</v>
      </c>
      <c r="B30" s="12">
        <f t="shared" si="0"/>
        <v>1772.272876430929</v>
      </c>
      <c r="C30" s="12">
        <v>1658.5609999999999</v>
      </c>
      <c r="D30" s="13">
        <v>1780.693</v>
      </c>
      <c r="E30" s="14">
        <v>6.8586999999999995E-2</v>
      </c>
      <c r="F30" s="13">
        <v>60.015619999999998</v>
      </c>
      <c r="G30" s="14">
        <f t="shared" si="1"/>
        <v>4.7510311087239033E-3</v>
      </c>
      <c r="H30" s="39">
        <v>1663.149538867659</v>
      </c>
      <c r="I30" s="39">
        <v>1772.272876430929</v>
      </c>
      <c r="J30" s="39">
        <v>6.1572537172168172E-2</v>
      </c>
      <c r="K30" s="39">
        <v>60.01150107383728</v>
      </c>
      <c r="L30" s="14">
        <f t="shared" si="2"/>
        <v>0</v>
      </c>
    </row>
    <row r="31" spans="1:12" x14ac:dyDescent="0.3">
      <c r="A31" s="11" t="s">
        <v>47</v>
      </c>
      <c r="B31" s="12">
        <f t="shared" si="0"/>
        <v>2592.9681764134821</v>
      </c>
      <c r="C31" s="12">
        <v>1323.646</v>
      </c>
      <c r="D31" s="13">
        <v>10698.68</v>
      </c>
      <c r="E31" s="14">
        <v>0.87627900000000003</v>
      </c>
      <c r="F31" s="13">
        <v>60.026730000000001</v>
      </c>
      <c r="G31" s="14">
        <f t="shared" si="1"/>
        <v>3.1260359835183564</v>
      </c>
      <c r="H31" s="39">
        <v>1323.646285459437</v>
      </c>
      <c r="I31" s="39">
        <v>2592.9681764134821</v>
      </c>
      <c r="J31" s="39">
        <v>0.48952467002882127</v>
      </c>
      <c r="K31" s="39">
        <v>60.014092922210693</v>
      </c>
      <c r="L31" s="14">
        <f t="shared" si="2"/>
        <v>0</v>
      </c>
    </row>
    <row r="32" spans="1:12" x14ac:dyDescent="0.3">
      <c r="A32" s="11" t="s">
        <v>48</v>
      </c>
      <c r="B32" s="12">
        <f t="shared" si="0"/>
        <v>1816.4079017340459</v>
      </c>
      <c r="C32" s="12">
        <v>1689.2760000000001</v>
      </c>
      <c r="D32" s="13">
        <v>1818.223</v>
      </c>
      <c r="E32" s="14">
        <v>7.0918999999999996E-2</v>
      </c>
      <c r="F32" s="13">
        <v>60.036239999999999</v>
      </c>
      <c r="G32" s="14">
        <f t="shared" si="1"/>
        <v>9.992789968713662E-4</v>
      </c>
      <c r="H32" s="39">
        <v>1718.211387036732</v>
      </c>
      <c r="I32" s="39">
        <v>1816.4079017340459</v>
      </c>
      <c r="J32" s="39">
        <v>5.4060827748860653E-2</v>
      </c>
      <c r="K32" s="39">
        <v>60.012622117996223</v>
      </c>
      <c r="L32" s="14">
        <f t="shared" si="2"/>
        <v>0</v>
      </c>
    </row>
    <row r="33" spans="1:12" x14ac:dyDescent="0.3">
      <c r="A33" s="11" t="s">
        <v>49</v>
      </c>
      <c r="B33" s="12">
        <f t="shared" si="0"/>
        <v>1673.405</v>
      </c>
      <c r="C33" s="12">
        <v>1560.9880000000001</v>
      </c>
      <c r="D33" s="13">
        <v>1673.405</v>
      </c>
      <c r="E33" s="14">
        <v>6.7179000000000003E-2</v>
      </c>
      <c r="F33" s="13">
        <v>60.012990000000002</v>
      </c>
      <c r="G33" s="14">
        <f t="shared" si="1"/>
        <v>0</v>
      </c>
      <c r="H33" s="39">
        <v>1567.3885296811959</v>
      </c>
      <c r="I33" s="39">
        <v>1702.298822248463</v>
      </c>
      <c r="J33" s="39">
        <v>7.9251827472378147E-2</v>
      </c>
      <c r="K33" s="39">
        <v>60.016930818557739</v>
      </c>
      <c r="L33" s="14">
        <f t="shared" si="2"/>
        <v>1.7266484950423263E-2</v>
      </c>
    </row>
    <row r="34" spans="1:12" x14ac:dyDescent="0.3">
      <c r="A34" s="11" t="s">
        <v>50</v>
      </c>
      <c r="B34" s="12">
        <f t="shared" si="0"/>
        <v>1535.2440845525341</v>
      </c>
      <c r="C34" s="12">
        <v>1474.002</v>
      </c>
      <c r="D34" s="13">
        <v>1535.623</v>
      </c>
      <c r="E34" s="14">
        <v>4.0127999999999997E-2</v>
      </c>
      <c r="F34" s="13">
        <v>60.014150000000001</v>
      </c>
      <c r="G34" s="14">
        <f t="shared" si="1"/>
        <v>2.4681120824926169E-4</v>
      </c>
      <c r="H34" s="39">
        <v>1470.9427663973611</v>
      </c>
      <c r="I34" s="39">
        <v>1535.2440845525341</v>
      </c>
      <c r="J34" s="39">
        <v>4.1883449545361988E-2</v>
      </c>
      <c r="K34" s="39">
        <v>60.018285989761353</v>
      </c>
      <c r="L34" s="14">
        <f t="shared" si="2"/>
        <v>0</v>
      </c>
    </row>
    <row r="35" spans="1:12" x14ac:dyDescent="0.3">
      <c r="A35" s="11" t="s">
        <v>51</v>
      </c>
      <c r="B35" s="12">
        <f t="shared" si="0"/>
        <v>1238.876</v>
      </c>
      <c r="C35" s="12">
        <v>1160.1379999999999</v>
      </c>
      <c r="D35" s="13">
        <v>1238.876</v>
      </c>
      <c r="E35" s="22">
        <v>6.3557000000000002E-2</v>
      </c>
      <c r="F35" s="13">
        <v>60.013539999999999</v>
      </c>
      <c r="G35" s="14">
        <f t="shared" si="1"/>
        <v>0</v>
      </c>
      <c r="H35" s="39">
        <v>1157.1854062101479</v>
      </c>
      <c r="I35" s="39">
        <v>1239.544403543531</v>
      </c>
      <c r="J35" s="39">
        <v>6.6442958475661951E-2</v>
      </c>
      <c r="K35" s="39">
        <v>60.023938894271851</v>
      </c>
      <c r="L35" s="14">
        <f t="shared" si="2"/>
        <v>5.3952416830335334E-4</v>
      </c>
    </row>
    <row r="36" spans="1:12" x14ac:dyDescent="0.3">
      <c r="A36" s="11" t="s">
        <v>52</v>
      </c>
      <c r="B36" s="12">
        <f t="shared" si="0"/>
        <v>1666.5622542888609</v>
      </c>
      <c r="C36" s="12">
        <v>1448.201</v>
      </c>
      <c r="D36" s="13">
        <v>1708.6030000000001</v>
      </c>
      <c r="E36" s="14">
        <v>0.15240600000000001</v>
      </c>
      <c r="F36" s="13">
        <v>60.027279999999998</v>
      </c>
      <c r="G36" s="14">
        <f t="shared" si="1"/>
        <v>2.5226027772408878E-2</v>
      </c>
      <c r="H36" s="39">
        <v>1479.6224944033311</v>
      </c>
      <c r="I36" s="39">
        <v>1666.5622542888609</v>
      </c>
      <c r="J36" s="39">
        <v>0.1121708831484959</v>
      </c>
      <c r="K36" s="39">
        <v>60.023522138595581</v>
      </c>
      <c r="L36" s="14">
        <f t="shared" si="2"/>
        <v>0</v>
      </c>
    </row>
    <row r="37" spans="1:12" x14ac:dyDescent="0.3">
      <c r="A37" s="11" t="s">
        <v>53</v>
      </c>
      <c r="B37" s="12">
        <f t="shared" si="0"/>
        <v>2027.1057560258309</v>
      </c>
      <c r="C37" s="12">
        <v>2006.3420000000001</v>
      </c>
      <c r="D37" s="13">
        <v>2027.106</v>
      </c>
      <c r="E37" s="14">
        <v>1.0243E-2</v>
      </c>
      <c r="F37" s="13">
        <v>60.01943</v>
      </c>
      <c r="G37" s="14">
        <f t="shared" si="1"/>
        <v>1.203559154854469E-7</v>
      </c>
      <c r="H37" s="39">
        <v>2010.147957957179</v>
      </c>
      <c r="I37" s="39">
        <v>2027.1057560258309</v>
      </c>
      <c r="J37" s="39">
        <v>8.3655221333381758E-3</v>
      </c>
      <c r="K37" s="39">
        <v>60.012545108795173</v>
      </c>
      <c r="L37" s="14">
        <f t="shared" si="2"/>
        <v>0</v>
      </c>
    </row>
    <row r="38" spans="1:12" x14ac:dyDescent="0.3">
      <c r="A38" s="11" t="s">
        <v>54</v>
      </c>
      <c r="B38" s="12">
        <f t="shared" si="0"/>
        <v>1734.3358868859259</v>
      </c>
      <c r="C38" s="12">
        <v>0</v>
      </c>
      <c r="D38" s="13">
        <v>10307.26</v>
      </c>
      <c r="E38" s="14">
        <v>1</v>
      </c>
      <c r="F38" s="13">
        <v>60.018349999999998</v>
      </c>
      <c r="G38" s="14">
        <f t="shared" si="1"/>
        <v>4.9430587107939772</v>
      </c>
      <c r="H38" s="39">
        <v>1240.318882768714</v>
      </c>
      <c r="I38" s="39">
        <v>1734.3358868859259</v>
      </c>
      <c r="J38" s="39">
        <v>0.28484505674632599</v>
      </c>
      <c r="K38" s="39">
        <v>60.035528898239143</v>
      </c>
      <c r="L38" s="14">
        <f t="shared" si="2"/>
        <v>0</v>
      </c>
    </row>
    <row r="39" spans="1:12" x14ac:dyDescent="0.3">
      <c r="A39" s="11" t="s">
        <v>55</v>
      </c>
      <c r="B39" s="12">
        <f t="shared" si="0"/>
        <v>1809.2972192980169</v>
      </c>
      <c r="C39" s="12">
        <v>1306.3820000000001</v>
      </c>
      <c r="D39" s="13">
        <v>10591.3</v>
      </c>
      <c r="E39" s="14">
        <v>0.87665499999999996</v>
      </c>
      <c r="F39" s="13">
        <v>60.01417</v>
      </c>
      <c r="G39" s="14">
        <f t="shared" si="1"/>
        <v>4.8538198627803579</v>
      </c>
      <c r="H39" s="39">
        <v>1306.3824558549711</v>
      </c>
      <c r="I39" s="39">
        <v>1809.2972192980169</v>
      </c>
      <c r="J39" s="39">
        <v>0.27796138637640211</v>
      </c>
      <c r="K39" s="39">
        <v>60.025515079498291</v>
      </c>
      <c r="L39" s="14">
        <f t="shared" si="2"/>
        <v>0</v>
      </c>
    </row>
    <row r="40" spans="1:12" x14ac:dyDescent="0.3">
      <c r="A40" s="11" t="s">
        <v>56</v>
      </c>
      <c r="B40" s="12">
        <f t="shared" si="0"/>
        <v>1838.7639999999999</v>
      </c>
      <c r="C40" s="12">
        <v>1782.0170000000001</v>
      </c>
      <c r="D40" s="13">
        <v>1838.7639999999999</v>
      </c>
      <c r="E40" s="22">
        <v>3.0862000000000001E-2</v>
      </c>
      <c r="F40" s="13">
        <v>60.010579999999997</v>
      </c>
      <c r="G40" s="14">
        <f t="shared" si="1"/>
        <v>0</v>
      </c>
      <c r="H40" s="39">
        <v>1777.2161964826601</v>
      </c>
      <c r="I40" s="39">
        <v>1839.7930462567399</v>
      </c>
      <c r="J40" s="39">
        <v>3.401298309144038E-2</v>
      </c>
      <c r="K40" s="39">
        <v>60.013039112091057</v>
      </c>
      <c r="L40" s="14">
        <f t="shared" si="2"/>
        <v>5.5964020219016839E-4</v>
      </c>
    </row>
    <row r="41" spans="1:12" x14ac:dyDescent="0.3">
      <c r="A41" s="11" t="s">
        <v>57</v>
      </c>
      <c r="B41" s="12">
        <f t="shared" si="0"/>
        <v>1810.374185964549</v>
      </c>
      <c r="C41" s="12">
        <v>1602.2</v>
      </c>
      <c r="D41" s="13">
        <v>1847.2819999999999</v>
      </c>
      <c r="E41" s="14">
        <v>0.13267200000000001</v>
      </c>
      <c r="F41" s="13">
        <v>60.030709999999999</v>
      </c>
      <c r="G41" s="14">
        <f t="shared" si="1"/>
        <v>2.0386842853587626E-2</v>
      </c>
      <c r="H41" s="39">
        <v>1600.00761279727</v>
      </c>
      <c r="I41" s="39">
        <v>1810.374185964549</v>
      </c>
      <c r="J41" s="39">
        <v>0.1162006036090253</v>
      </c>
      <c r="K41" s="39">
        <v>60.024595022201538</v>
      </c>
      <c r="L41" s="14">
        <f t="shared" si="2"/>
        <v>0</v>
      </c>
    </row>
    <row r="42" spans="1:12" x14ac:dyDescent="0.3">
      <c r="A42" s="11" t="s">
        <v>58</v>
      </c>
      <c r="B42" s="12">
        <f t="shared" si="0"/>
        <v>1687.3765407228</v>
      </c>
      <c r="C42" s="12">
        <v>1372.989</v>
      </c>
      <c r="D42" s="13">
        <v>1793.4690000000001</v>
      </c>
      <c r="E42" s="14">
        <v>0.23445099999999999</v>
      </c>
      <c r="F42" s="13">
        <v>60.04072</v>
      </c>
      <c r="G42" s="14">
        <f t="shared" si="1"/>
        <v>6.2874205440686406E-2</v>
      </c>
      <c r="H42" s="39">
        <v>1450.2203305155861</v>
      </c>
      <c r="I42" s="39">
        <v>1687.3765407228</v>
      </c>
      <c r="J42" s="39">
        <v>0.14054729604432339</v>
      </c>
      <c r="K42" s="39">
        <v>60.025989055633538</v>
      </c>
      <c r="L42" s="14">
        <f t="shared" si="2"/>
        <v>0</v>
      </c>
    </row>
    <row r="43" spans="1:12" x14ac:dyDescent="0.3">
      <c r="A43" s="11" t="s">
        <v>59</v>
      </c>
      <c r="B43" s="12">
        <f t="shared" si="0"/>
        <v>1849.7771212935691</v>
      </c>
      <c r="C43" s="12">
        <v>1348.884</v>
      </c>
      <c r="D43" s="13">
        <v>1859.357</v>
      </c>
      <c r="E43" s="14">
        <v>0.27454299999999998</v>
      </c>
      <c r="F43" s="13">
        <v>60.046579999999999</v>
      </c>
      <c r="G43" s="14">
        <f t="shared" si="1"/>
        <v>5.1789367465695573E-3</v>
      </c>
      <c r="H43" s="39">
        <v>1348.883688895243</v>
      </c>
      <c r="I43" s="39">
        <v>1849.7771212935691</v>
      </c>
      <c r="J43" s="39">
        <v>0.27078582961824382</v>
      </c>
      <c r="K43" s="39">
        <v>60.06519889831543</v>
      </c>
      <c r="L43" s="14">
        <f t="shared" si="2"/>
        <v>0</v>
      </c>
    </row>
    <row r="44" spans="1:12" x14ac:dyDescent="0.3">
      <c r="A44" s="11" t="s">
        <v>60</v>
      </c>
      <c r="B44" s="12">
        <f t="shared" si="0"/>
        <v>1692.7854651898399</v>
      </c>
      <c r="C44" s="12">
        <v>1607.44</v>
      </c>
      <c r="D44" s="13">
        <v>1703.163</v>
      </c>
      <c r="E44" s="14">
        <v>5.6203000000000003E-2</v>
      </c>
      <c r="F44" s="13">
        <v>60.023870000000002</v>
      </c>
      <c r="G44" s="14">
        <f t="shared" si="1"/>
        <v>6.1304489101318641E-3</v>
      </c>
      <c r="H44" s="39">
        <v>1606.7478877674471</v>
      </c>
      <c r="I44" s="39">
        <v>1692.7854651898399</v>
      </c>
      <c r="J44" s="39">
        <v>5.0826037434545203E-2</v>
      </c>
      <c r="K44" s="39">
        <v>60.01173210144043</v>
      </c>
      <c r="L44" s="14">
        <f t="shared" si="2"/>
        <v>0</v>
      </c>
    </row>
    <row r="45" spans="1:12" x14ac:dyDescent="0.3">
      <c r="A45" s="11" t="s">
        <v>61</v>
      </c>
      <c r="B45" s="12">
        <f t="shared" si="0"/>
        <v>1221.8489999999999</v>
      </c>
      <c r="C45" s="12">
        <v>1067.2929999999999</v>
      </c>
      <c r="D45" s="13">
        <v>1221.8489999999999</v>
      </c>
      <c r="E45" s="14">
        <v>0.12649299999999999</v>
      </c>
      <c r="F45" s="13">
        <v>60.013080000000002</v>
      </c>
      <c r="G45" s="14">
        <f t="shared" si="1"/>
        <v>0</v>
      </c>
      <c r="H45" s="39">
        <v>1061.9254994600601</v>
      </c>
      <c r="I45" s="39">
        <v>1236.712131962604</v>
      </c>
      <c r="J45" s="39">
        <v>0.1413317036238379</v>
      </c>
      <c r="K45" s="39">
        <v>60.047838926315308</v>
      </c>
      <c r="L45" s="14">
        <f t="shared" si="2"/>
        <v>1.2164458916448784E-2</v>
      </c>
    </row>
    <row r="46" spans="1:12" x14ac:dyDescent="0.3">
      <c r="A46" s="11" t="s">
        <v>62</v>
      </c>
      <c r="B46" s="12">
        <f t="shared" si="0"/>
        <v>1504.725183359792</v>
      </c>
      <c r="C46" s="12">
        <v>1328.155</v>
      </c>
      <c r="D46" s="13">
        <v>1505.8040000000001</v>
      </c>
      <c r="E46" s="14">
        <v>0.117976</v>
      </c>
      <c r="F46" s="13">
        <v>60.016500000000001</v>
      </c>
      <c r="G46" s="14">
        <f t="shared" si="1"/>
        <v>7.1695260512570733E-4</v>
      </c>
      <c r="H46" s="39">
        <v>1347.502685655777</v>
      </c>
      <c r="I46" s="39">
        <v>1504.725183359792</v>
      </c>
      <c r="J46" s="39">
        <v>0.10448585525295929</v>
      </c>
      <c r="K46" s="39">
        <v>60.032390117645257</v>
      </c>
      <c r="L46" s="14">
        <f t="shared" si="2"/>
        <v>0</v>
      </c>
    </row>
    <row r="47" spans="1:12" x14ac:dyDescent="0.3">
      <c r="A47" s="11" t="s">
        <v>63</v>
      </c>
      <c r="B47" s="12">
        <f t="shared" si="0"/>
        <v>1795.2660000000001</v>
      </c>
      <c r="C47" s="12">
        <v>1364.461</v>
      </c>
      <c r="D47" s="13">
        <v>1795.2660000000001</v>
      </c>
      <c r="E47" s="14">
        <v>0.23996700000000001</v>
      </c>
      <c r="F47" s="13">
        <v>60.032580000000003</v>
      </c>
      <c r="G47" s="14">
        <f t="shared" si="1"/>
        <v>0</v>
      </c>
      <c r="H47" s="39">
        <v>1364.4612202307769</v>
      </c>
      <c r="I47" s="39">
        <v>2032.833038314805</v>
      </c>
      <c r="J47" s="39">
        <v>0.32878834881496249</v>
      </c>
      <c r="K47" s="39">
        <v>60.010957002639771</v>
      </c>
      <c r="L47" s="14">
        <f t="shared" si="2"/>
        <v>0.13232971510339131</v>
      </c>
    </row>
    <row r="48" spans="1:12" x14ac:dyDescent="0.3">
      <c r="A48" s="11" t="s">
        <v>64</v>
      </c>
      <c r="B48" s="12">
        <f t="shared" si="0"/>
        <v>2258.7966448133848</v>
      </c>
      <c r="C48" s="12">
        <v>0</v>
      </c>
      <c r="D48" s="13">
        <v>9837.6209999999992</v>
      </c>
      <c r="E48" s="14">
        <v>1</v>
      </c>
      <c r="F48" s="13">
        <v>60.01502</v>
      </c>
      <c r="G48" s="14">
        <f t="shared" si="1"/>
        <v>3.3552486331998934</v>
      </c>
      <c r="H48" s="39">
        <v>0</v>
      </c>
      <c r="I48" s="39">
        <v>2258.7966448133848</v>
      </c>
      <c r="J48" s="39">
        <v>1</v>
      </c>
      <c r="K48" s="39">
        <v>60.020376920700073</v>
      </c>
      <c r="L48" s="14">
        <f t="shared" si="2"/>
        <v>0</v>
      </c>
    </row>
    <row r="49" spans="1:12" x14ac:dyDescent="0.3">
      <c r="A49" s="11" t="s">
        <v>65</v>
      </c>
      <c r="B49" s="12">
        <f t="shared" si="0"/>
        <v>1960.2791789429641</v>
      </c>
      <c r="C49" s="12">
        <v>1928.057</v>
      </c>
      <c r="D49" s="13">
        <v>1972.26</v>
      </c>
      <c r="E49" s="14">
        <v>2.2412999999999999E-2</v>
      </c>
      <c r="F49" s="13">
        <v>60.106160000000003</v>
      </c>
      <c r="G49" s="14">
        <f t="shared" si="1"/>
        <v>6.1117932515593349E-3</v>
      </c>
      <c r="H49" s="39">
        <v>1927.7414757007971</v>
      </c>
      <c r="I49" s="39">
        <v>1960.2791789429641</v>
      </c>
      <c r="J49" s="39">
        <v>1.6598504739366089E-2</v>
      </c>
      <c r="K49" s="39">
        <v>60.274051904678338</v>
      </c>
      <c r="L49" s="14">
        <f t="shared" si="2"/>
        <v>0</v>
      </c>
    </row>
    <row r="50" spans="1:12" x14ac:dyDescent="0.3">
      <c r="A50" s="11" t="s">
        <v>66</v>
      </c>
      <c r="B50" s="12">
        <f t="shared" si="0"/>
        <v>1697.4888673610119</v>
      </c>
      <c r="C50" s="12">
        <v>927.37350000000004</v>
      </c>
      <c r="D50" s="13">
        <v>11159.1</v>
      </c>
      <c r="E50" s="14">
        <v>0.91689500000000002</v>
      </c>
      <c r="F50" s="13">
        <v>60.022329999999997</v>
      </c>
      <c r="G50" s="14">
        <f t="shared" si="1"/>
        <v>5.5738870013023476</v>
      </c>
      <c r="H50" s="39">
        <v>0</v>
      </c>
      <c r="I50" s="39">
        <v>1697.4888673610119</v>
      </c>
      <c r="J50" s="39">
        <v>1</v>
      </c>
      <c r="K50" s="39">
        <v>60.020049095153809</v>
      </c>
      <c r="L50" s="14">
        <f t="shared" si="2"/>
        <v>0</v>
      </c>
    </row>
    <row r="51" spans="1:12" x14ac:dyDescent="0.3">
      <c r="A51" s="11" t="s">
        <v>67</v>
      </c>
      <c r="B51" s="12">
        <f t="shared" si="0"/>
        <v>1881.7460000000001</v>
      </c>
      <c r="C51" s="12">
        <v>1359.241</v>
      </c>
      <c r="D51" s="13">
        <v>1881.7460000000001</v>
      </c>
      <c r="E51" s="14">
        <v>0.277671</v>
      </c>
      <c r="F51" s="13">
        <v>60.0488</v>
      </c>
      <c r="G51" s="14">
        <f t="shared" si="1"/>
        <v>0</v>
      </c>
      <c r="H51" s="39">
        <v>1359.240763019543</v>
      </c>
      <c r="I51" s="39">
        <v>1889.1931215871259</v>
      </c>
      <c r="J51" s="39">
        <v>0.28051783193153151</v>
      </c>
      <c r="K51" s="39">
        <v>60.014065027236938</v>
      </c>
      <c r="L51" s="14">
        <f t="shared" si="2"/>
        <v>3.9575594087224424E-3</v>
      </c>
    </row>
    <row r="52" spans="1:12" x14ac:dyDescent="0.3">
      <c r="A52" s="11" t="s">
        <v>68</v>
      </c>
      <c r="B52" s="12">
        <f t="shared" si="0"/>
        <v>1554.3330000000001</v>
      </c>
      <c r="C52" s="12">
        <v>1162.7460000000001</v>
      </c>
      <c r="D52" s="13">
        <v>1554.3330000000001</v>
      </c>
      <c r="E52" s="14">
        <v>0.25193300000000002</v>
      </c>
      <c r="F52" s="13">
        <v>60.01972</v>
      </c>
      <c r="G52" s="14">
        <f t="shared" si="1"/>
        <v>0</v>
      </c>
      <c r="H52" s="39">
        <v>1263.4314921777809</v>
      </c>
      <c r="I52" s="39">
        <v>1563.5325717654471</v>
      </c>
      <c r="J52" s="39">
        <v>0.19193784958941329</v>
      </c>
      <c r="K52" s="39">
        <v>60.028687953948968</v>
      </c>
      <c r="L52" s="14">
        <f t="shared" si="2"/>
        <v>5.9186620662670031E-3</v>
      </c>
    </row>
    <row r="53" spans="1:12" x14ac:dyDescent="0.3">
      <c r="A53" s="11" t="s">
        <v>69</v>
      </c>
      <c r="B53" s="12">
        <f t="shared" si="0"/>
        <v>1467.3681889081529</v>
      </c>
      <c r="C53" s="12">
        <v>1258.4870000000001</v>
      </c>
      <c r="D53" s="13">
        <v>1549.481</v>
      </c>
      <c r="E53" s="14">
        <v>0.187801</v>
      </c>
      <c r="F53" s="13">
        <v>60.01202</v>
      </c>
      <c r="G53" s="14">
        <f t="shared" si="1"/>
        <v>5.5959241663093462E-2</v>
      </c>
      <c r="H53" s="39">
        <v>1257.9438119736831</v>
      </c>
      <c r="I53" s="39">
        <v>1467.3681889081529</v>
      </c>
      <c r="J53" s="39">
        <v>0.1427210829003307</v>
      </c>
      <c r="K53" s="39">
        <v>60.027197122573853</v>
      </c>
      <c r="L53" s="14">
        <f t="shared" si="2"/>
        <v>0</v>
      </c>
    </row>
    <row r="54" spans="1:12" x14ac:dyDescent="0.3">
      <c r="A54" s="11" t="s">
        <v>70</v>
      </c>
      <c r="B54" s="12">
        <f t="shared" si="0"/>
        <v>1871.599545337391</v>
      </c>
      <c r="C54" s="12">
        <v>1363.877</v>
      </c>
      <c r="D54" s="13">
        <v>1884.4369999999999</v>
      </c>
      <c r="E54" s="14">
        <v>0.27624199999999999</v>
      </c>
      <c r="F54" s="13">
        <v>60.031190000000002</v>
      </c>
      <c r="G54" s="14">
        <f t="shared" si="1"/>
        <v>6.8590819519005293E-3</v>
      </c>
      <c r="H54" s="39">
        <v>1363.8768143225129</v>
      </c>
      <c r="I54" s="39">
        <v>1871.599545337391</v>
      </c>
      <c r="J54" s="39">
        <v>0.2712774387447025</v>
      </c>
      <c r="K54" s="39">
        <v>60.121655941009521</v>
      </c>
      <c r="L54" s="14">
        <f t="shared" si="2"/>
        <v>0</v>
      </c>
    </row>
    <row r="55" spans="1:12" x14ac:dyDescent="0.3">
      <c r="A55" s="11" t="s">
        <v>71</v>
      </c>
      <c r="B55" s="12">
        <f t="shared" si="0"/>
        <v>1490.5274147210339</v>
      </c>
      <c r="C55" s="12">
        <v>1380.779</v>
      </c>
      <c r="D55" s="13">
        <v>1544.009</v>
      </c>
      <c r="E55" s="14">
        <v>0.10571800000000001</v>
      </c>
      <c r="F55" s="13">
        <v>60.013019999999997</v>
      </c>
      <c r="G55" s="14">
        <f t="shared" si="1"/>
        <v>3.5880980618511936E-2</v>
      </c>
      <c r="H55" s="39">
        <v>1394.8612484330711</v>
      </c>
      <c r="I55" s="39">
        <v>1490.5274147210339</v>
      </c>
      <c r="J55" s="39">
        <v>6.4182761982855524E-2</v>
      </c>
      <c r="K55" s="39">
        <v>60.039888858795173</v>
      </c>
      <c r="L55" s="14">
        <f t="shared" si="2"/>
        <v>0</v>
      </c>
    </row>
    <row r="56" spans="1:12" x14ac:dyDescent="0.3">
      <c r="A56" s="11" t="s">
        <v>72</v>
      </c>
      <c r="B56" s="12">
        <f t="shared" si="0"/>
        <v>1962.26</v>
      </c>
      <c r="C56" s="12">
        <v>1487.3050000000001</v>
      </c>
      <c r="D56" s="13">
        <v>1962.26</v>
      </c>
      <c r="E56" s="14">
        <v>0.24204500000000001</v>
      </c>
      <c r="F56" s="13">
        <v>60.018389999999997</v>
      </c>
      <c r="G56" s="14">
        <f t="shared" si="1"/>
        <v>0</v>
      </c>
      <c r="H56" s="39">
        <v>1586.0735010750229</v>
      </c>
      <c r="I56" s="39">
        <v>1979.2735208542661</v>
      </c>
      <c r="J56" s="39">
        <v>0.19865875819403431</v>
      </c>
      <c r="K56" s="39">
        <v>60.038316965103149</v>
      </c>
      <c r="L56" s="14">
        <f t="shared" si="2"/>
        <v>8.6703703149766404E-3</v>
      </c>
    </row>
    <row r="57" spans="1:12" x14ac:dyDescent="0.3">
      <c r="A57" s="11" t="s">
        <v>73</v>
      </c>
      <c r="B57" s="12">
        <f t="shared" si="0"/>
        <v>1377.0037966590221</v>
      </c>
      <c r="C57" s="12">
        <v>950.33410000000003</v>
      </c>
      <c r="D57" s="13">
        <v>1402.26</v>
      </c>
      <c r="E57" s="14">
        <v>0.32228400000000001</v>
      </c>
      <c r="F57" s="13">
        <v>60.039239999999999</v>
      </c>
      <c r="G57" s="14">
        <f t="shared" si="1"/>
        <v>1.8341418812537893E-2</v>
      </c>
      <c r="H57" s="39">
        <v>950.33413084258814</v>
      </c>
      <c r="I57" s="39">
        <v>1377.0037966590221</v>
      </c>
      <c r="J57" s="39">
        <v>0.30985365970061102</v>
      </c>
      <c r="K57" s="39">
        <v>60.030875205993652</v>
      </c>
      <c r="L57" s="14">
        <f t="shared" si="2"/>
        <v>0</v>
      </c>
    </row>
    <row r="58" spans="1:12" x14ac:dyDescent="0.3">
      <c r="A58" s="11" t="s">
        <v>74</v>
      </c>
      <c r="B58" s="12">
        <f t="shared" si="0"/>
        <v>1717.587</v>
      </c>
      <c r="C58" s="12">
        <v>1393.7750000000001</v>
      </c>
      <c r="D58" s="13">
        <v>1717.587</v>
      </c>
      <c r="E58" s="14">
        <v>0.188528</v>
      </c>
      <c r="F58" s="13">
        <v>60.02552</v>
      </c>
      <c r="G58" s="14">
        <f t="shared" si="1"/>
        <v>0</v>
      </c>
      <c r="H58" s="39">
        <v>1467.9463128877219</v>
      </c>
      <c r="I58" s="39">
        <v>2835.4761736715932</v>
      </c>
      <c r="J58" s="39">
        <v>0.48229284149232959</v>
      </c>
      <c r="K58" s="39">
        <v>60.012237787246697</v>
      </c>
      <c r="L58" s="14">
        <f t="shared" si="2"/>
        <v>0.65084864619468663</v>
      </c>
    </row>
    <row r="59" spans="1:12" x14ac:dyDescent="0.3">
      <c r="A59" s="11" t="s">
        <v>75</v>
      </c>
      <c r="B59" s="12">
        <f t="shared" si="0"/>
        <v>1697.391225899037</v>
      </c>
      <c r="C59" s="12">
        <v>1560.0060000000001</v>
      </c>
      <c r="D59" s="13">
        <v>1702.6990000000001</v>
      </c>
      <c r="E59" s="14">
        <v>8.3804000000000003E-2</v>
      </c>
      <c r="F59" s="13">
        <v>60.01276</v>
      </c>
      <c r="G59" s="14">
        <f t="shared" si="1"/>
        <v>3.1270186978560642E-3</v>
      </c>
      <c r="H59" s="39">
        <v>1560.4856591755449</v>
      </c>
      <c r="I59" s="39">
        <v>1697.391225899037</v>
      </c>
      <c r="J59" s="39">
        <v>8.0656459533056807E-2</v>
      </c>
      <c r="K59" s="39">
        <v>60.051458120346069</v>
      </c>
      <c r="L59" s="14">
        <f t="shared" si="2"/>
        <v>0</v>
      </c>
    </row>
    <row r="60" spans="1:12" x14ac:dyDescent="0.3">
      <c r="A60" s="11" t="s">
        <v>76</v>
      </c>
      <c r="B60" s="12">
        <f t="shared" si="0"/>
        <v>1638.9710280555059</v>
      </c>
      <c r="C60" s="12">
        <v>1334.7</v>
      </c>
      <c r="D60" s="13">
        <v>1688.71</v>
      </c>
      <c r="E60" s="14">
        <v>0.20963300000000001</v>
      </c>
      <c r="F60" s="13">
        <v>60.242049999999999</v>
      </c>
      <c r="G60" s="14">
        <f t="shared" si="1"/>
        <v>3.0347682230542527E-2</v>
      </c>
      <c r="H60" s="39">
        <v>1429.928558019257</v>
      </c>
      <c r="I60" s="39">
        <v>1638.9710280555059</v>
      </c>
      <c r="J60" s="39">
        <v>0.12754494524790869</v>
      </c>
      <c r="K60" s="39">
        <v>60.024901151657097</v>
      </c>
      <c r="L60" s="14">
        <f t="shared" si="2"/>
        <v>0</v>
      </c>
    </row>
    <row r="61" spans="1:12" x14ac:dyDescent="0.3">
      <c r="A61" s="11" t="s">
        <v>77</v>
      </c>
      <c r="B61" s="12">
        <f t="shared" si="0"/>
        <v>2272.826925877222</v>
      </c>
      <c r="C61" s="12">
        <v>1123</v>
      </c>
      <c r="D61" s="13">
        <v>9837.6209999999992</v>
      </c>
      <c r="E61" s="14">
        <v>0.88584600000000002</v>
      </c>
      <c r="F61" s="13">
        <v>60.012810000000002</v>
      </c>
      <c r="G61" s="14">
        <f t="shared" si="1"/>
        <v>3.3283634525770429</v>
      </c>
      <c r="H61" s="39">
        <v>1122.999942798185</v>
      </c>
      <c r="I61" s="39">
        <v>2272.826925877222</v>
      </c>
      <c r="J61" s="39">
        <v>0.50590169008810415</v>
      </c>
      <c r="K61" s="39">
        <v>60.015258073806763</v>
      </c>
      <c r="L61" s="14">
        <f t="shared" si="2"/>
        <v>0</v>
      </c>
    </row>
    <row r="62" spans="1:12" x14ac:dyDescent="0.3">
      <c r="A62" s="11" t="s">
        <v>78</v>
      </c>
      <c r="B62" s="12">
        <f t="shared" si="0"/>
        <v>1608.1062676599929</v>
      </c>
      <c r="C62" s="12">
        <v>1405.761</v>
      </c>
      <c r="D62" s="13">
        <v>1633.175</v>
      </c>
      <c r="E62" s="14">
        <v>0.13924700000000001</v>
      </c>
      <c r="F62" s="13">
        <v>60.027209999999997</v>
      </c>
      <c r="G62" s="14">
        <f t="shared" si="1"/>
        <v>1.5588977447669154E-2</v>
      </c>
      <c r="H62" s="39">
        <v>1407.4679501026069</v>
      </c>
      <c r="I62" s="39">
        <v>1608.1062676599929</v>
      </c>
      <c r="J62" s="39">
        <v>0.1247668276607993</v>
      </c>
      <c r="K62" s="39">
        <v>60.028932809829712</v>
      </c>
      <c r="L62" s="14">
        <f t="shared" si="2"/>
        <v>0</v>
      </c>
    </row>
    <row r="63" spans="1:12" x14ac:dyDescent="0.3">
      <c r="A63" s="15" t="s">
        <v>7</v>
      </c>
      <c r="B63" s="16"/>
      <c r="C63" s="17">
        <f>AVERAGE(C3:C62)</f>
        <v>1278.9844799999994</v>
      </c>
      <c r="D63" s="17">
        <f>AVERAGE(D3:D62)</f>
        <v>3440.2459666666673</v>
      </c>
      <c r="E63" s="23">
        <f t="shared" ref="E63:G63" si="3">AVERAGE(E3:E62)</f>
        <v>0.29823674999999999</v>
      </c>
      <c r="F63" s="17">
        <f t="shared" si="3"/>
        <v>60.057251500000007</v>
      </c>
      <c r="G63" s="17">
        <f t="shared" si="3"/>
        <v>0.93129836884960404</v>
      </c>
      <c r="H63" s="17">
        <f>AVERAGE(H3:H62)</f>
        <v>1364.1690064054885</v>
      </c>
      <c r="I63" s="17">
        <f>AVERAGE(I3:I62)</f>
        <v>1731.4697107619361</v>
      </c>
      <c r="J63" s="24">
        <f>AVERAGE(J3:J62)</f>
        <v>0.19626705587656648</v>
      </c>
      <c r="K63" s="17">
        <f t="shared" ref="K63:L63" si="4">AVERAGE(K3:K62)</f>
        <v>60.064536492029823</v>
      </c>
      <c r="L63" s="17">
        <f t="shared" si="4"/>
        <v>1.8108791799949567E-2</v>
      </c>
    </row>
  </sheetData>
  <mergeCells count="2">
    <mergeCell ref="C1:G1"/>
    <mergeCell ref="H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L63"/>
  <sheetViews>
    <sheetView zoomScale="55" zoomScaleNormal="55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H3" sqref="H3:K62"/>
    </sheetView>
  </sheetViews>
  <sheetFormatPr baseColWidth="10" defaultRowHeight="14.4" x14ac:dyDescent="0.3"/>
  <cols>
    <col min="1" max="1" width="9.6640625" bestFit="1" customWidth="1"/>
    <col min="2" max="2" width="9.21875" style="34" bestFit="1" customWidth="1"/>
    <col min="3" max="4" width="8.44140625" bestFit="1" customWidth="1"/>
    <col min="5" max="5" width="10.21875" style="6" bestFit="1" customWidth="1"/>
    <col min="6" max="6" width="8.44140625" bestFit="1" customWidth="1"/>
    <col min="7" max="7" width="12.21875" bestFit="1" customWidth="1"/>
    <col min="8" max="12" width="11.5546875" style="34"/>
  </cols>
  <sheetData>
    <row r="1" spans="1:12" x14ac:dyDescent="0.3">
      <c r="A1" s="7"/>
      <c r="B1" s="7"/>
      <c r="C1" s="31" t="s">
        <v>8</v>
      </c>
      <c r="D1" s="32"/>
      <c r="E1" s="32"/>
      <c r="F1" s="32"/>
      <c r="G1" s="33"/>
      <c r="H1" s="31" t="s">
        <v>80</v>
      </c>
      <c r="I1" s="32"/>
      <c r="J1" s="32"/>
      <c r="K1" s="32"/>
      <c r="L1" s="33"/>
    </row>
    <row r="2" spans="1:12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</row>
    <row r="3" spans="1:12" x14ac:dyDescent="0.3">
      <c r="A3" s="11" t="s">
        <v>19</v>
      </c>
      <c r="B3" s="12">
        <f>MIN(D3,I3)</f>
        <v>1807.807</v>
      </c>
      <c r="C3" s="12">
        <v>1530.875</v>
      </c>
      <c r="D3" s="13">
        <v>1807.807</v>
      </c>
      <c r="E3" s="14">
        <v>0.15318599999999999</v>
      </c>
      <c r="F3" s="13">
        <v>60.02713</v>
      </c>
      <c r="G3" s="14">
        <f>(D3-$B3)/$B3</f>
        <v>0</v>
      </c>
      <c r="H3" s="36">
        <v>1462.631183207636</v>
      </c>
      <c r="I3" s="36">
        <v>1848.443598991571</v>
      </c>
      <c r="J3" s="36">
        <v>0.20872284985834441</v>
      </c>
      <c r="K3" s="36">
        <v>60.103477954864502</v>
      </c>
      <c r="L3" s="14">
        <f>(I3-$B3)/$B3</f>
        <v>2.2478394536347611E-2</v>
      </c>
    </row>
    <row r="4" spans="1:12" x14ac:dyDescent="0.3">
      <c r="A4" s="11" t="s">
        <v>20</v>
      </c>
      <c r="B4" s="12">
        <f t="shared" ref="B4:B62" si="0">MIN(D4,I4)</f>
        <v>1909.8150000000001</v>
      </c>
      <c r="C4" s="12">
        <v>1638.6559999999999</v>
      </c>
      <c r="D4" s="13">
        <v>1909.8150000000001</v>
      </c>
      <c r="E4" s="14">
        <v>0.141982</v>
      </c>
      <c r="F4" s="13">
        <v>60.037590000000002</v>
      </c>
      <c r="G4" s="14">
        <f t="shared" ref="G4:G62" si="1">(D4-$B4)/$B4</f>
        <v>0</v>
      </c>
      <c r="H4" s="36">
        <v>1639.676328737462</v>
      </c>
      <c r="I4" s="36">
        <v>1941.0614599582909</v>
      </c>
      <c r="J4" s="36">
        <v>0.15526820630775159</v>
      </c>
      <c r="K4" s="36">
        <v>60.021247148513787</v>
      </c>
      <c r="L4" s="14">
        <f t="shared" ref="L4:L62" si="2">(I4-$B4)/$B4</f>
        <v>1.6360987822533004E-2</v>
      </c>
    </row>
    <row r="5" spans="1:12" x14ac:dyDescent="0.3">
      <c r="A5" s="11" t="s">
        <v>21</v>
      </c>
      <c r="B5" s="12">
        <f t="shared" si="0"/>
        <v>1827.6151767950139</v>
      </c>
      <c r="C5" s="12">
        <v>1687.242</v>
      </c>
      <c r="D5" s="13">
        <v>1835.2080000000001</v>
      </c>
      <c r="E5" s="14">
        <v>8.0626000000000003E-2</v>
      </c>
      <c r="F5" s="13">
        <v>60.072600000000001</v>
      </c>
      <c r="G5" s="14">
        <f t="shared" si="1"/>
        <v>4.154497785634116E-3</v>
      </c>
      <c r="H5" s="36">
        <v>1694.7059614611919</v>
      </c>
      <c r="I5" s="36">
        <v>1827.6151767950139</v>
      </c>
      <c r="J5" s="36">
        <v>7.2722757515560829E-2</v>
      </c>
      <c r="K5" s="36">
        <v>60.010175943374627</v>
      </c>
      <c r="L5" s="14">
        <f t="shared" si="2"/>
        <v>0</v>
      </c>
    </row>
    <row r="6" spans="1:12" x14ac:dyDescent="0.3">
      <c r="A6" s="11" t="s">
        <v>22</v>
      </c>
      <c r="B6" s="12">
        <f t="shared" si="0"/>
        <v>1379.888679346838</v>
      </c>
      <c r="C6" s="12">
        <v>1200.595</v>
      </c>
      <c r="D6" s="13">
        <v>1405.348</v>
      </c>
      <c r="E6" s="14">
        <v>0.14569499999999999</v>
      </c>
      <c r="F6" s="13">
        <v>60.022370000000002</v>
      </c>
      <c r="G6" s="14">
        <f t="shared" si="1"/>
        <v>1.8450271412627998E-2</v>
      </c>
      <c r="H6" s="36">
        <v>1209.6376966048849</v>
      </c>
      <c r="I6" s="36">
        <v>1379.888679346838</v>
      </c>
      <c r="J6" s="36">
        <v>0.12338023007953031</v>
      </c>
      <c r="K6" s="36">
        <v>60.01584005355835</v>
      </c>
      <c r="L6" s="14">
        <f t="shared" si="2"/>
        <v>0</v>
      </c>
    </row>
    <row r="7" spans="1:12" x14ac:dyDescent="0.3">
      <c r="A7" s="11" t="s">
        <v>23</v>
      </c>
      <c r="B7" s="12">
        <f t="shared" si="0"/>
        <v>2051.0135543983902</v>
      </c>
      <c r="C7" s="12">
        <v>1414.6510000000001</v>
      </c>
      <c r="D7" s="13">
        <v>10698.68</v>
      </c>
      <c r="E7" s="14">
        <v>0.86777300000000002</v>
      </c>
      <c r="F7" s="13">
        <v>60.018839999999997</v>
      </c>
      <c r="G7" s="14">
        <f t="shared" si="1"/>
        <v>4.2162892717391962</v>
      </c>
      <c r="H7" s="36">
        <v>1414.651469423671</v>
      </c>
      <c r="I7" s="36">
        <v>2051.0135543983902</v>
      </c>
      <c r="J7" s="36">
        <v>0.31026712798169609</v>
      </c>
      <c r="K7" s="36">
        <v>60.012351989746087</v>
      </c>
      <c r="L7" s="14">
        <f t="shared" si="2"/>
        <v>0</v>
      </c>
    </row>
    <row r="8" spans="1:12" x14ac:dyDescent="0.3">
      <c r="A8" s="11" t="s">
        <v>24</v>
      </c>
      <c r="B8" s="12">
        <f t="shared" si="0"/>
        <v>1988.174</v>
      </c>
      <c r="C8" s="12">
        <v>1942.3520000000001</v>
      </c>
      <c r="D8" s="13">
        <v>1988.174</v>
      </c>
      <c r="E8" s="14">
        <v>2.3047000000000002E-2</v>
      </c>
      <c r="F8" s="13">
        <v>60.012590000000003</v>
      </c>
      <c r="G8" s="14">
        <f t="shared" si="1"/>
        <v>0</v>
      </c>
      <c r="H8" s="36">
        <v>1940.202766566211</v>
      </c>
      <c r="I8" s="36">
        <v>2017.9574833801839</v>
      </c>
      <c r="J8" s="36">
        <v>3.8531394964639587E-2</v>
      </c>
      <c r="K8" s="36">
        <v>60.013231039047241</v>
      </c>
      <c r="L8" s="14">
        <f t="shared" si="2"/>
        <v>1.4980320324168786E-2</v>
      </c>
    </row>
    <row r="9" spans="1:12" x14ac:dyDescent="0.3">
      <c r="A9" s="11" t="s">
        <v>25</v>
      </c>
      <c r="B9" s="12">
        <f t="shared" si="0"/>
        <v>1749.45525081032</v>
      </c>
      <c r="C9" s="12">
        <v>1579.239</v>
      </c>
      <c r="D9" s="13">
        <v>1773.652</v>
      </c>
      <c r="E9" s="14">
        <v>0.109612</v>
      </c>
      <c r="F9" s="13">
        <v>60.02261</v>
      </c>
      <c r="G9" s="14">
        <f t="shared" si="1"/>
        <v>1.3831019214965644E-2</v>
      </c>
      <c r="H9" s="36">
        <v>1578.401749317843</v>
      </c>
      <c r="I9" s="36">
        <v>1749.45525081032</v>
      </c>
      <c r="J9" s="36">
        <v>9.7775294002659982E-2</v>
      </c>
      <c r="K9" s="36">
        <v>60.026762008666992</v>
      </c>
      <c r="L9" s="14">
        <f t="shared" si="2"/>
        <v>0</v>
      </c>
    </row>
    <row r="10" spans="1:12" x14ac:dyDescent="0.3">
      <c r="A10" s="11" t="s">
        <v>26</v>
      </c>
      <c r="B10" s="12">
        <f t="shared" si="0"/>
        <v>2042.737440651624</v>
      </c>
      <c r="C10" s="12">
        <v>1675.0509999999999</v>
      </c>
      <c r="D10" s="13">
        <v>2081.1770000000001</v>
      </c>
      <c r="E10" s="14">
        <v>0.19514200000000001</v>
      </c>
      <c r="F10" s="13">
        <v>60.025109999999998</v>
      </c>
      <c r="G10" s="14">
        <f t="shared" si="1"/>
        <v>1.8817670143703898E-2</v>
      </c>
      <c r="H10" s="36">
        <v>1736.455173409194</v>
      </c>
      <c r="I10" s="36">
        <v>2042.737440651624</v>
      </c>
      <c r="J10" s="36">
        <v>0.14993716820734729</v>
      </c>
      <c r="K10" s="36">
        <v>60.024471998214722</v>
      </c>
      <c r="L10" s="14">
        <f t="shared" si="2"/>
        <v>0</v>
      </c>
    </row>
    <row r="11" spans="1:12" x14ac:dyDescent="0.3">
      <c r="A11" s="11" t="s">
        <v>27</v>
      </c>
      <c r="B11" s="12">
        <f t="shared" si="0"/>
        <v>1852.6130000000001</v>
      </c>
      <c r="C11" s="12">
        <v>1763.33</v>
      </c>
      <c r="D11" s="13">
        <v>1852.6130000000001</v>
      </c>
      <c r="E11" s="14">
        <v>4.8193E-2</v>
      </c>
      <c r="F11" s="13">
        <v>60.012720000000002</v>
      </c>
      <c r="G11" s="14">
        <f t="shared" si="1"/>
        <v>0</v>
      </c>
      <c r="H11" s="36">
        <v>1760.226483032988</v>
      </c>
      <c r="I11" s="36">
        <v>1890.2613989302381</v>
      </c>
      <c r="J11" s="36">
        <v>6.8792028431010011E-2</v>
      </c>
      <c r="K11" s="36">
        <v>60.028437852859497</v>
      </c>
      <c r="L11" s="14">
        <f t="shared" si="2"/>
        <v>2.0321782763177223E-2</v>
      </c>
    </row>
    <row r="12" spans="1:12" x14ac:dyDescent="0.3">
      <c r="A12" s="11" t="s">
        <v>28</v>
      </c>
      <c r="B12" s="12">
        <f t="shared" si="0"/>
        <v>1818.472</v>
      </c>
      <c r="C12" s="12">
        <v>1667.3679999999999</v>
      </c>
      <c r="D12" s="13">
        <v>1818.472</v>
      </c>
      <c r="E12" s="14">
        <v>8.3094000000000001E-2</v>
      </c>
      <c r="F12" s="13">
        <v>60.013379999999998</v>
      </c>
      <c r="G12" s="14">
        <f t="shared" si="1"/>
        <v>0</v>
      </c>
      <c r="H12" s="36">
        <v>1669.3836589347211</v>
      </c>
      <c r="I12" s="36">
        <v>1826.598786906015</v>
      </c>
      <c r="J12" s="36">
        <v>8.6069874292204362E-2</v>
      </c>
      <c r="K12" s="36">
        <v>60.042452096939087</v>
      </c>
      <c r="L12" s="14">
        <f t="shared" si="2"/>
        <v>4.4690195427892279E-3</v>
      </c>
    </row>
    <row r="13" spans="1:12" x14ac:dyDescent="0.3">
      <c r="A13" s="11" t="s">
        <v>29</v>
      </c>
      <c r="B13" s="12">
        <f t="shared" si="0"/>
        <v>1492.1289999999999</v>
      </c>
      <c r="C13" s="12">
        <v>1095.8309999999999</v>
      </c>
      <c r="D13" s="13">
        <v>1492.1289999999999</v>
      </c>
      <c r="E13" s="14">
        <v>0.26559199999999999</v>
      </c>
      <c r="F13" s="13">
        <v>60.04401</v>
      </c>
      <c r="G13" s="14">
        <f t="shared" si="1"/>
        <v>0</v>
      </c>
      <c r="H13" s="36">
        <v>1095.8314465955259</v>
      </c>
      <c r="I13" s="36">
        <v>1522.878921897395</v>
      </c>
      <c r="J13" s="36">
        <v>0.28042116097437281</v>
      </c>
      <c r="K13" s="36">
        <v>60.012314796447747</v>
      </c>
      <c r="L13" s="14">
        <f t="shared" si="2"/>
        <v>2.0608085425184483E-2</v>
      </c>
    </row>
    <row r="14" spans="1:12" x14ac:dyDescent="0.3">
      <c r="A14" s="11" t="s">
        <v>30</v>
      </c>
      <c r="B14" s="12">
        <f t="shared" si="0"/>
        <v>1383.877</v>
      </c>
      <c r="C14" s="12">
        <v>1280.5730000000001</v>
      </c>
      <c r="D14" s="13">
        <v>1383.877</v>
      </c>
      <c r="E14" s="14">
        <v>7.4648000000000006E-2</v>
      </c>
      <c r="F14" s="13">
        <v>60.078519999999997</v>
      </c>
      <c r="G14" s="14">
        <f t="shared" si="1"/>
        <v>0</v>
      </c>
      <c r="H14" s="36">
        <v>1287.8112817244801</v>
      </c>
      <c r="I14" s="36">
        <v>1398.5139016206499</v>
      </c>
      <c r="J14" s="36">
        <v>7.9157325335045353E-2</v>
      </c>
      <c r="K14" s="36">
        <v>60.026656866073608</v>
      </c>
      <c r="L14" s="14">
        <f t="shared" si="2"/>
        <v>1.0576735953159097E-2</v>
      </c>
    </row>
    <row r="15" spans="1:12" x14ac:dyDescent="0.3">
      <c r="A15" s="11" t="s">
        <v>31</v>
      </c>
      <c r="B15" s="12">
        <f t="shared" si="0"/>
        <v>1924.4889601940681</v>
      </c>
      <c r="C15" s="12">
        <v>0</v>
      </c>
      <c r="D15" s="13">
        <v>10698.68</v>
      </c>
      <c r="E15" s="14">
        <v>1</v>
      </c>
      <c r="F15" s="13">
        <v>60.018799999999999</v>
      </c>
      <c r="G15" s="14">
        <f t="shared" si="1"/>
        <v>4.5592316824312311</v>
      </c>
      <c r="H15" s="36">
        <v>1424.7555622370651</v>
      </c>
      <c r="I15" s="36">
        <v>1924.4889601940681</v>
      </c>
      <c r="J15" s="36">
        <v>0.25967070131002917</v>
      </c>
      <c r="K15" s="36">
        <v>60.08359694480896</v>
      </c>
      <c r="L15" s="14">
        <f t="shared" si="2"/>
        <v>0</v>
      </c>
    </row>
    <row r="16" spans="1:12" x14ac:dyDescent="0.3">
      <c r="A16" s="11" t="s">
        <v>32</v>
      </c>
      <c r="B16" s="12">
        <f t="shared" si="0"/>
        <v>1829.0695997902869</v>
      </c>
      <c r="C16" s="12">
        <v>1387.1210000000001</v>
      </c>
      <c r="D16" s="13">
        <v>1938.5360000000001</v>
      </c>
      <c r="E16" s="14">
        <v>0.28444900000000001</v>
      </c>
      <c r="F16" s="13">
        <v>60.023499999999999</v>
      </c>
      <c r="G16" s="14">
        <f t="shared" si="1"/>
        <v>5.9848132745885706E-2</v>
      </c>
      <c r="H16" s="36">
        <v>1387.1205628888499</v>
      </c>
      <c r="I16" s="36">
        <v>1829.0695997902869</v>
      </c>
      <c r="J16" s="36">
        <v>0.241625051858119</v>
      </c>
      <c r="K16" s="36">
        <v>60.028471946716309</v>
      </c>
      <c r="L16" s="14">
        <f t="shared" si="2"/>
        <v>0</v>
      </c>
    </row>
    <row r="17" spans="1:12" x14ac:dyDescent="0.3">
      <c r="A17" s="11" t="s">
        <v>33</v>
      </c>
      <c r="B17" s="12">
        <f t="shared" si="0"/>
        <v>1602.721</v>
      </c>
      <c r="C17" s="12">
        <v>1372.846</v>
      </c>
      <c r="D17" s="13">
        <v>1602.721</v>
      </c>
      <c r="E17" s="14">
        <v>0.143428</v>
      </c>
      <c r="F17" s="13">
        <v>60.016289999999998</v>
      </c>
      <c r="G17" s="14">
        <f t="shared" si="1"/>
        <v>0</v>
      </c>
      <c r="H17" s="36">
        <v>1370.9679742161709</v>
      </c>
      <c r="I17" s="36">
        <v>1609.047723663979</v>
      </c>
      <c r="J17" s="36">
        <v>0.14796313741749881</v>
      </c>
      <c r="K17" s="36">
        <v>60.028455018997192</v>
      </c>
      <c r="L17" s="14">
        <f t="shared" si="2"/>
        <v>3.9474890913509027E-3</v>
      </c>
    </row>
    <row r="18" spans="1:12" x14ac:dyDescent="0.3">
      <c r="A18" s="11" t="s">
        <v>34</v>
      </c>
      <c r="B18" s="12">
        <f t="shared" si="0"/>
        <v>2167.537662992142</v>
      </c>
      <c r="C18" s="12">
        <v>0</v>
      </c>
      <c r="D18" s="13">
        <v>10596.03</v>
      </c>
      <c r="E18" s="14">
        <v>1</v>
      </c>
      <c r="F18" s="13">
        <v>60.016849999999998</v>
      </c>
      <c r="G18" s="14">
        <f t="shared" si="1"/>
        <v>3.8885102118008334</v>
      </c>
      <c r="H18" s="36">
        <v>1349.941282647691</v>
      </c>
      <c r="I18" s="36">
        <v>2167.537662992142</v>
      </c>
      <c r="J18" s="36">
        <v>0.3772005415655908</v>
      </c>
      <c r="K18" s="36">
        <v>60.054755926132202</v>
      </c>
      <c r="L18" s="14">
        <f t="shared" si="2"/>
        <v>0</v>
      </c>
    </row>
    <row r="19" spans="1:12" x14ac:dyDescent="0.3">
      <c r="A19" s="11" t="s">
        <v>35</v>
      </c>
      <c r="B19" s="12">
        <f t="shared" si="0"/>
        <v>1411.8846043842079</v>
      </c>
      <c r="C19" s="12">
        <v>1327.518</v>
      </c>
      <c r="D19" s="13">
        <v>1419.3589999999999</v>
      </c>
      <c r="E19" s="14">
        <v>6.4706E-2</v>
      </c>
      <c r="F19" s="13">
        <v>60.015450000000001</v>
      </c>
      <c r="G19" s="14">
        <f t="shared" si="1"/>
        <v>5.29391395910287E-3</v>
      </c>
      <c r="H19" s="36">
        <v>1352.471206045484</v>
      </c>
      <c r="I19" s="36">
        <v>1411.8846043842079</v>
      </c>
      <c r="J19" s="36">
        <v>4.2080916637401149E-2</v>
      </c>
      <c r="K19" s="36">
        <v>60.447805881500237</v>
      </c>
      <c r="L19" s="14">
        <f t="shared" si="2"/>
        <v>0</v>
      </c>
    </row>
    <row r="20" spans="1:12" x14ac:dyDescent="0.3">
      <c r="A20" s="11" t="s">
        <v>36</v>
      </c>
      <c r="B20" s="12">
        <f t="shared" si="0"/>
        <v>2063.6709999999998</v>
      </c>
      <c r="C20" s="12">
        <v>1992.0630000000001</v>
      </c>
      <c r="D20" s="13">
        <v>2063.6709999999998</v>
      </c>
      <c r="E20" s="14">
        <v>3.4699000000000001E-2</v>
      </c>
      <c r="F20" s="13">
        <v>60.026330000000002</v>
      </c>
      <c r="G20" s="14">
        <f t="shared" si="1"/>
        <v>0</v>
      </c>
      <c r="H20" s="36">
        <v>1996.4026180114031</v>
      </c>
      <c r="I20" s="36">
        <v>2068.0678854898488</v>
      </c>
      <c r="J20" s="36">
        <v>3.4653247111117363E-2</v>
      </c>
      <c r="K20" s="36">
        <v>60.012799978256233</v>
      </c>
      <c r="L20" s="14">
        <f t="shared" si="2"/>
        <v>2.1306135957955292E-3</v>
      </c>
    </row>
    <row r="21" spans="1:12" x14ac:dyDescent="0.3">
      <c r="A21" s="11" t="s">
        <v>37</v>
      </c>
      <c r="B21" s="12">
        <f t="shared" si="0"/>
        <v>1390.144</v>
      </c>
      <c r="C21" s="12">
        <v>1283.7539999999999</v>
      </c>
      <c r="D21" s="13">
        <v>1390.144</v>
      </c>
      <c r="E21" s="14">
        <v>7.6532000000000003E-2</v>
      </c>
      <c r="F21" s="13">
        <v>60.013089999999998</v>
      </c>
      <c r="G21" s="14">
        <f t="shared" si="1"/>
        <v>0</v>
      </c>
      <c r="H21" s="36">
        <v>1282.8718187429049</v>
      </c>
      <c r="I21" s="36">
        <v>1391.050829089078</v>
      </c>
      <c r="J21" s="36">
        <v>7.7767834276057782E-2</v>
      </c>
      <c r="K21" s="36">
        <v>60.024175882339478</v>
      </c>
      <c r="L21" s="14">
        <f t="shared" si="2"/>
        <v>6.5232744886714871E-4</v>
      </c>
    </row>
    <row r="22" spans="1:12" x14ac:dyDescent="0.3">
      <c r="A22" s="11" t="s">
        <v>38</v>
      </c>
      <c r="B22" s="12">
        <f t="shared" si="0"/>
        <v>1751.489</v>
      </c>
      <c r="C22" s="12">
        <v>1568.443</v>
      </c>
      <c r="D22" s="13">
        <v>1751.489</v>
      </c>
      <c r="E22" s="14">
        <v>0.104509</v>
      </c>
      <c r="F22" s="13">
        <v>60.04128</v>
      </c>
      <c r="G22" s="14">
        <f t="shared" si="1"/>
        <v>0</v>
      </c>
      <c r="H22" s="36">
        <v>1602.8917636125871</v>
      </c>
      <c r="I22" s="36">
        <v>1769.308498580576</v>
      </c>
      <c r="J22" s="36">
        <v>9.4057500487618254E-2</v>
      </c>
      <c r="K22" s="36">
        <v>60.041762828826897</v>
      </c>
      <c r="L22" s="14">
        <f t="shared" si="2"/>
        <v>1.0173914070014719E-2</v>
      </c>
    </row>
    <row r="23" spans="1:12" x14ac:dyDescent="0.3">
      <c r="A23" s="11" t="s">
        <v>39</v>
      </c>
      <c r="B23" s="12">
        <f t="shared" si="0"/>
        <v>1916.9272445285219</v>
      </c>
      <c r="C23" s="12">
        <v>1725.6320000000001</v>
      </c>
      <c r="D23" s="13">
        <v>1932.472</v>
      </c>
      <c r="E23" s="14">
        <v>0.107034</v>
      </c>
      <c r="F23" s="13">
        <v>60.03105</v>
      </c>
      <c r="G23" s="14">
        <f t="shared" si="1"/>
        <v>8.109204726390852E-3</v>
      </c>
      <c r="H23" s="36">
        <v>1725.6763770807679</v>
      </c>
      <c r="I23" s="36">
        <v>1916.9272445285219</v>
      </c>
      <c r="J23" s="36">
        <v>9.9769497248078057E-2</v>
      </c>
      <c r="K23" s="36">
        <v>60.02513599395752</v>
      </c>
      <c r="L23" s="14">
        <f t="shared" si="2"/>
        <v>0</v>
      </c>
    </row>
    <row r="24" spans="1:12" x14ac:dyDescent="0.3">
      <c r="A24" s="11" t="s">
        <v>40</v>
      </c>
      <c r="B24" s="12">
        <f t="shared" si="0"/>
        <v>1590.0229999999999</v>
      </c>
      <c r="C24" s="12">
        <v>1087.2629999999999</v>
      </c>
      <c r="D24" s="13">
        <v>1590.0229999999999</v>
      </c>
      <c r="E24" s="14">
        <v>0.31619599999999998</v>
      </c>
      <c r="F24" s="13">
        <v>60.034759999999999</v>
      </c>
      <c r="G24" s="14">
        <f t="shared" si="1"/>
        <v>0</v>
      </c>
      <c r="H24" s="36">
        <v>1087.263446793811</v>
      </c>
      <c r="I24" s="36">
        <v>1721.0700802576939</v>
      </c>
      <c r="J24" s="36">
        <v>0.36826311765816272</v>
      </c>
      <c r="K24" s="36">
        <v>60.012626171112061</v>
      </c>
      <c r="L24" s="14">
        <f t="shared" si="2"/>
        <v>8.2418355116683231E-2</v>
      </c>
    </row>
    <row r="25" spans="1:12" x14ac:dyDescent="0.3">
      <c r="A25" s="11" t="s">
        <v>41</v>
      </c>
      <c r="B25" s="12">
        <f t="shared" si="0"/>
        <v>1794.6522637116041</v>
      </c>
      <c r="C25" s="12">
        <v>1528.173</v>
      </c>
      <c r="D25" s="13">
        <v>1839.963</v>
      </c>
      <c r="E25" s="14">
        <v>0.16945499999999999</v>
      </c>
      <c r="F25" s="13">
        <v>60.027569999999997</v>
      </c>
      <c r="G25" s="14">
        <f t="shared" si="1"/>
        <v>2.5247641119448206E-2</v>
      </c>
      <c r="H25" s="36">
        <v>1525.7124828189169</v>
      </c>
      <c r="I25" s="36">
        <v>1794.6522637116041</v>
      </c>
      <c r="J25" s="36">
        <v>0.1498562068712298</v>
      </c>
      <c r="K25" s="36">
        <v>60.020407915115364</v>
      </c>
      <c r="L25" s="14">
        <f t="shared" si="2"/>
        <v>0</v>
      </c>
    </row>
    <row r="26" spans="1:12" x14ac:dyDescent="0.3">
      <c r="A26" s="11" t="s">
        <v>42</v>
      </c>
      <c r="B26" s="12">
        <f t="shared" si="0"/>
        <v>1772.568</v>
      </c>
      <c r="C26" s="12">
        <v>1638.5050000000001</v>
      </c>
      <c r="D26" s="13">
        <v>1772.568</v>
      </c>
      <c r="E26" s="14">
        <v>7.5632000000000005E-2</v>
      </c>
      <c r="F26" s="13">
        <v>60.081569999999999</v>
      </c>
      <c r="G26" s="14">
        <f t="shared" si="1"/>
        <v>0</v>
      </c>
      <c r="H26" s="36">
        <v>1628.816948873897</v>
      </c>
      <c r="I26" s="36">
        <v>1811.336658807207</v>
      </c>
      <c r="J26" s="36">
        <v>0.1007652051019059</v>
      </c>
      <c r="K26" s="36">
        <v>60.013593912124627</v>
      </c>
      <c r="L26" s="14">
        <f t="shared" si="2"/>
        <v>2.1871464906963782E-2</v>
      </c>
    </row>
    <row r="27" spans="1:12" x14ac:dyDescent="0.3">
      <c r="A27" s="11" t="s">
        <v>43</v>
      </c>
      <c r="B27" s="12">
        <f t="shared" si="0"/>
        <v>1660.7940000000001</v>
      </c>
      <c r="C27" s="12">
        <v>1358.0830000000001</v>
      </c>
      <c r="D27" s="13">
        <v>1660.7940000000001</v>
      </c>
      <c r="E27" s="14">
        <v>0.18226899999999999</v>
      </c>
      <c r="F27" s="13">
        <v>60.03678</v>
      </c>
      <c r="G27" s="14">
        <f t="shared" si="1"/>
        <v>0</v>
      </c>
      <c r="H27" s="36">
        <v>1358.0673894818219</v>
      </c>
      <c r="I27" s="36">
        <v>1663.349030911369</v>
      </c>
      <c r="J27" s="36">
        <v>0.18353432488085669</v>
      </c>
      <c r="K27" s="36">
        <v>60.039690971374512</v>
      </c>
      <c r="L27" s="14">
        <f t="shared" si="2"/>
        <v>1.5384393918625252E-3</v>
      </c>
    </row>
    <row r="28" spans="1:12" x14ac:dyDescent="0.3">
      <c r="A28" s="11" t="s">
        <v>44</v>
      </c>
      <c r="B28" s="12">
        <f t="shared" si="0"/>
        <v>2253.1323352693612</v>
      </c>
      <c r="C28" s="12">
        <v>0</v>
      </c>
      <c r="D28" s="13">
        <v>10698.68</v>
      </c>
      <c r="E28" s="14">
        <v>1</v>
      </c>
      <c r="F28" s="13">
        <v>60.02252</v>
      </c>
      <c r="G28" s="14">
        <f t="shared" si="1"/>
        <v>3.7483584663574483</v>
      </c>
      <c r="H28" s="36">
        <v>1423.177356689019</v>
      </c>
      <c r="I28" s="36">
        <v>2253.1323352693612</v>
      </c>
      <c r="J28" s="36">
        <v>0.36835607282744048</v>
      </c>
      <c r="K28" s="36">
        <v>60.028620004653931</v>
      </c>
      <c r="L28" s="14">
        <f t="shared" si="2"/>
        <v>0</v>
      </c>
    </row>
    <row r="29" spans="1:12" x14ac:dyDescent="0.3">
      <c r="A29" s="11" t="s">
        <v>45</v>
      </c>
      <c r="B29" s="12">
        <f t="shared" si="0"/>
        <v>1604.634</v>
      </c>
      <c r="C29" s="12">
        <v>1365.258</v>
      </c>
      <c r="D29" s="13">
        <v>1604.634</v>
      </c>
      <c r="E29" s="14">
        <v>0.14917800000000001</v>
      </c>
      <c r="F29" s="13">
        <v>60.021650000000001</v>
      </c>
      <c r="G29" s="14">
        <f t="shared" si="1"/>
        <v>0</v>
      </c>
      <c r="H29" s="36">
        <v>1365.400050017221</v>
      </c>
      <c r="I29" s="36">
        <v>1613.3852820200359</v>
      </c>
      <c r="J29" s="36">
        <v>0.15370490531085329</v>
      </c>
      <c r="K29" s="36">
        <v>60.022917032241821</v>
      </c>
      <c r="L29" s="14">
        <f t="shared" si="2"/>
        <v>5.4537558222223182E-3</v>
      </c>
    </row>
    <row r="30" spans="1:12" x14ac:dyDescent="0.3">
      <c r="A30" s="11" t="s">
        <v>46</v>
      </c>
      <c r="B30" s="12">
        <f t="shared" si="0"/>
        <v>1902.988222574699</v>
      </c>
      <c r="C30" s="12">
        <v>1718.912</v>
      </c>
      <c r="D30" s="13">
        <v>1926.116</v>
      </c>
      <c r="E30" s="14">
        <v>0.107576</v>
      </c>
      <c r="F30" s="13">
        <v>60.013750000000002</v>
      </c>
      <c r="G30" s="14">
        <f t="shared" si="1"/>
        <v>1.2153400189734055E-2</v>
      </c>
      <c r="H30" s="36">
        <v>1758.635451219352</v>
      </c>
      <c r="I30" s="36">
        <v>1902.988222574699</v>
      </c>
      <c r="J30" s="36">
        <v>7.5855840642061453E-2</v>
      </c>
      <c r="K30" s="36">
        <v>60.013324022293091</v>
      </c>
      <c r="L30" s="14">
        <f t="shared" si="2"/>
        <v>0</v>
      </c>
    </row>
    <row r="31" spans="1:12" x14ac:dyDescent="0.3">
      <c r="A31" s="11" t="s">
        <v>47</v>
      </c>
      <c r="B31" s="12">
        <f t="shared" si="0"/>
        <v>2438.9226770568989</v>
      </c>
      <c r="C31" s="12">
        <v>1433.607</v>
      </c>
      <c r="D31" s="13">
        <v>10698.68</v>
      </c>
      <c r="E31" s="14">
        <v>0.86600200000000005</v>
      </c>
      <c r="F31" s="13">
        <v>60.13917</v>
      </c>
      <c r="G31" s="14">
        <f t="shared" si="1"/>
        <v>3.3866417335174934</v>
      </c>
      <c r="H31" s="36">
        <v>1433.6065605876061</v>
      </c>
      <c r="I31" s="36">
        <v>2438.9226770568989</v>
      </c>
      <c r="J31" s="36">
        <v>0.41219679735088183</v>
      </c>
      <c r="K31" s="36">
        <v>60.043890953063958</v>
      </c>
      <c r="L31" s="14">
        <f t="shared" si="2"/>
        <v>0</v>
      </c>
    </row>
    <row r="32" spans="1:12" x14ac:dyDescent="0.3">
      <c r="A32" s="11" t="s">
        <v>48</v>
      </c>
      <c r="B32" s="12">
        <f t="shared" si="0"/>
        <v>1941.403352175985</v>
      </c>
      <c r="C32" s="12">
        <v>1785.11</v>
      </c>
      <c r="D32" s="13">
        <v>1949.27</v>
      </c>
      <c r="E32" s="14">
        <v>8.4215999999999999E-2</v>
      </c>
      <c r="F32" s="13">
        <v>60.020809999999997</v>
      </c>
      <c r="G32" s="14">
        <f t="shared" si="1"/>
        <v>4.0520419495504671E-3</v>
      </c>
      <c r="H32" s="36">
        <v>1814.343549983199</v>
      </c>
      <c r="I32" s="36">
        <v>1941.403352175985</v>
      </c>
      <c r="J32" s="36">
        <v>6.5447400227454822E-2</v>
      </c>
      <c r="K32" s="36">
        <v>60.009784936904907</v>
      </c>
      <c r="L32" s="14">
        <f t="shared" si="2"/>
        <v>0</v>
      </c>
    </row>
    <row r="33" spans="1:12" x14ac:dyDescent="0.3">
      <c r="A33" s="11" t="s">
        <v>49</v>
      </c>
      <c r="B33" s="12">
        <f t="shared" si="0"/>
        <v>1819.34</v>
      </c>
      <c r="C33" s="12">
        <v>1687.748</v>
      </c>
      <c r="D33" s="13">
        <v>1819.34</v>
      </c>
      <c r="E33" s="14">
        <v>7.2330000000000005E-2</v>
      </c>
      <c r="F33" s="13">
        <v>60.0366</v>
      </c>
      <c r="G33" s="14">
        <f t="shared" si="1"/>
        <v>0</v>
      </c>
      <c r="H33" s="36">
        <v>1693.2888972566011</v>
      </c>
      <c r="I33" s="36">
        <v>1828.7704307632159</v>
      </c>
      <c r="J33" s="36">
        <v>7.4083401189985881E-2</v>
      </c>
      <c r="K33" s="36">
        <v>60.030586957931519</v>
      </c>
      <c r="L33" s="14">
        <f t="shared" si="2"/>
        <v>5.1834350716281783E-3</v>
      </c>
    </row>
    <row r="34" spans="1:12" x14ac:dyDescent="0.3">
      <c r="A34" s="11" t="s">
        <v>50</v>
      </c>
      <c r="B34" s="12">
        <f t="shared" si="0"/>
        <v>1627.480166543186</v>
      </c>
      <c r="C34" s="12">
        <v>1561.2570000000001</v>
      </c>
      <c r="D34" s="13">
        <v>1637.3679999999999</v>
      </c>
      <c r="E34" s="14">
        <v>4.6482999999999997E-2</v>
      </c>
      <c r="F34" s="13">
        <v>60.022869999999998</v>
      </c>
      <c r="G34" s="14">
        <f t="shared" si="1"/>
        <v>6.0755477455777477E-3</v>
      </c>
      <c r="H34" s="36">
        <v>1560.1187272005659</v>
      </c>
      <c r="I34" s="36">
        <v>1627.480166543186</v>
      </c>
      <c r="J34" s="36">
        <v>4.1390021658879061E-2</v>
      </c>
      <c r="K34" s="36">
        <v>60.013622045516968</v>
      </c>
      <c r="L34" s="14">
        <f t="shared" si="2"/>
        <v>0</v>
      </c>
    </row>
    <row r="35" spans="1:12" x14ac:dyDescent="0.3">
      <c r="A35" s="11" t="s">
        <v>51</v>
      </c>
      <c r="B35" s="12">
        <f t="shared" si="0"/>
        <v>1386.3263651376531</v>
      </c>
      <c r="C35" s="12">
        <v>1304.0239999999999</v>
      </c>
      <c r="D35" s="13">
        <v>1398.8119999999999</v>
      </c>
      <c r="E35" s="22">
        <v>6.7764000000000005E-2</v>
      </c>
      <c r="F35" s="13">
        <v>60.013469999999998</v>
      </c>
      <c r="G35" s="14">
        <f t="shared" si="1"/>
        <v>9.0062738301215969E-3</v>
      </c>
      <c r="H35" s="36">
        <v>1302.205214400012</v>
      </c>
      <c r="I35" s="36">
        <v>1386.3263651376531</v>
      </c>
      <c r="J35" s="36">
        <v>6.0679182660778097E-2</v>
      </c>
      <c r="K35" s="36">
        <v>60.018079996109009</v>
      </c>
      <c r="L35" s="14">
        <f t="shared" si="2"/>
        <v>0</v>
      </c>
    </row>
    <row r="36" spans="1:12" x14ac:dyDescent="0.3">
      <c r="A36" s="11" t="s">
        <v>52</v>
      </c>
      <c r="B36" s="12">
        <f t="shared" si="0"/>
        <v>1819.828</v>
      </c>
      <c r="C36" s="12">
        <v>1591.585</v>
      </c>
      <c r="D36" s="13">
        <v>1819.828</v>
      </c>
      <c r="E36" s="14">
        <v>0.12542</v>
      </c>
      <c r="F36" s="13">
        <v>60.031739999999999</v>
      </c>
      <c r="G36" s="14">
        <f t="shared" si="1"/>
        <v>0</v>
      </c>
      <c r="H36" s="36">
        <v>1591.439027704934</v>
      </c>
      <c r="I36" s="36">
        <v>1823.3114672046961</v>
      </c>
      <c r="J36" s="36">
        <v>0.12717105314718599</v>
      </c>
      <c r="K36" s="36">
        <v>60.021378993988037</v>
      </c>
      <c r="L36" s="14">
        <f t="shared" si="2"/>
        <v>1.9141738695613684E-3</v>
      </c>
    </row>
    <row r="37" spans="1:12" x14ac:dyDescent="0.3">
      <c r="A37" s="11" t="s">
        <v>53</v>
      </c>
      <c r="B37" s="12">
        <f t="shared" si="0"/>
        <v>2131.2330000000002</v>
      </c>
      <c r="C37" s="12">
        <v>2102.0720000000001</v>
      </c>
      <c r="D37" s="13">
        <v>2131.2330000000002</v>
      </c>
      <c r="E37" s="14">
        <v>1.3683000000000001E-2</v>
      </c>
      <c r="F37" s="13">
        <v>60.018709999999999</v>
      </c>
      <c r="G37" s="14">
        <f t="shared" si="1"/>
        <v>0</v>
      </c>
      <c r="H37" s="36">
        <v>2105.123165357812</v>
      </c>
      <c r="I37" s="36">
        <v>2132.7296462108329</v>
      </c>
      <c r="J37" s="36">
        <v>1.294420082829939E-2</v>
      </c>
      <c r="K37" s="36">
        <v>60.012215852737427</v>
      </c>
      <c r="L37" s="14">
        <f t="shared" si="2"/>
        <v>7.0224429277922706E-4</v>
      </c>
    </row>
    <row r="38" spans="1:12" x14ac:dyDescent="0.3">
      <c r="A38" s="11" t="s">
        <v>54</v>
      </c>
      <c r="B38" s="12">
        <f t="shared" si="0"/>
        <v>1810.5115152091471</v>
      </c>
      <c r="C38" s="12">
        <v>0</v>
      </c>
      <c r="D38" s="13">
        <v>10307.26</v>
      </c>
      <c r="E38" s="14">
        <v>1</v>
      </c>
      <c r="F38" s="13">
        <v>60.01981</v>
      </c>
      <c r="G38" s="14">
        <f t="shared" si="1"/>
        <v>4.6930099109639318</v>
      </c>
      <c r="H38" s="36">
        <v>1354.407191071338</v>
      </c>
      <c r="I38" s="36">
        <v>1810.5115152091471</v>
      </c>
      <c r="J38" s="36">
        <v>0.25192014538781882</v>
      </c>
      <c r="K38" s="36">
        <v>60.029473066329963</v>
      </c>
      <c r="L38" s="14">
        <f t="shared" si="2"/>
        <v>0</v>
      </c>
    </row>
    <row r="39" spans="1:12" x14ac:dyDescent="0.3">
      <c r="A39" s="11" t="s">
        <v>55</v>
      </c>
      <c r="B39" s="12">
        <f t="shared" si="0"/>
        <v>1825.645020332581</v>
      </c>
      <c r="C39" s="12">
        <v>1414.462</v>
      </c>
      <c r="D39" s="13">
        <v>1919.0219999999999</v>
      </c>
      <c r="E39" s="14">
        <v>0.26292599999999999</v>
      </c>
      <c r="F39" s="13">
        <v>60.035989999999998</v>
      </c>
      <c r="G39" s="14">
        <f t="shared" si="1"/>
        <v>5.1147390991929137E-2</v>
      </c>
      <c r="H39" s="36">
        <v>1414.4620458739039</v>
      </c>
      <c r="I39" s="36">
        <v>1825.645020332581</v>
      </c>
      <c r="J39" s="36">
        <v>0.22522613644999301</v>
      </c>
      <c r="K39" s="36">
        <v>60.02859902381897</v>
      </c>
      <c r="L39" s="14">
        <f t="shared" si="2"/>
        <v>0</v>
      </c>
    </row>
    <row r="40" spans="1:12" x14ac:dyDescent="0.3">
      <c r="A40" s="11" t="s">
        <v>56</v>
      </c>
      <c r="B40" s="12">
        <f t="shared" si="0"/>
        <v>1971.418064447091</v>
      </c>
      <c r="C40" s="12">
        <v>1883.4659999999999</v>
      </c>
      <c r="D40" s="13">
        <v>1973.7159999999999</v>
      </c>
      <c r="E40" s="22">
        <v>4.5726000000000003E-2</v>
      </c>
      <c r="F40" s="13">
        <v>60.013730000000002</v>
      </c>
      <c r="G40" s="14">
        <f t="shared" si="1"/>
        <v>1.1656256957112868E-3</v>
      </c>
      <c r="H40" s="36">
        <v>1878.4458899002391</v>
      </c>
      <c r="I40" s="36">
        <v>1971.418064447091</v>
      </c>
      <c r="J40" s="36">
        <v>4.7160050028722617E-2</v>
      </c>
      <c r="K40" s="36">
        <v>60.01290488243103</v>
      </c>
      <c r="L40" s="14">
        <f t="shared" si="2"/>
        <v>0</v>
      </c>
    </row>
    <row r="41" spans="1:12" x14ac:dyDescent="0.3">
      <c r="A41" s="11" t="s">
        <v>57</v>
      </c>
      <c r="B41" s="12">
        <f t="shared" si="0"/>
        <v>1949.162692568766</v>
      </c>
      <c r="C41" s="12">
        <v>1688.105</v>
      </c>
      <c r="D41" s="13">
        <v>1979.184</v>
      </c>
      <c r="E41" s="14">
        <v>0.14707000000000001</v>
      </c>
      <c r="F41" s="13">
        <v>60.030169999999998</v>
      </c>
      <c r="G41" s="14">
        <f t="shared" si="1"/>
        <v>1.5402155779859197E-2</v>
      </c>
      <c r="H41" s="36">
        <v>1688.188803018392</v>
      </c>
      <c r="I41" s="36">
        <v>1949.162692568766</v>
      </c>
      <c r="J41" s="36">
        <v>0.13389025479778799</v>
      </c>
      <c r="K41" s="36">
        <v>60.022994041442871</v>
      </c>
      <c r="L41" s="14">
        <f t="shared" si="2"/>
        <v>0</v>
      </c>
    </row>
    <row r="42" spans="1:12" x14ac:dyDescent="0.3">
      <c r="A42" s="11" t="s">
        <v>58</v>
      </c>
      <c r="B42" s="12">
        <f t="shared" si="0"/>
        <v>1830.06838390234</v>
      </c>
      <c r="C42" s="12">
        <v>1496.6369999999999</v>
      </c>
      <c r="D42" s="13">
        <v>1933.752</v>
      </c>
      <c r="E42" s="14">
        <v>0.226045</v>
      </c>
      <c r="F42" s="13">
        <v>60.030949999999997</v>
      </c>
      <c r="G42" s="14">
        <f t="shared" si="1"/>
        <v>5.6655596593921033E-2</v>
      </c>
      <c r="H42" s="36">
        <v>1572.337561835122</v>
      </c>
      <c r="I42" s="36">
        <v>1830.06838390234</v>
      </c>
      <c r="J42" s="36">
        <v>0.1408312521730184</v>
      </c>
      <c r="K42" s="36">
        <v>60.023442983627319</v>
      </c>
      <c r="L42" s="14">
        <f t="shared" si="2"/>
        <v>0</v>
      </c>
    </row>
    <row r="43" spans="1:12" x14ac:dyDescent="0.3">
      <c r="A43" s="11" t="s">
        <v>59</v>
      </c>
      <c r="B43" s="12">
        <f t="shared" si="0"/>
        <v>2022.52</v>
      </c>
      <c r="C43" s="12">
        <v>1457.3230000000001</v>
      </c>
      <c r="D43" s="13">
        <v>2022.52</v>
      </c>
      <c r="E43" s="14">
        <v>0.27945199999999998</v>
      </c>
      <c r="F43" s="13">
        <v>60.031059999999997</v>
      </c>
      <c r="G43" s="14">
        <f t="shared" si="1"/>
        <v>0</v>
      </c>
      <c r="H43" s="36">
        <v>1457.3234224887799</v>
      </c>
      <c r="I43" s="36">
        <v>2024.6411302512361</v>
      </c>
      <c r="J43" s="36">
        <v>0.28020655082318591</v>
      </c>
      <c r="K43" s="36">
        <v>60.032551050186157</v>
      </c>
      <c r="L43" s="14">
        <f t="shared" si="2"/>
        <v>1.0487561315764896E-3</v>
      </c>
    </row>
    <row r="44" spans="1:12" x14ac:dyDescent="0.3">
      <c r="A44" s="11" t="s">
        <v>60</v>
      </c>
      <c r="B44" s="12">
        <f t="shared" si="0"/>
        <v>1847.5574378423489</v>
      </c>
      <c r="C44" s="12">
        <v>1726.5250000000001</v>
      </c>
      <c r="D44" s="13">
        <v>1849.175</v>
      </c>
      <c r="E44" s="14">
        <v>6.6326999999999997E-2</v>
      </c>
      <c r="F44" s="13">
        <v>60.022039999999997</v>
      </c>
      <c r="G44" s="14">
        <f t="shared" si="1"/>
        <v>8.7551386740110772E-4</v>
      </c>
      <c r="H44" s="36">
        <v>1722.1661364313941</v>
      </c>
      <c r="I44" s="36">
        <v>1847.5574378423489</v>
      </c>
      <c r="J44" s="36">
        <v>6.7868689136610552E-2</v>
      </c>
      <c r="K44" s="36">
        <v>60.01306414604187</v>
      </c>
      <c r="L44" s="14">
        <f t="shared" si="2"/>
        <v>0</v>
      </c>
    </row>
    <row r="45" spans="1:12" x14ac:dyDescent="0.3">
      <c r="A45" s="11" t="s">
        <v>61</v>
      </c>
      <c r="B45" s="12">
        <f t="shared" si="0"/>
        <v>1394.0243710188829</v>
      </c>
      <c r="C45" s="12">
        <v>1208.7660000000001</v>
      </c>
      <c r="D45" s="13">
        <v>1431.396</v>
      </c>
      <c r="E45" s="14">
        <v>0.155533</v>
      </c>
      <c r="F45" s="13">
        <v>60.018810000000002</v>
      </c>
      <c r="G45" s="14">
        <f t="shared" si="1"/>
        <v>2.6808447368680065E-2</v>
      </c>
      <c r="H45" s="36">
        <v>1185.7181353771521</v>
      </c>
      <c r="I45" s="36">
        <v>1394.0243710188829</v>
      </c>
      <c r="J45" s="36">
        <v>0.14942797268994751</v>
      </c>
      <c r="K45" s="36">
        <v>60.010617971420288</v>
      </c>
      <c r="L45" s="14">
        <f t="shared" si="2"/>
        <v>0</v>
      </c>
    </row>
    <row r="46" spans="1:12" x14ac:dyDescent="0.3">
      <c r="A46" s="11" t="s">
        <v>62</v>
      </c>
      <c r="B46" s="12">
        <f t="shared" si="0"/>
        <v>1610.2689440165971</v>
      </c>
      <c r="C46" s="12">
        <v>1385.35</v>
      </c>
      <c r="D46" s="13">
        <v>1620.8</v>
      </c>
      <c r="E46" s="14">
        <v>0.14526800000000001</v>
      </c>
      <c r="F46" s="13">
        <v>60.042400000000001</v>
      </c>
      <c r="G46" s="14">
        <f t="shared" si="1"/>
        <v>6.5399360911318361E-3</v>
      </c>
      <c r="H46" s="36">
        <v>1431.882324992238</v>
      </c>
      <c r="I46" s="36">
        <v>1610.2689440165971</v>
      </c>
      <c r="J46" s="36">
        <v>0.110780636791887</v>
      </c>
      <c r="K46" s="36">
        <v>60.016206979751587</v>
      </c>
      <c r="L46" s="14">
        <f t="shared" si="2"/>
        <v>0</v>
      </c>
    </row>
    <row r="47" spans="1:12" x14ac:dyDescent="0.3">
      <c r="A47" s="11" t="s">
        <v>63</v>
      </c>
      <c r="B47" s="12">
        <f t="shared" si="0"/>
        <v>1840.8305102627601</v>
      </c>
      <c r="C47" s="12">
        <v>1488.19</v>
      </c>
      <c r="D47" s="13">
        <v>6122.7979999999998</v>
      </c>
      <c r="E47" s="14">
        <v>0.75694300000000003</v>
      </c>
      <c r="F47" s="13">
        <v>60.024149999999999</v>
      </c>
      <c r="G47" s="14">
        <f t="shared" si="1"/>
        <v>2.3261063231323953</v>
      </c>
      <c r="H47" s="36">
        <v>1567.3559302151309</v>
      </c>
      <c r="I47" s="36">
        <v>1840.8305102627601</v>
      </c>
      <c r="J47" s="36">
        <v>0.1485604342838675</v>
      </c>
      <c r="K47" s="36">
        <v>60.024025917053223</v>
      </c>
      <c r="L47" s="14">
        <f t="shared" si="2"/>
        <v>0</v>
      </c>
    </row>
    <row r="48" spans="1:12" x14ac:dyDescent="0.3">
      <c r="A48" s="11" t="s">
        <v>64</v>
      </c>
      <c r="B48" s="12">
        <f t="shared" si="0"/>
        <v>2085.2901691314451</v>
      </c>
      <c r="C48" s="12">
        <v>1213.845</v>
      </c>
      <c r="D48" s="13">
        <v>9837.6209999999992</v>
      </c>
      <c r="E48" s="14">
        <v>0.87661199999999995</v>
      </c>
      <c r="F48" s="13">
        <v>60.019199999999998</v>
      </c>
      <c r="G48" s="14">
        <f t="shared" si="1"/>
        <v>3.7176269018222614</v>
      </c>
      <c r="H48" s="36">
        <v>1213.8447097586211</v>
      </c>
      <c r="I48" s="36">
        <v>2085.2901691314451</v>
      </c>
      <c r="J48" s="36">
        <v>0.4179012936774138</v>
      </c>
      <c r="K48" s="36">
        <v>60.098620891571038</v>
      </c>
      <c r="L48" s="14">
        <f t="shared" si="2"/>
        <v>0</v>
      </c>
    </row>
    <row r="49" spans="1:12" x14ac:dyDescent="0.3">
      <c r="A49" s="11" t="s">
        <v>65</v>
      </c>
      <c r="B49" s="12">
        <f t="shared" si="0"/>
        <v>2075.2629999999999</v>
      </c>
      <c r="C49" s="12">
        <v>2034.4459999999999</v>
      </c>
      <c r="D49" s="13">
        <v>2075.2629999999999</v>
      </c>
      <c r="E49" s="14">
        <v>1.9668000000000001E-2</v>
      </c>
      <c r="F49" s="13">
        <v>60.20044</v>
      </c>
      <c r="G49" s="14">
        <f t="shared" si="1"/>
        <v>0</v>
      </c>
      <c r="H49" s="36">
        <v>2036.041257348104</v>
      </c>
      <c r="I49" s="36">
        <v>2076.0701998387781</v>
      </c>
      <c r="J49" s="36">
        <v>1.928111221565746E-2</v>
      </c>
      <c r="K49" s="36">
        <v>60.175328969955437</v>
      </c>
      <c r="L49" s="14">
        <f t="shared" si="2"/>
        <v>3.8896267064856866E-4</v>
      </c>
    </row>
    <row r="50" spans="1:12" x14ac:dyDescent="0.3">
      <c r="A50" s="11" t="s">
        <v>66</v>
      </c>
      <c r="B50" s="12">
        <f t="shared" si="0"/>
        <v>1546.0751689526239</v>
      </c>
      <c r="C50" s="12">
        <v>1079.7739999999999</v>
      </c>
      <c r="D50" s="13">
        <v>1575.078</v>
      </c>
      <c r="E50" s="14">
        <v>0.31446299999999999</v>
      </c>
      <c r="F50" s="13">
        <v>60.043030000000002</v>
      </c>
      <c r="G50" s="14">
        <f t="shared" si="1"/>
        <v>1.8759004497189993E-2</v>
      </c>
      <c r="H50" s="36">
        <v>1079.773872209581</v>
      </c>
      <c r="I50" s="36">
        <v>1546.0751689526239</v>
      </c>
      <c r="J50" s="36">
        <v>0.3016032506743736</v>
      </c>
      <c r="K50" s="36">
        <v>60.034790992736824</v>
      </c>
      <c r="L50" s="14">
        <f t="shared" si="2"/>
        <v>0</v>
      </c>
    </row>
    <row r="51" spans="1:12" x14ac:dyDescent="0.3">
      <c r="A51" s="11" t="s">
        <v>67</v>
      </c>
      <c r="B51" s="12">
        <f t="shared" si="0"/>
        <v>2020.2254592305619</v>
      </c>
      <c r="C51" s="12">
        <v>1467.982</v>
      </c>
      <c r="D51" s="13">
        <v>2036.1769999999999</v>
      </c>
      <c r="E51" s="14">
        <v>0.27905000000000002</v>
      </c>
      <c r="F51" s="13">
        <v>60.245919999999998</v>
      </c>
      <c r="G51" s="14">
        <f t="shared" si="1"/>
        <v>7.895921069875746E-3</v>
      </c>
      <c r="H51" s="36">
        <v>1467.9820592927631</v>
      </c>
      <c r="I51" s="36">
        <v>2020.2254592305619</v>
      </c>
      <c r="J51" s="36">
        <v>0.27335731139044772</v>
      </c>
      <c r="K51" s="36">
        <v>60.031229019165039</v>
      </c>
      <c r="L51" s="14">
        <f t="shared" si="2"/>
        <v>0</v>
      </c>
    </row>
    <row r="52" spans="1:12" x14ac:dyDescent="0.3">
      <c r="A52" s="11" t="s">
        <v>68</v>
      </c>
      <c r="B52" s="12">
        <f t="shared" si="0"/>
        <v>1594.502</v>
      </c>
      <c r="C52" s="12">
        <v>1357.9690000000001</v>
      </c>
      <c r="D52" s="13">
        <v>1594.502</v>
      </c>
      <c r="E52" s="14">
        <v>0.148343</v>
      </c>
      <c r="F52" s="13">
        <v>60.027540000000002</v>
      </c>
      <c r="G52" s="14">
        <f t="shared" si="1"/>
        <v>0</v>
      </c>
      <c r="H52" s="36">
        <v>1354.6124184889941</v>
      </c>
      <c r="I52" s="36">
        <v>1617.203953634581</v>
      </c>
      <c r="J52" s="36">
        <v>0.16237378999440771</v>
      </c>
      <c r="K52" s="36">
        <v>60.02088189125061</v>
      </c>
      <c r="L52" s="14">
        <f t="shared" si="2"/>
        <v>1.4237645129690059E-2</v>
      </c>
    </row>
    <row r="53" spans="1:12" x14ac:dyDescent="0.3">
      <c r="A53" s="11" t="s">
        <v>69</v>
      </c>
      <c r="B53" s="12">
        <f t="shared" si="0"/>
        <v>1573.89374934117</v>
      </c>
      <c r="C53" s="12">
        <v>1351.134</v>
      </c>
      <c r="D53" s="13">
        <v>1601.4760000000001</v>
      </c>
      <c r="E53" s="14">
        <v>0.15631999999999999</v>
      </c>
      <c r="F53" s="13">
        <v>60.026910000000001</v>
      </c>
      <c r="G53" s="14">
        <f t="shared" si="1"/>
        <v>1.7524849228466699E-2</v>
      </c>
      <c r="H53" s="36">
        <v>1350.0169201238641</v>
      </c>
      <c r="I53" s="36">
        <v>1573.89374934117</v>
      </c>
      <c r="J53" s="36">
        <v>0.14224392803581501</v>
      </c>
      <c r="K53" s="36">
        <v>60.025800943374627</v>
      </c>
      <c r="L53" s="14">
        <f t="shared" si="2"/>
        <v>0</v>
      </c>
    </row>
    <row r="54" spans="1:12" x14ac:dyDescent="0.3">
      <c r="A54" s="11" t="s">
        <v>70</v>
      </c>
      <c r="B54" s="12">
        <f t="shared" si="0"/>
        <v>2019.52</v>
      </c>
      <c r="C54" s="12">
        <v>1473.0450000000001</v>
      </c>
      <c r="D54" s="13">
        <v>2019.52</v>
      </c>
      <c r="E54" s="14">
        <v>0.27059699999999998</v>
      </c>
      <c r="F54" s="13">
        <v>60.013370000000002</v>
      </c>
      <c r="G54" s="14">
        <f t="shared" si="1"/>
        <v>0</v>
      </c>
      <c r="H54" s="36">
        <v>1473.044535790787</v>
      </c>
      <c r="I54" s="36">
        <v>2041.69329557219</v>
      </c>
      <c r="J54" s="36">
        <v>0.27851820888799922</v>
      </c>
      <c r="K54" s="36">
        <v>60.029309034347527</v>
      </c>
      <c r="L54" s="14">
        <f t="shared" si="2"/>
        <v>1.0979487983377239E-2</v>
      </c>
    </row>
    <row r="55" spans="1:12" x14ac:dyDescent="0.3">
      <c r="A55" s="11" t="s">
        <v>71</v>
      </c>
      <c r="B55" s="12">
        <f t="shared" si="0"/>
        <v>1646.008</v>
      </c>
      <c r="C55" s="12">
        <v>1463.181</v>
      </c>
      <c r="D55" s="13">
        <v>1646.008</v>
      </c>
      <c r="E55" s="14">
        <v>0.11107300000000001</v>
      </c>
      <c r="F55" s="13">
        <v>60.015340000000002</v>
      </c>
      <c r="G55" s="14">
        <f t="shared" si="1"/>
        <v>0</v>
      </c>
      <c r="H55" s="36">
        <v>1483.006866448188</v>
      </c>
      <c r="I55" s="36">
        <v>1651.818797112124</v>
      </c>
      <c r="J55" s="36">
        <v>0.10219760845382619</v>
      </c>
      <c r="K55" s="36">
        <v>60.029397964477539</v>
      </c>
      <c r="L55" s="14">
        <f t="shared" si="2"/>
        <v>3.5302362516609663E-3</v>
      </c>
    </row>
    <row r="56" spans="1:12" x14ac:dyDescent="0.3">
      <c r="A56" s="11" t="s">
        <v>72</v>
      </c>
      <c r="B56" s="12">
        <f t="shared" si="0"/>
        <v>1916.818338291693</v>
      </c>
      <c r="C56" s="12">
        <v>1590.345</v>
      </c>
      <c r="D56" s="13">
        <v>2119.5770000000002</v>
      </c>
      <c r="E56" s="14">
        <v>0.24968799999999999</v>
      </c>
      <c r="F56" s="13">
        <v>60.298139999999997</v>
      </c>
      <c r="G56" s="14">
        <f t="shared" si="1"/>
        <v>0.10577875725511363</v>
      </c>
      <c r="H56" s="36">
        <v>1676.579133784938</v>
      </c>
      <c r="I56" s="36">
        <v>1916.818338291693</v>
      </c>
      <c r="J56" s="36">
        <v>0.12533227573399619</v>
      </c>
      <c r="K56" s="36">
        <v>60.02796196937561</v>
      </c>
      <c r="L56" s="14">
        <f t="shared" si="2"/>
        <v>0</v>
      </c>
    </row>
    <row r="57" spans="1:12" x14ac:dyDescent="0.3">
      <c r="A57" s="11" t="s">
        <v>73</v>
      </c>
      <c r="B57" s="12">
        <f t="shared" si="0"/>
        <v>1536.2339999999999</v>
      </c>
      <c r="C57" s="12">
        <v>1101.6479999999999</v>
      </c>
      <c r="D57" s="13">
        <v>1536.2339999999999</v>
      </c>
      <c r="E57" s="14">
        <v>0.282891</v>
      </c>
      <c r="F57" s="13">
        <v>60.030529999999999</v>
      </c>
      <c r="G57" s="14">
        <f t="shared" si="1"/>
        <v>0</v>
      </c>
      <c r="H57" s="36">
        <v>1101.647886998077</v>
      </c>
      <c r="I57" s="36">
        <v>1536.4455078308861</v>
      </c>
      <c r="J57" s="36">
        <v>0.28298928833906001</v>
      </c>
      <c r="K57" s="36">
        <v>60.035720109939582</v>
      </c>
      <c r="L57" s="14">
        <f t="shared" si="2"/>
        <v>1.376794361315714E-4</v>
      </c>
    </row>
    <row r="58" spans="1:12" x14ac:dyDescent="0.3">
      <c r="A58" s="11" t="s">
        <v>74</v>
      </c>
      <c r="B58" s="12">
        <f t="shared" si="0"/>
        <v>3011.6052260119391</v>
      </c>
      <c r="C58" s="12">
        <v>1515.4829999999999</v>
      </c>
      <c r="D58" s="13">
        <v>8246.7009999999991</v>
      </c>
      <c r="E58" s="14">
        <v>0.81623199999999996</v>
      </c>
      <c r="F58" s="13">
        <v>60.046639999999996</v>
      </c>
      <c r="G58" s="14">
        <f t="shared" si="1"/>
        <v>1.738307441085343</v>
      </c>
      <c r="H58" s="36">
        <v>1479.9488439062241</v>
      </c>
      <c r="I58" s="36">
        <v>3011.6052260119391</v>
      </c>
      <c r="J58" s="36">
        <v>0.50858471385174953</v>
      </c>
      <c r="K58" s="36">
        <v>60.031045913696289</v>
      </c>
      <c r="L58" s="14">
        <f t="shared" si="2"/>
        <v>0</v>
      </c>
    </row>
    <row r="59" spans="1:12" x14ac:dyDescent="0.3">
      <c r="A59" s="11" t="s">
        <v>75</v>
      </c>
      <c r="B59" s="12">
        <f t="shared" si="0"/>
        <v>1835.3397615056231</v>
      </c>
      <c r="C59" s="12">
        <v>1680.75</v>
      </c>
      <c r="D59" s="13">
        <v>1858.752</v>
      </c>
      <c r="E59" s="14">
        <v>9.5764000000000002E-2</v>
      </c>
      <c r="F59" s="13">
        <v>60.015090000000001</v>
      </c>
      <c r="G59" s="14">
        <f t="shared" si="1"/>
        <v>1.2756351159291957E-2</v>
      </c>
      <c r="H59" s="36">
        <v>1673.5722974998171</v>
      </c>
      <c r="I59" s="36">
        <v>1835.3397615056231</v>
      </c>
      <c r="J59" s="36">
        <v>8.814033641002722E-2</v>
      </c>
      <c r="K59" s="36">
        <v>60.013179063796997</v>
      </c>
      <c r="L59" s="14">
        <f t="shared" si="2"/>
        <v>0</v>
      </c>
    </row>
    <row r="60" spans="1:12" x14ac:dyDescent="0.3">
      <c r="A60" s="11" t="s">
        <v>76</v>
      </c>
      <c r="B60" s="12">
        <f t="shared" si="0"/>
        <v>1758.984501934287</v>
      </c>
      <c r="C60" s="12">
        <v>1456.941</v>
      </c>
      <c r="D60" s="13">
        <v>1835.4179999999999</v>
      </c>
      <c r="E60" s="14">
        <v>0.206208</v>
      </c>
      <c r="F60" s="13">
        <v>60.0276</v>
      </c>
      <c r="G60" s="14">
        <f t="shared" si="1"/>
        <v>4.345319585343814E-2</v>
      </c>
      <c r="H60" s="36">
        <v>1534.9127863735589</v>
      </c>
      <c r="I60" s="36">
        <v>1758.984501934287</v>
      </c>
      <c r="J60" s="36">
        <v>0.12738697544766611</v>
      </c>
      <c r="K60" s="36">
        <v>60.024378061294563</v>
      </c>
      <c r="L60" s="14">
        <f t="shared" si="2"/>
        <v>0</v>
      </c>
    </row>
    <row r="61" spans="1:12" x14ac:dyDescent="0.3">
      <c r="A61" s="11" t="s">
        <v>77</v>
      </c>
      <c r="B61" s="12">
        <f t="shared" si="0"/>
        <v>2301.106441013455</v>
      </c>
      <c r="C61" s="12">
        <v>1230.0930000000001</v>
      </c>
      <c r="D61" s="13">
        <v>9837.6209999999992</v>
      </c>
      <c r="E61" s="14">
        <v>0.87495999999999996</v>
      </c>
      <c r="F61" s="13">
        <v>60.019359999999999</v>
      </c>
      <c r="G61" s="14">
        <f t="shared" si="1"/>
        <v>3.2751699029043206</v>
      </c>
      <c r="H61" s="36">
        <v>1230.092908255021</v>
      </c>
      <c r="I61" s="36">
        <v>2301.106441013455</v>
      </c>
      <c r="J61" s="36">
        <v>0.4654341553564712</v>
      </c>
      <c r="K61" s="36">
        <v>60.015982866287231</v>
      </c>
      <c r="L61" s="14">
        <f t="shared" si="2"/>
        <v>0</v>
      </c>
    </row>
    <row r="62" spans="1:12" x14ac:dyDescent="0.3">
      <c r="A62" s="11" t="s">
        <v>78</v>
      </c>
      <c r="B62" s="12">
        <f t="shared" si="0"/>
        <v>1796.922960323267</v>
      </c>
      <c r="C62" s="12">
        <v>1455.693</v>
      </c>
      <c r="D62" s="13">
        <v>1862.7370000000001</v>
      </c>
      <c r="E62" s="14">
        <v>0.21851899999999999</v>
      </c>
      <c r="F62" s="13">
        <v>60.013820000000003</v>
      </c>
      <c r="G62" s="14">
        <f t="shared" si="1"/>
        <v>3.6625966237803023E-2</v>
      </c>
      <c r="H62" s="36">
        <v>1507.763669541147</v>
      </c>
      <c r="I62" s="36">
        <v>1796.922960323267</v>
      </c>
      <c r="J62" s="36">
        <v>0.16091913630515381</v>
      </c>
      <c r="K62" s="36">
        <v>60.021966934204102</v>
      </c>
      <c r="L62" s="14">
        <f t="shared" si="2"/>
        <v>0</v>
      </c>
    </row>
    <row r="63" spans="1:12" x14ac:dyDescent="0.3">
      <c r="A63" s="15" t="s">
        <v>7</v>
      </c>
      <c r="B63" s="16"/>
      <c r="C63" s="17">
        <f>AVERAGE(C3:C62)</f>
        <v>1408.5981666666667</v>
      </c>
      <c r="D63" s="17">
        <f>AVERAGE(D3:D62)</f>
        <v>3113.8278499999992</v>
      </c>
      <c r="E63" s="24">
        <f t="shared" ref="E63:G63" si="3">AVERAGE(E3:E62)</f>
        <v>0.27143048333333325</v>
      </c>
      <c r="F63" s="17">
        <f t="shared" si="3"/>
        <v>60.040401999999972</v>
      </c>
      <c r="G63" s="17">
        <f t="shared" si="3"/>
        <v>0.6022613362044501</v>
      </c>
      <c r="H63" s="17">
        <f>AVERAGE(H3:H62)</f>
        <v>1509.4173373317815</v>
      </c>
      <c r="I63" s="17">
        <f>AVERAGE(I3:I62)</f>
        <v>1839.9381373436674</v>
      </c>
      <c r="J63" s="24">
        <f>AVERAGE(J3:J62)</f>
        <v>0.17087028472590923</v>
      </c>
      <c r="K63" s="17">
        <f t="shared" ref="K63:L63" si="4">AVERAGE(K3:K62)</f>
        <v>60.036909910043079</v>
      </c>
      <c r="L63" s="17">
        <f t="shared" si="4"/>
        <v>4.601738444136221E-3</v>
      </c>
    </row>
  </sheetData>
  <mergeCells count="2">
    <mergeCell ref="C1:G1"/>
    <mergeCell ref="H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L63"/>
  <sheetViews>
    <sheetView zoomScale="55" zoomScaleNormal="55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H3" sqref="H3:K62"/>
    </sheetView>
  </sheetViews>
  <sheetFormatPr baseColWidth="10" defaultRowHeight="14.4" x14ac:dyDescent="0.3"/>
  <cols>
    <col min="1" max="1" width="9.6640625" bestFit="1" customWidth="1"/>
    <col min="2" max="2" width="9.21875" style="34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  <col min="8" max="12" width="11.5546875" style="34"/>
  </cols>
  <sheetData>
    <row r="1" spans="1:12" x14ac:dyDescent="0.3">
      <c r="A1" s="7"/>
      <c r="B1" s="7"/>
      <c r="C1" s="31" t="s">
        <v>8</v>
      </c>
      <c r="D1" s="32"/>
      <c r="E1" s="32"/>
      <c r="F1" s="32"/>
      <c r="G1" s="33"/>
      <c r="H1" s="31" t="s">
        <v>80</v>
      </c>
      <c r="I1" s="32"/>
      <c r="J1" s="32"/>
      <c r="K1" s="32"/>
      <c r="L1" s="33"/>
    </row>
    <row r="2" spans="1:12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</row>
    <row r="3" spans="1:12" x14ac:dyDescent="0.3">
      <c r="A3" s="11" t="s">
        <v>19</v>
      </c>
      <c r="B3" s="12">
        <f>MIN(D3,I3)</f>
        <v>2088.465602783459</v>
      </c>
      <c r="C3" s="12">
        <v>1779.328</v>
      </c>
      <c r="D3" s="13">
        <v>2141.3069999999998</v>
      </c>
      <c r="E3" s="14">
        <v>0.169046</v>
      </c>
      <c r="F3" s="13">
        <v>60.02684</v>
      </c>
      <c r="G3" s="14">
        <f>(D3-$B3)/$B3</f>
        <v>2.5301540588513895E-2</v>
      </c>
      <c r="H3" s="37">
        <v>1793.574423804117</v>
      </c>
      <c r="I3" s="37">
        <v>2088.465602783459</v>
      </c>
      <c r="J3" s="37">
        <v>0.14119992140943929</v>
      </c>
      <c r="K3" s="37">
        <v>60.027040958404541</v>
      </c>
      <c r="L3" s="14">
        <f>(I3-$B3)/$B3</f>
        <v>0</v>
      </c>
    </row>
    <row r="4" spans="1:12" x14ac:dyDescent="0.3">
      <c r="A4" s="11" t="s">
        <v>20</v>
      </c>
      <c r="B4" s="12">
        <f t="shared" ref="B4:B62" si="0">MIN(D4,I4)</f>
        <v>2254.1737292309999</v>
      </c>
      <c r="C4" s="12">
        <v>1835.0709999999999</v>
      </c>
      <c r="D4" s="13">
        <v>2405.1469999999999</v>
      </c>
      <c r="E4" s="14">
        <v>0.23702300000000001</v>
      </c>
      <c r="F4" s="13">
        <v>60.032960000000003</v>
      </c>
      <c r="G4" s="14">
        <f t="shared" ref="G4:G62" si="1">(D4-$B4)/$B4</f>
        <v>6.6974993458247686E-2</v>
      </c>
      <c r="H4" s="37">
        <v>1862.3743125477811</v>
      </c>
      <c r="I4" s="37">
        <v>2254.1737292309999</v>
      </c>
      <c r="J4" s="37">
        <v>0.1738106569172376</v>
      </c>
      <c r="K4" s="37">
        <v>60.031336069107063</v>
      </c>
      <c r="L4" s="14">
        <f t="shared" ref="L4:L62" si="2">(I4-$B4)/$B4</f>
        <v>0</v>
      </c>
    </row>
    <row r="5" spans="1:12" x14ac:dyDescent="0.3">
      <c r="A5" s="11" t="s">
        <v>21</v>
      </c>
      <c r="B5" s="12">
        <f t="shared" si="0"/>
        <v>2134.248</v>
      </c>
      <c r="C5" s="12">
        <v>1938.317</v>
      </c>
      <c r="D5" s="13">
        <v>2134.248</v>
      </c>
      <c r="E5" s="14">
        <v>9.1802999999999996E-2</v>
      </c>
      <c r="F5" s="13">
        <v>60.016869999999997</v>
      </c>
      <c r="G5" s="14">
        <f t="shared" si="1"/>
        <v>0</v>
      </c>
      <c r="H5" s="37">
        <v>1959.409806475431</v>
      </c>
      <c r="I5" s="37">
        <v>2182.02214971785</v>
      </c>
      <c r="J5" s="37">
        <v>0.1020211198457377</v>
      </c>
      <c r="K5" s="37">
        <v>60.014806032180793</v>
      </c>
      <c r="L5" s="14">
        <f t="shared" si="2"/>
        <v>2.2384535310727677E-2</v>
      </c>
    </row>
    <row r="6" spans="1:12" x14ac:dyDescent="0.3">
      <c r="A6" s="11" t="s">
        <v>22</v>
      </c>
      <c r="B6" s="12">
        <f t="shared" si="0"/>
        <v>1762.717580150219</v>
      </c>
      <c r="C6" s="12">
        <v>1496.92</v>
      </c>
      <c r="D6" s="13">
        <v>1763.44</v>
      </c>
      <c r="E6" s="14">
        <v>0.15113599999999999</v>
      </c>
      <c r="F6" s="13">
        <v>60.027349999999998</v>
      </c>
      <c r="G6" s="14">
        <f t="shared" si="1"/>
        <v>4.0983300893812245E-4</v>
      </c>
      <c r="H6" s="37">
        <v>1491.543917551857</v>
      </c>
      <c r="I6" s="37">
        <v>1762.717580150219</v>
      </c>
      <c r="J6" s="37">
        <v>0.15383840590916009</v>
      </c>
      <c r="K6" s="37">
        <v>60.025598049163818</v>
      </c>
      <c r="L6" s="14">
        <f t="shared" si="2"/>
        <v>0</v>
      </c>
    </row>
    <row r="7" spans="1:12" x14ac:dyDescent="0.3">
      <c r="A7" s="11" t="s">
        <v>23</v>
      </c>
      <c r="B7" s="12">
        <f t="shared" si="0"/>
        <v>2208.2996510936532</v>
      </c>
      <c r="C7" s="12">
        <v>1662.259</v>
      </c>
      <c r="D7" s="13">
        <v>2224.3029999999999</v>
      </c>
      <c r="E7" s="14">
        <v>0.25268299999999999</v>
      </c>
      <c r="F7" s="13">
        <v>60.043930000000003</v>
      </c>
      <c r="G7" s="14">
        <f t="shared" si="1"/>
        <v>7.2469100370599919E-3</v>
      </c>
      <c r="H7" s="37">
        <v>1662.2593633586459</v>
      </c>
      <c r="I7" s="37">
        <v>2208.2996510936532</v>
      </c>
      <c r="J7" s="37">
        <v>0.24726729792516289</v>
      </c>
      <c r="K7" s="37">
        <v>60.033257007598877</v>
      </c>
      <c r="L7" s="14">
        <f t="shared" si="2"/>
        <v>0</v>
      </c>
    </row>
    <row r="8" spans="1:12" x14ac:dyDescent="0.3">
      <c r="A8" s="11" t="s">
        <v>24</v>
      </c>
      <c r="B8" s="12">
        <f t="shared" si="0"/>
        <v>2279.105087164186</v>
      </c>
      <c r="C8" s="12">
        <v>2180.056</v>
      </c>
      <c r="D8" s="13">
        <v>2301.8649999999998</v>
      </c>
      <c r="E8" s="14">
        <v>5.2918E-2</v>
      </c>
      <c r="F8" s="13">
        <v>60.014780000000002</v>
      </c>
      <c r="G8" s="14">
        <f t="shared" si="1"/>
        <v>9.9863376041747984E-3</v>
      </c>
      <c r="H8" s="37">
        <v>2180.3677515183208</v>
      </c>
      <c r="I8" s="37">
        <v>2279.105087164186</v>
      </c>
      <c r="J8" s="37">
        <v>4.3322853431352858E-2</v>
      </c>
      <c r="K8" s="37">
        <v>60.014478921890259</v>
      </c>
      <c r="L8" s="14">
        <f t="shared" si="2"/>
        <v>0</v>
      </c>
    </row>
    <row r="9" spans="1:12" x14ac:dyDescent="0.3">
      <c r="A9" s="11" t="s">
        <v>25</v>
      </c>
      <c r="B9" s="12">
        <f t="shared" si="0"/>
        <v>2082.8443759509851</v>
      </c>
      <c r="C9" s="12">
        <v>1792.9829999999999</v>
      </c>
      <c r="D9" s="13">
        <v>2182.6529999999998</v>
      </c>
      <c r="E9" s="14">
        <v>0.17852999999999999</v>
      </c>
      <c r="F9" s="13">
        <v>60.024650000000001</v>
      </c>
      <c r="G9" s="14">
        <f t="shared" si="1"/>
        <v>4.7919386201594687E-2</v>
      </c>
      <c r="H9" s="37">
        <v>1832.4240724063829</v>
      </c>
      <c r="I9" s="37">
        <v>2082.8443759509851</v>
      </c>
      <c r="J9" s="37">
        <v>0.1202299636189882</v>
      </c>
      <c r="K9" s="37">
        <v>60.019737005233758</v>
      </c>
      <c r="L9" s="14">
        <f t="shared" si="2"/>
        <v>0</v>
      </c>
    </row>
    <row r="10" spans="1:12" x14ac:dyDescent="0.3">
      <c r="A10" s="11" t="s">
        <v>26</v>
      </c>
      <c r="B10" s="12">
        <f t="shared" si="0"/>
        <v>2274.3539999999998</v>
      </c>
      <c r="C10" s="12">
        <v>1932.2380000000001</v>
      </c>
      <c r="D10" s="13">
        <v>2274.3539999999998</v>
      </c>
      <c r="E10" s="14">
        <v>0.150423</v>
      </c>
      <c r="F10" s="13">
        <v>60.02769</v>
      </c>
      <c r="G10" s="14">
        <f t="shared" si="1"/>
        <v>0</v>
      </c>
      <c r="H10" s="37">
        <v>1983.8466096225559</v>
      </c>
      <c r="I10" s="37">
        <v>2307.8617539437041</v>
      </c>
      <c r="J10" s="37">
        <v>0.14039625370430731</v>
      </c>
      <c r="K10" s="37">
        <v>60.011727809906013</v>
      </c>
      <c r="L10" s="14">
        <f t="shared" si="2"/>
        <v>1.473286653867617E-2</v>
      </c>
    </row>
    <row r="11" spans="1:12" x14ac:dyDescent="0.3">
      <c r="A11" s="11" t="s">
        <v>27</v>
      </c>
      <c r="B11" s="12">
        <f t="shared" si="0"/>
        <v>2131.2456374212738</v>
      </c>
      <c r="C11" s="12">
        <v>2034.9960000000001</v>
      </c>
      <c r="D11" s="13">
        <v>2183.2040000000002</v>
      </c>
      <c r="E11" s="14">
        <v>6.7885000000000001E-2</v>
      </c>
      <c r="F11" s="13">
        <v>60.013719999999999</v>
      </c>
      <c r="G11" s="14">
        <f t="shared" si="1"/>
        <v>2.4379340262999427E-2</v>
      </c>
      <c r="H11" s="37">
        <v>2033.8458013865691</v>
      </c>
      <c r="I11" s="37">
        <v>2131.2456374212738</v>
      </c>
      <c r="J11" s="37">
        <v>4.5700896379338142E-2</v>
      </c>
      <c r="K11" s="37">
        <v>60.013422966003418</v>
      </c>
      <c r="L11" s="14">
        <f t="shared" si="2"/>
        <v>0</v>
      </c>
    </row>
    <row r="12" spans="1:12" x14ac:dyDescent="0.3">
      <c r="A12" s="11" t="s">
        <v>28</v>
      </c>
      <c r="B12" s="12">
        <f t="shared" si="0"/>
        <v>2118.2359999999999</v>
      </c>
      <c r="C12" s="12">
        <v>1896.6279999999999</v>
      </c>
      <c r="D12" s="13">
        <v>2118.2359999999999</v>
      </c>
      <c r="E12" s="14">
        <v>0.104619</v>
      </c>
      <c r="F12" s="13">
        <v>60.027720000000002</v>
      </c>
      <c r="G12" s="14">
        <f t="shared" si="1"/>
        <v>0</v>
      </c>
      <c r="H12" s="37">
        <v>1895.92642492397</v>
      </c>
      <c r="I12" s="37">
        <v>2127.1354417959928</v>
      </c>
      <c r="J12" s="37">
        <v>0.10869501411570071</v>
      </c>
      <c r="K12" s="37">
        <v>60.025229930877693</v>
      </c>
      <c r="L12" s="14">
        <f t="shared" si="2"/>
        <v>4.2013457405090703E-3</v>
      </c>
    </row>
    <row r="13" spans="1:12" x14ac:dyDescent="0.3">
      <c r="A13" s="11" t="s">
        <v>29</v>
      </c>
      <c r="B13" s="12">
        <f t="shared" si="0"/>
        <v>1769.5750644522079</v>
      </c>
      <c r="C13" s="12">
        <v>1443.0820000000001</v>
      </c>
      <c r="D13" s="13">
        <v>1849.7449999999999</v>
      </c>
      <c r="E13" s="14">
        <v>0.21984799999999999</v>
      </c>
      <c r="F13" s="13">
        <v>60.026339999999998</v>
      </c>
      <c r="G13" s="14">
        <f t="shared" si="1"/>
        <v>4.5304625476630729E-2</v>
      </c>
      <c r="H13" s="37">
        <v>1446.1296359721789</v>
      </c>
      <c r="I13" s="37">
        <v>1769.5750644522079</v>
      </c>
      <c r="J13" s="37">
        <v>0.18278141175104931</v>
      </c>
      <c r="K13" s="37">
        <v>60.032196998596191</v>
      </c>
      <c r="L13" s="14">
        <f t="shared" si="2"/>
        <v>0</v>
      </c>
    </row>
    <row r="14" spans="1:12" x14ac:dyDescent="0.3">
      <c r="A14" s="11" t="s">
        <v>30</v>
      </c>
      <c r="B14" s="12">
        <f t="shared" si="0"/>
        <v>1743.580469836234</v>
      </c>
      <c r="C14" s="12">
        <v>1571.3779999999999</v>
      </c>
      <c r="D14" s="13">
        <v>1768.8779999999999</v>
      </c>
      <c r="E14" s="14">
        <v>0.111653</v>
      </c>
      <c r="F14" s="13">
        <v>60.016759999999998</v>
      </c>
      <c r="G14" s="14">
        <f t="shared" si="1"/>
        <v>1.4508954763723646E-2</v>
      </c>
      <c r="H14" s="37">
        <v>1573.121005927874</v>
      </c>
      <c r="I14" s="37">
        <v>1743.580469836234</v>
      </c>
      <c r="J14" s="37">
        <v>9.7764036049549488E-2</v>
      </c>
      <c r="K14" s="37">
        <v>60.027868986129761</v>
      </c>
      <c r="L14" s="14">
        <f t="shared" si="2"/>
        <v>0</v>
      </c>
    </row>
    <row r="15" spans="1:12" x14ac:dyDescent="0.3">
      <c r="A15" s="11" t="s">
        <v>31</v>
      </c>
      <c r="B15" s="12">
        <f t="shared" si="0"/>
        <v>2184.2399999999998</v>
      </c>
      <c r="C15" s="12">
        <v>1668.623</v>
      </c>
      <c r="D15" s="13">
        <v>2184.2399999999998</v>
      </c>
      <c r="E15" s="14">
        <v>0.23606199999999999</v>
      </c>
      <c r="F15" s="13">
        <v>60.032789999999999</v>
      </c>
      <c r="G15" s="14">
        <f t="shared" si="1"/>
        <v>0</v>
      </c>
      <c r="H15" s="37">
        <v>1668.62330465222</v>
      </c>
      <c r="I15" s="37">
        <v>2387.1530374412332</v>
      </c>
      <c r="J15" s="37">
        <v>0.30099860441255982</v>
      </c>
      <c r="K15" s="37">
        <v>60.010644912719727</v>
      </c>
      <c r="L15" s="14">
        <f t="shared" si="2"/>
        <v>9.2898691279911294E-2</v>
      </c>
    </row>
    <row r="16" spans="1:12" x14ac:dyDescent="0.3">
      <c r="A16" s="11" t="s">
        <v>32</v>
      </c>
      <c r="B16" s="12">
        <f t="shared" si="0"/>
        <v>2204.0100000000002</v>
      </c>
      <c r="C16" s="12">
        <v>1634.422</v>
      </c>
      <c r="D16" s="13">
        <v>2204.0100000000002</v>
      </c>
      <c r="E16" s="14">
        <v>0.25843300000000002</v>
      </c>
      <c r="F16" s="13">
        <v>60.028320000000001</v>
      </c>
      <c r="G16" s="14">
        <f t="shared" si="1"/>
        <v>0</v>
      </c>
      <c r="H16" s="37">
        <v>1634.421583808826</v>
      </c>
      <c r="I16" s="37">
        <v>2259.8066928703111</v>
      </c>
      <c r="J16" s="37">
        <v>0.27674274575545488</v>
      </c>
      <c r="K16" s="37">
        <v>60.022423982620239</v>
      </c>
      <c r="L16" s="14">
        <f t="shared" si="2"/>
        <v>2.531598897931989E-2</v>
      </c>
    </row>
    <row r="17" spans="1:12" x14ac:dyDescent="0.3">
      <c r="A17" s="11" t="s">
        <v>33</v>
      </c>
      <c r="B17" s="12">
        <f t="shared" si="0"/>
        <v>1911.037</v>
      </c>
      <c r="C17" s="12">
        <v>1550.3820000000001</v>
      </c>
      <c r="D17" s="13">
        <v>1911.037</v>
      </c>
      <c r="E17" s="14">
        <v>0.188722</v>
      </c>
      <c r="F17" s="13">
        <v>60.026229999999998</v>
      </c>
      <c r="G17" s="14">
        <f t="shared" si="1"/>
        <v>0</v>
      </c>
      <c r="H17" s="37">
        <v>1647.5935009378629</v>
      </c>
      <c r="I17" s="37">
        <v>1929.7804724178161</v>
      </c>
      <c r="J17" s="37">
        <v>0.14622749867833429</v>
      </c>
      <c r="K17" s="37">
        <v>60.057590961456299</v>
      </c>
      <c r="L17" s="14">
        <f t="shared" si="2"/>
        <v>9.8080112618521061E-3</v>
      </c>
    </row>
    <row r="18" spans="1:12" x14ac:dyDescent="0.3">
      <c r="A18" s="11" t="s">
        <v>34</v>
      </c>
      <c r="B18" s="12">
        <f t="shared" si="0"/>
        <v>2329.743481529305</v>
      </c>
      <c r="C18" s="12">
        <v>0</v>
      </c>
      <c r="D18" s="13">
        <v>10596.03</v>
      </c>
      <c r="E18" s="14">
        <v>1</v>
      </c>
      <c r="F18" s="13">
        <v>60.015569999999997</v>
      </c>
      <c r="G18" s="14">
        <f t="shared" si="1"/>
        <v>3.5481530838083888</v>
      </c>
      <c r="H18" s="37">
        <v>1600.179497042373</v>
      </c>
      <c r="I18" s="37">
        <v>2329.743481529305</v>
      </c>
      <c r="J18" s="37">
        <v>0.31315206599828199</v>
      </c>
      <c r="K18" s="37">
        <v>60.015393972396851</v>
      </c>
      <c r="L18" s="14">
        <f t="shared" si="2"/>
        <v>0</v>
      </c>
    </row>
    <row r="19" spans="1:12" x14ac:dyDescent="0.3">
      <c r="A19" s="11" t="s">
        <v>35</v>
      </c>
      <c r="B19" s="12">
        <f t="shared" si="0"/>
        <v>1748.732</v>
      </c>
      <c r="C19" s="12">
        <v>1618.4960000000001</v>
      </c>
      <c r="D19" s="13">
        <v>1748.732</v>
      </c>
      <c r="E19" s="14">
        <v>7.4475E-2</v>
      </c>
      <c r="F19" s="13">
        <v>60.189860000000003</v>
      </c>
      <c r="G19" s="14">
        <f t="shared" si="1"/>
        <v>0</v>
      </c>
      <c r="H19" s="37">
        <v>1617.1709830593129</v>
      </c>
      <c r="I19" s="37">
        <v>1755.205563178899</v>
      </c>
      <c r="J19" s="37">
        <v>7.864297095184021E-2</v>
      </c>
      <c r="K19" s="37">
        <v>61.69334602355957</v>
      </c>
      <c r="L19" s="14">
        <f t="shared" si="2"/>
        <v>3.7018612222450239E-3</v>
      </c>
    </row>
    <row r="20" spans="1:12" x14ac:dyDescent="0.3">
      <c r="A20" s="11" t="s">
        <v>36</v>
      </c>
      <c r="B20" s="12">
        <f t="shared" si="0"/>
        <v>2295.6875500675242</v>
      </c>
      <c r="C20" s="12">
        <v>2239.9670000000001</v>
      </c>
      <c r="D20" s="13">
        <v>2328.5279999999998</v>
      </c>
      <c r="E20" s="14">
        <v>3.8032999999999997E-2</v>
      </c>
      <c r="F20" s="13">
        <v>60.052959999999999</v>
      </c>
      <c r="G20" s="14">
        <f t="shared" si="1"/>
        <v>1.4305278578310742E-2</v>
      </c>
      <c r="H20" s="37">
        <v>2240.5707074568259</v>
      </c>
      <c r="I20" s="37">
        <v>2295.6875500675242</v>
      </c>
      <c r="J20" s="37">
        <v>2.40088607045305E-2</v>
      </c>
      <c r="K20" s="37">
        <v>60.015855073928833</v>
      </c>
      <c r="L20" s="14">
        <f t="shared" si="2"/>
        <v>0</v>
      </c>
    </row>
    <row r="21" spans="1:12" x14ac:dyDescent="0.3">
      <c r="A21" s="11" t="s">
        <v>37</v>
      </c>
      <c r="B21" s="12">
        <f t="shared" si="0"/>
        <v>1721.7241481542951</v>
      </c>
      <c r="C21" s="12">
        <v>1569.5139999999999</v>
      </c>
      <c r="D21" s="13">
        <v>1725.377</v>
      </c>
      <c r="E21" s="14">
        <v>9.0334999999999999E-2</v>
      </c>
      <c r="F21" s="13">
        <v>60.015560000000001</v>
      </c>
      <c r="G21" s="14">
        <f t="shared" si="1"/>
        <v>2.1216243319934483E-3</v>
      </c>
      <c r="H21" s="37">
        <v>1570.7369318475951</v>
      </c>
      <c r="I21" s="37">
        <v>1721.7241481542951</v>
      </c>
      <c r="J21" s="37">
        <v>8.7695358439712628E-2</v>
      </c>
      <c r="K21" s="37">
        <v>60.016871929168701</v>
      </c>
      <c r="L21" s="14">
        <f t="shared" si="2"/>
        <v>0</v>
      </c>
    </row>
    <row r="22" spans="1:12" x14ac:dyDescent="0.3">
      <c r="A22" s="11" t="s">
        <v>38</v>
      </c>
      <c r="B22" s="12">
        <f t="shared" si="0"/>
        <v>2086.357</v>
      </c>
      <c r="C22" s="12">
        <v>1827.3019999999999</v>
      </c>
      <c r="D22" s="13">
        <v>2086.357</v>
      </c>
      <c r="E22" s="14">
        <v>0.124166</v>
      </c>
      <c r="F22" s="13">
        <v>60.029440000000001</v>
      </c>
      <c r="G22" s="14">
        <f t="shared" si="1"/>
        <v>0</v>
      </c>
      <c r="H22" s="37">
        <v>1827.358432405696</v>
      </c>
      <c r="I22" s="37">
        <v>2097.5776080709838</v>
      </c>
      <c r="J22" s="37">
        <v>0.12882439945275309</v>
      </c>
      <c r="K22" s="37">
        <v>60.020742893218987</v>
      </c>
      <c r="L22" s="14">
        <f t="shared" si="2"/>
        <v>5.3780863346895432E-3</v>
      </c>
    </row>
    <row r="23" spans="1:12" x14ac:dyDescent="0.3">
      <c r="A23" s="11" t="s">
        <v>39</v>
      </c>
      <c r="B23" s="12">
        <f t="shared" si="0"/>
        <v>2175.1815015234129</v>
      </c>
      <c r="C23" s="12">
        <v>1921.4960000000001</v>
      </c>
      <c r="D23" s="13">
        <v>2222.4119999999998</v>
      </c>
      <c r="E23" s="14">
        <v>0.13540099999999999</v>
      </c>
      <c r="F23" s="13">
        <v>60.019889999999997</v>
      </c>
      <c r="G23" s="14">
        <f t="shared" si="1"/>
        <v>2.1713359755730053E-2</v>
      </c>
      <c r="H23" s="37">
        <v>1960.6520237462</v>
      </c>
      <c r="I23" s="37">
        <v>2175.1815015234129</v>
      </c>
      <c r="J23" s="37">
        <v>9.8626012416419259E-2</v>
      </c>
      <c r="K23" s="37">
        <v>60.023273944854743</v>
      </c>
      <c r="L23" s="14">
        <f t="shared" si="2"/>
        <v>0</v>
      </c>
    </row>
    <row r="24" spans="1:12" x14ac:dyDescent="0.3">
      <c r="A24" s="11" t="s">
        <v>40</v>
      </c>
      <c r="B24" s="12">
        <f t="shared" si="0"/>
        <v>1730.9390000000001</v>
      </c>
      <c r="C24" s="12">
        <v>1429.498</v>
      </c>
      <c r="D24" s="13">
        <v>1730.9390000000001</v>
      </c>
      <c r="E24" s="14">
        <v>0.174149</v>
      </c>
      <c r="F24" s="13">
        <v>60.03098</v>
      </c>
      <c r="G24" s="14">
        <f t="shared" si="1"/>
        <v>0</v>
      </c>
      <c r="H24" s="37">
        <v>1404.874009697096</v>
      </c>
      <c r="I24" s="37">
        <v>1821.1961778984639</v>
      </c>
      <c r="J24" s="37">
        <v>0.22859820004771519</v>
      </c>
      <c r="K24" s="37">
        <v>60.026354074478149</v>
      </c>
      <c r="L24" s="14">
        <f t="shared" si="2"/>
        <v>5.2143476978948333E-2</v>
      </c>
    </row>
    <row r="25" spans="1:12" x14ac:dyDescent="0.3">
      <c r="A25" s="11" t="s">
        <v>41</v>
      </c>
      <c r="B25" s="12">
        <f t="shared" si="0"/>
        <v>2100.3364535546079</v>
      </c>
      <c r="C25" s="12">
        <v>1776.2059999999999</v>
      </c>
      <c r="D25" s="13">
        <v>2122.018</v>
      </c>
      <c r="E25" s="14">
        <v>0.162964</v>
      </c>
      <c r="F25" s="13">
        <v>60.042119999999997</v>
      </c>
      <c r="G25" s="14">
        <f t="shared" si="1"/>
        <v>1.0322892034130176E-2</v>
      </c>
      <c r="H25" s="37">
        <v>1766.2036292288869</v>
      </c>
      <c r="I25" s="37">
        <v>2100.3364535546079</v>
      </c>
      <c r="J25" s="37">
        <v>0.15908538070661721</v>
      </c>
      <c r="K25" s="37">
        <v>60.023595809936523</v>
      </c>
      <c r="L25" s="14">
        <f t="shared" si="2"/>
        <v>0</v>
      </c>
    </row>
    <row r="26" spans="1:12" x14ac:dyDescent="0.3">
      <c r="A26" s="11" t="s">
        <v>42</v>
      </c>
      <c r="B26" s="12">
        <f t="shared" si="0"/>
        <v>2138.247505404202</v>
      </c>
      <c r="C26" s="12">
        <v>1880.9749999999999</v>
      </c>
      <c r="D26" s="13">
        <v>2254.6120000000001</v>
      </c>
      <c r="E26" s="14">
        <v>0.16572100000000001</v>
      </c>
      <c r="F26" s="13">
        <v>60.017420000000001</v>
      </c>
      <c r="G26" s="14">
        <f t="shared" si="1"/>
        <v>5.4420498235914556E-2</v>
      </c>
      <c r="H26" s="37">
        <v>1855.2349468795819</v>
      </c>
      <c r="I26" s="37">
        <v>2138.247505404202</v>
      </c>
      <c r="J26" s="37">
        <v>0.13235724948086439</v>
      </c>
      <c r="K26" s="37">
        <v>60.02018404006958</v>
      </c>
      <c r="L26" s="14">
        <f t="shared" si="2"/>
        <v>0</v>
      </c>
    </row>
    <row r="27" spans="1:12" x14ac:dyDescent="0.3">
      <c r="A27" s="11" t="s">
        <v>43</v>
      </c>
      <c r="B27" s="12">
        <f t="shared" si="0"/>
        <v>1956.9226214530861</v>
      </c>
      <c r="C27" s="12">
        <v>1584.5650000000001</v>
      </c>
      <c r="D27" s="13">
        <v>2021.627</v>
      </c>
      <c r="E27" s="14">
        <v>0.216193</v>
      </c>
      <c r="F27" s="13">
        <v>60.027180000000001</v>
      </c>
      <c r="G27" s="14">
        <f t="shared" si="1"/>
        <v>3.3064352078912812E-2</v>
      </c>
      <c r="H27" s="37">
        <v>1586.362218375838</v>
      </c>
      <c r="I27" s="37">
        <v>1956.9226214530861</v>
      </c>
      <c r="J27" s="37">
        <v>0.18935874061391991</v>
      </c>
      <c r="K27" s="37">
        <v>60.033627986907959</v>
      </c>
      <c r="L27" s="14">
        <f t="shared" si="2"/>
        <v>0</v>
      </c>
    </row>
    <row r="28" spans="1:12" x14ac:dyDescent="0.3">
      <c r="A28" s="11" t="s">
        <v>44</v>
      </c>
      <c r="B28" s="12">
        <f t="shared" si="0"/>
        <v>2195.032747650323</v>
      </c>
      <c r="C28" s="12">
        <v>1670.191</v>
      </c>
      <c r="D28" s="13">
        <v>2210.1390000000001</v>
      </c>
      <c r="E28" s="14">
        <v>0.24430499999999999</v>
      </c>
      <c r="F28" s="13">
        <v>60.189540000000001</v>
      </c>
      <c r="G28" s="14">
        <f t="shared" si="1"/>
        <v>6.8820168472874142E-3</v>
      </c>
      <c r="H28" s="37">
        <v>1670.1913538997981</v>
      </c>
      <c r="I28" s="37">
        <v>2195.032747650323</v>
      </c>
      <c r="J28" s="37">
        <v>0.23910412922647409</v>
      </c>
      <c r="K28" s="37">
        <v>60.033378839492798</v>
      </c>
      <c r="L28" s="14">
        <f t="shared" si="2"/>
        <v>0</v>
      </c>
    </row>
    <row r="29" spans="1:12" x14ac:dyDescent="0.3">
      <c r="A29" s="11" t="s">
        <v>45</v>
      </c>
      <c r="B29" s="12">
        <f t="shared" si="0"/>
        <v>1898.7349999999999</v>
      </c>
      <c r="C29" s="12">
        <v>1598.1769999999999</v>
      </c>
      <c r="D29" s="13">
        <v>1898.7349999999999</v>
      </c>
      <c r="E29" s="14">
        <v>0.15829399999999999</v>
      </c>
      <c r="F29" s="13">
        <v>60.012560000000001</v>
      </c>
      <c r="G29" s="14">
        <f t="shared" si="1"/>
        <v>0</v>
      </c>
      <c r="H29" s="37">
        <v>1579.671536612251</v>
      </c>
      <c r="I29" s="37">
        <v>1899.9062477701091</v>
      </c>
      <c r="J29" s="37">
        <v>0.1685529017727645</v>
      </c>
      <c r="K29" s="37">
        <v>60.026222944259636</v>
      </c>
      <c r="L29" s="14">
        <f t="shared" si="2"/>
        <v>6.1685689161951286E-4</v>
      </c>
    </row>
    <row r="30" spans="1:12" x14ac:dyDescent="0.3">
      <c r="A30" s="11" t="s">
        <v>46</v>
      </c>
      <c r="B30" s="12">
        <f t="shared" si="0"/>
        <v>2207.8409999999999</v>
      </c>
      <c r="C30" s="12">
        <v>1980.6510000000001</v>
      </c>
      <c r="D30" s="13">
        <v>2207.8409999999999</v>
      </c>
      <c r="E30" s="14">
        <v>0.10290100000000001</v>
      </c>
      <c r="F30" s="13">
        <v>60.012090000000001</v>
      </c>
      <c r="G30" s="14">
        <f t="shared" si="1"/>
        <v>0</v>
      </c>
      <c r="H30" s="37">
        <v>1985.898755422839</v>
      </c>
      <c r="I30" s="37">
        <v>2251.5723432819541</v>
      </c>
      <c r="J30" s="37">
        <v>0.1179946931982041</v>
      </c>
      <c r="K30" s="37">
        <v>60.017182111740112</v>
      </c>
      <c r="L30" s="14">
        <f t="shared" si="2"/>
        <v>1.9807288333695314E-2</v>
      </c>
    </row>
    <row r="31" spans="1:12" x14ac:dyDescent="0.3">
      <c r="A31" s="11" t="s">
        <v>47</v>
      </c>
      <c r="B31" s="12">
        <f t="shared" si="0"/>
        <v>2492.0418634012399</v>
      </c>
      <c r="C31" s="12">
        <v>1680.105</v>
      </c>
      <c r="D31" s="13">
        <v>10698.68</v>
      </c>
      <c r="E31" s="14">
        <v>0.84296099999999996</v>
      </c>
      <c r="F31" s="13">
        <v>60.014969999999998</v>
      </c>
      <c r="G31" s="14">
        <f t="shared" si="1"/>
        <v>3.2931381519401954</v>
      </c>
      <c r="H31" s="37">
        <v>1680.105273047682</v>
      </c>
      <c r="I31" s="37">
        <v>2492.0418634012399</v>
      </c>
      <c r="J31" s="37">
        <v>0.32581177799533229</v>
      </c>
      <c r="K31" s="37">
        <v>60.013337135314941</v>
      </c>
      <c r="L31" s="14">
        <f t="shared" si="2"/>
        <v>0</v>
      </c>
    </row>
    <row r="32" spans="1:12" x14ac:dyDescent="0.3">
      <c r="A32" s="11" t="s">
        <v>48</v>
      </c>
      <c r="B32" s="12">
        <f t="shared" si="0"/>
        <v>2213.9054719146752</v>
      </c>
      <c r="C32" s="12">
        <v>1969.116</v>
      </c>
      <c r="D32" s="13">
        <v>2234.518</v>
      </c>
      <c r="E32" s="14">
        <v>0.118774</v>
      </c>
      <c r="F32" s="13">
        <v>60.023719999999997</v>
      </c>
      <c r="G32" s="14">
        <f t="shared" si="1"/>
        <v>9.3104824694697826E-3</v>
      </c>
      <c r="H32" s="37">
        <v>1994.765804029141</v>
      </c>
      <c r="I32" s="37">
        <v>2213.9054719146752</v>
      </c>
      <c r="J32" s="37">
        <v>9.8983299271587222E-2</v>
      </c>
      <c r="K32" s="37">
        <v>60.023298025131233</v>
      </c>
      <c r="L32" s="14">
        <f t="shared" si="2"/>
        <v>0</v>
      </c>
    </row>
    <row r="33" spans="1:12" x14ac:dyDescent="0.3">
      <c r="A33" s="11" t="s">
        <v>49</v>
      </c>
      <c r="B33" s="12">
        <f t="shared" si="0"/>
        <v>2171.6350000000002</v>
      </c>
      <c r="C33" s="12">
        <v>1955.6980000000001</v>
      </c>
      <c r="D33" s="13">
        <v>2171.6350000000002</v>
      </c>
      <c r="E33" s="14">
        <v>9.9435999999999997E-2</v>
      </c>
      <c r="F33" s="13">
        <v>60.146659999999997</v>
      </c>
      <c r="G33" s="14">
        <f t="shared" si="1"/>
        <v>0</v>
      </c>
      <c r="H33" s="37">
        <v>1961.502861485438</v>
      </c>
      <c r="I33" s="37">
        <v>2177.3135424136399</v>
      </c>
      <c r="J33" s="37">
        <v>9.9117870129521016E-2</v>
      </c>
      <c r="K33" s="37">
        <v>60.02245306968689</v>
      </c>
      <c r="L33" s="14">
        <f t="shared" si="2"/>
        <v>2.6148696321617862E-3</v>
      </c>
    </row>
    <row r="34" spans="1:12" x14ac:dyDescent="0.3">
      <c r="A34" s="11" t="s">
        <v>50</v>
      </c>
      <c r="B34" s="12">
        <f t="shared" si="0"/>
        <v>1984.395</v>
      </c>
      <c r="C34" s="12">
        <v>1789.623</v>
      </c>
      <c r="D34" s="13">
        <v>1984.395</v>
      </c>
      <c r="E34" s="14">
        <v>9.8151000000000002E-2</v>
      </c>
      <c r="F34" s="13">
        <v>60.014229999999998</v>
      </c>
      <c r="G34" s="14">
        <f t="shared" si="1"/>
        <v>0</v>
      </c>
      <c r="H34" s="37">
        <v>1794.2133693039791</v>
      </c>
      <c r="I34" s="37">
        <v>2003.8512587910279</v>
      </c>
      <c r="J34" s="37">
        <v>0.10461749022905439</v>
      </c>
      <c r="K34" s="37">
        <v>60.01154899597168</v>
      </c>
      <c r="L34" s="14">
        <f t="shared" si="2"/>
        <v>9.8046300212548156E-3</v>
      </c>
    </row>
    <row r="35" spans="1:12" x14ac:dyDescent="0.3">
      <c r="A35" s="11" t="s">
        <v>51</v>
      </c>
      <c r="B35" s="12">
        <f t="shared" si="0"/>
        <v>1720.3135121580719</v>
      </c>
      <c r="C35" s="12">
        <v>1582.66</v>
      </c>
      <c r="D35" s="13">
        <v>1723.3810000000001</v>
      </c>
      <c r="E35" s="22">
        <v>8.1654000000000004E-2</v>
      </c>
      <c r="F35" s="13">
        <v>60.022109999999998</v>
      </c>
      <c r="G35" s="14">
        <f t="shared" si="1"/>
        <v>1.7830981505691293E-3</v>
      </c>
      <c r="H35" s="37">
        <v>1581.966059758751</v>
      </c>
      <c r="I35" s="37">
        <v>1720.3135121580719</v>
      </c>
      <c r="J35" s="37">
        <v>8.0419906849286071E-2</v>
      </c>
      <c r="K35" s="37">
        <v>60.012128829956048</v>
      </c>
      <c r="L35" s="14">
        <f t="shared" si="2"/>
        <v>0</v>
      </c>
    </row>
    <row r="36" spans="1:12" x14ac:dyDescent="0.3">
      <c r="A36" s="11" t="s">
        <v>52</v>
      </c>
      <c r="B36" s="12">
        <f t="shared" si="0"/>
        <v>2105.8228390949512</v>
      </c>
      <c r="C36" s="12">
        <v>1849.153</v>
      </c>
      <c r="D36" s="13">
        <v>2138.2249999999999</v>
      </c>
      <c r="E36" s="14">
        <v>0.13519300000000001</v>
      </c>
      <c r="F36" s="13">
        <v>60.029760000000003</v>
      </c>
      <c r="G36" s="14">
        <f t="shared" si="1"/>
        <v>1.5386935835008162E-2</v>
      </c>
      <c r="H36" s="37">
        <v>1849.711441164952</v>
      </c>
      <c r="I36" s="37">
        <v>2105.8228390949512</v>
      </c>
      <c r="J36" s="37">
        <v>0.1216205813591003</v>
      </c>
      <c r="K36" s="37">
        <v>60.025732040405273</v>
      </c>
      <c r="L36" s="14">
        <f t="shared" si="2"/>
        <v>0</v>
      </c>
    </row>
    <row r="37" spans="1:12" x14ac:dyDescent="0.3">
      <c r="A37" s="11" t="s">
        <v>53</v>
      </c>
      <c r="B37" s="12">
        <f t="shared" si="0"/>
        <v>2385.4279999999999</v>
      </c>
      <c r="C37" s="12">
        <v>2342.5839999999998</v>
      </c>
      <c r="D37" s="13">
        <v>2385.4279999999999</v>
      </c>
      <c r="E37" s="14">
        <v>1.7961000000000001E-2</v>
      </c>
      <c r="F37" s="13">
        <v>60.37753</v>
      </c>
      <c r="G37" s="14">
        <f t="shared" si="1"/>
        <v>0</v>
      </c>
      <c r="H37" s="37">
        <v>2342.719078705084</v>
      </c>
      <c r="I37" s="37">
        <v>2387.765512563938</v>
      </c>
      <c r="J37" s="37">
        <v>1.886551825203453E-2</v>
      </c>
      <c r="K37" s="37">
        <v>60.296211957931519</v>
      </c>
      <c r="L37" s="14">
        <f t="shared" si="2"/>
        <v>9.7991327507607109E-4</v>
      </c>
    </row>
    <row r="38" spans="1:12" x14ac:dyDescent="0.3">
      <c r="A38" s="11" t="s">
        <v>54</v>
      </c>
      <c r="B38" s="12">
        <f t="shared" si="0"/>
        <v>2141.8760000000002</v>
      </c>
      <c r="C38" s="12">
        <v>1603.259</v>
      </c>
      <c r="D38" s="13">
        <v>2141.8760000000002</v>
      </c>
      <c r="E38" s="14">
        <v>0.25147000000000003</v>
      </c>
      <c r="F38" s="13">
        <v>60.596040000000002</v>
      </c>
      <c r="G38" s="14">
        <f t="shared" si="1"/>
        <v>0</v>
      </c>
      <c r="H38" s="37">
        <v>1603.25914916581</v>
      </c>
      <c r="I38" s="37">
        <v>2172.5519556919139</v>
      </c>
      <c r="J38" s="37">
        <v>0.26203875356564033</v>
      </c>
      <c r="K38" s="37">
        <v>60.027851104736328</v>
      </c>
      <c r="L38" s="14">
        <f t="shared" si="2"/>
        <v>1.4322003557588633E-2</v>
      </c>
    </row>
    <row r="39" spans="1:12" x14ac:dyDescent="0.3">
      <c r="A39" s="11" t="s">
        <v>55</v>
      </c>
      <c r="B39" s="12">
        <f t="shared" si="0"/>
        <v>2161.2849999999999</v>
      </c>
      <c r="C39" s="12">
        <v>1655.5309999999999</v>
      </c>
      <c r="D39" s="13">
        <v>2161.2849999999999</v>
      </c>
      <c r="E39" s="14">
        <v>0.23400599999999999</v>
      </c>
      <c r="F39" s="13">
        <v>60.030329999999999</v>
      </c>
      <c r="G39" s="14">
        <f t="shared" si="1"/>
        <v>0</v>
      </c>
      <c r="H39" s="37">
        <v>1655.5310729312209</v>
      </c>
      <c r="I39" s="37">
        <v>2218.4227025903278</v>
      </c>
      <c r="J39" s="37">
        <v>0.25373506545972979</v>
      </c>
      <c r="K39" s="37">
        <v>60.025740146636963</v>
      </c>
      <c r="L39" s="14">
        <f t="shared" si="2"/>
        <v>2.6436912572996154E-2</v>
      </c>
    </row>
    <row r="40" spans="1:12" x14ac:dyDescent="0.3">
      <c r="A40" s="11" t="s">
        <v>56</v>
      </c>
      <c r="B40" s="12">
        <f t="shared" si="0"/>
        <v>2271.524454836017</v>
      </c>
      <c r="C40" s="12">
        <v>2125.9920000000002</v>
      </c>
      <c r="D40" s="13">
        <v>2273.1849999999999</v>
      </c>
      <c r="E40" s="22">
        <v>6.4752000000000004E-2</v>
      </c>
      <c r="F40" s="13">
        <v>60.014949999999999</v>
      </c>
      <c r="G40" s="14">
        <f t="shared" si="1"/>
        <v>7.3102676066186755E-4</v>
      </c>
      <c r="H40" s="37">
        <v>2130.7036170154101</v>
      </c>
      <c r="I40" s="37">
        <v>2271.524454836017</v>
      </c>
      <c r="J40" s="37">
        <v>6.1993978326230222E-2</v>
      </c>
      <c r="K40" s="37">
        <v>60.036354064941413</v>
      </c>
      <c r="L40" s="14">
        <f t="shared" si="2"/>
        <v>0</v>
      </c>
    </row>
    <row r="41" spans="1:12" x14ac:dyDescent="0.3">
      <c r="A41" s="11" t="s">
        <v>57</v>
      </c>
      <c r="B41" s="12">
        <f t="shared" si="0"/>
        <v>2248.03585363399</v>
      </c>
      <c r="C41" s="12">
        <v>1899.53</v>
      </c>
      <c r="D41" s="13">
        <v>2327.4920000000002</v>
      </c>
      <c r="E41" s="14">
        <v>0.18387300000000001</v>
      </c>
      <c r="F41" s="13">
        <v>60.035220000000002</v>
      </c>
      <c r="G41" s="14">
        <f t="shared" si="1"/>
        <v>3.5344697121964468E-2</v>
      </c>
      <c r="H41" s="37">
        <v>1898.547522173938</v>
      </c>
      <c r="I41" s="37">
        <v>2248.03585363399</v>
      </c>
      <c r="J41" s="37">
        <v>0.1554638601048548</v>
      </c>
      <c r="K41" s="37">
        <v>60.020116090774543</v>
      </c>
      <c r="L41" s="14">
        <f t="shared" si="2"/>
        <v>0</v>
      </c>
    </row>
    <row r="42" spans="1:12" x14ac:dyDescent="0.3">
      <c r="A42" s="11" t="s">
        <v>58</v>
      </c>
      <c r="B42" s="12">
        <f t="shared" si="0"/>
        <v>2118.9999900461298</v>
      </c>
      <c r="C42" s="12">
        <v>1836.5250000000001</v>
      </c>
      <c r="D42" s="13">
        <v>2125.556</v>
      </c>
      <c r="E42" s="14">
        <v>0.13597899999999999</v>
      </c>
      <c r="F42" s="13">
        <v>60.029710000000001</v>
      </c>
      <c r="G42" s="14">
        <f t="shared" si="1"/>
        <v>3.0939169347176327E-3</v>
      </c>
      <c r="H42" s="37">
        <v>1833.7778006821809</v>
      </c>
      <c r="I42" s="37">
        <v>2118.9999900461298</v>
      </c>
      <c r="J42" s="37">
        <v>0.1346022608323558</v>
      </c>
      <c r="K42" s="37">
        <v>60.026117086410522</v>
      </c>
      <c r="L42" s="14">
        <f t="shared" si="2"/>
        <v>0</v>
      </c>
    </row>
    <row r="43" spans="1:12" x14ac:dyDescent="0.3">
      <c r="A43" s="11" t="s">
        <v>59</v>
      </c>
      <c r="B43" s="12">
        <f t="shared" si="0"/>
        <v>2119.1660000000002</v>
      </c>
      <c r="C43" s="12">
        <v>1744.9259999999999</v>
      </c>
      <c r="D43" s="13">
        <v>2119.1660000000002</v>
      </c>
      <c r="E43" s="14">
        <v>0.176598</v>
      </c>
      <c r="F43" s="13">
        <v>60.0336</v>
      </c>
      <c r="G43" s="14">
        <f t="shared" si="1"/>
        <v>0</v>
      </c>
      <c r="H43" s="37">
        <v>1706.391495682293</v>
      </c>
      <c r="I43" s="37">
        <v>2661.0025349696812</v>
      </c>
      <c r="J43" s="37">
        <v>0.3587411235962103</v>
      </c>
      <c r="K43" s="37">
        <v>60.031863927841187</v>
      </c>
      <c r="L43" s="14">
        <f t="shared" si="2"/>
        <v>0.255683856276328</v>
      </c>
    </row>
    <row r="44" spans="1:12" x14ac:dyDescent="0.3">
      <c r="A44" s="11" t="s">
        <v>60</v>
      </c>
      <c r="B44" s="12">
        <f t="shared" si="0"/>
        <v>2119.0356415435931</v>
      </c>
      <c r="C44" s="12">
        <v>1982.2909999999999</v>
      </c>
      <c r="D44" s="13">
        <v>2167.9</v>
      </c>
      <c r="E44" s="14">
        <v>8.5616999999999999E-2</v>
      </c>
      <c r="F44" s="13">
        <v>60.014110000000002</v>
      </c>
      <c r="G44" s="14">
        <f t="shared" si="1"/>
        <v>2.3059715230090313E-2</v>
      </c>
      <c r="H44" s="37">
        <v>1989.114014091678</v>
      </c>
      <c r="I44" s="37">
        <v>2119.0356415435931</v>
      </c>
      <c r="J44" s="37">
        <v>6.1311676361080383E-2</v>
      </c>
      <c r="K44" s="37">
        <v>60.024218082427979</v>
      </c>
      <c r="L44" s="14">
        <f t="shared" si="2"/>
        <v>0</v>
      </c>
    </row>
    <row r="45" spans="1:12" x14ac:dyDescent="0.3">
      <c r="A45" s="11" t="s">
        <v>61</v>
      </c>
      <c r="B45" s="12">
        <f t="shared" si="0"/>
        <v>1767.278</v>
      </c>
      <c r="C45" s="12">
        <v>1462.78</v>
      </c>
      <c r="D45" s="13">
        <v>1767.278</v>
      </c>
      <c r="E45" s="14">
        <v>0.17229700000000001</v>
      </c>
      <c r="F45" s="13">
        <v>60.028779999999998</v>
      </c>
      <c r="G45" s="14">
        <f t="shared" si="1"/>
        <v>0</v>
      </c>
      <c r="H45" s="37">
        <v>1488.3831594436231</v>
      </c>
      <c r="I45" s="37">
        <v>1779.9822413349621</v>
      </c>
      <c r="J45" s="37">
        <v>0.1638213433369107</v>
      </c>
      <c r="K45" s="37">
        <v>60.014309167861938</v>
      </c>
      <c r="L45" s="14">
        <f t="shared" si="2"/>
        <v>7.1885924766573427E-3</v>
      </c>
    </row>
    <row r="46" spans="1:12" x14ac:dyDescent="0.3">
      <c r="A46" s="11" t="s">
        <v>62</v>
      </c>
      <c r="B46" s="12">
        <f t="shared" si="0"/>
        <v>1911.6857463679439</v>
      </c>
      <c r="C46" s="12">
        <v>1606.088</v>
      </c>
      <c r="D46" s="13">
        <v>1944.269</v>
      </c>
      <c r="E46" s="14">
        <v>0.17393700000000001</v>
      </c>
      <c r="F46" s="13">
        <v>60.035870000000003</v>
      </c>
      <c r="G46" s="14">
        <f t="shared" si="1"/>
        <v>1.7044252013680473E-2</v>
      </c>
      <c r="H46" s="37">
        <v>1606.387793969481</v>
      </c>
      <c r="I46" s="37">
        <v>1911.6857463679439</v>
      </c>
      <c r="J46" s="37">
        <v>0.15970090951324251</v>
      </c>
      <c r="K46" s="37">
        <v>60.0223069190979</v>
      </c>
      <c r="L46" s="14">
        <f t="shared" si="2"/>
        <v>0</v>
      </c>
    </row>
    <row r="47" spans="1:12" x14ac:dyDescent="0.3">
      <c r="A47" s="11" t="s">
        <v>63</v>
      </c>
      <c r="B47" s="12">
        <f t="shared" si="0"/>
        <v>2089.4609999999998</v>
      </c>
      <c r="C47" s="12">
        <v>1782.0920000000001</v>
      </c>
      <c r="D47" s="13">
        <v>2089.4609999999998</v>
      </c>
      <c r="E47" s="14">
        <v>0.14710500000000001</v>
      </c>
      <c r="F47" s="13">
        <v>60.027180000000001</v>
      </c>
      <c r="G47" s="14">
        <f t="shared" si="1"/>
        <v>0</v>
      </c>
      <c r="H47" s="37">
        <v>1832.4395459971549</v>
      </c>
      <c r="I47" s="37">
        <v>2142.7832659689111</v>
      </c>
      <c r="J47" s="37">
        <v>0.14483206253313091</v>
      </c>
      <c r="K47" s="37">
        <v>60.031893968582153</v>
      </c>
      <c r="L47" s="14">
        <f t="shared" si="2"/>
        <v>2.5519627295705127E-2</v>
      </c>
    </row>
    <row r="48" spans="1:12" x14ac:dyDescent="0.3">
      <c r="A48" s="11" t="s">
        <v>64</v>
      </c>
      <c r="B48" s="12">
        <f t="shared" si="0"/>
        <v>1920.6890000000001</v>
      </c>
      <c r="C48" s="12">
        <v>1450.452</v>
      </c>
      <c r="D48" s="13">
        <v>1920.6890000000001</v>
      </c>
      <c r="E48" s="14">
        <v>0.24482699999999999</v>
      </c>
      <c r="F48" s="13">
        <v>60.408810000000003</v>
      </c>
      <c r="G48" s="14">
        <f t="shared" si="1"/>
        <v>0</v>
      </c>
      <c r="H48" s="37">
        <v>1450.452122473024</v>
      </c>
      <c r="I48" s="37">
        <v>2525.947630998804</v>
      </c>
      <c r="J48" s="37">
        <v>0.42577902064442669</v>
      </c>
      <c r="K48" s="37">
        <v>60.010504007339478</v>
      </c>
      <c r="L48" s="14">
        <f t="shared" si="2"/>
        <v>0.31512578611050718</v>
      </c>
    </row>
    <row r="49" spans="1:12" x14ac:dyDescent="0.3">
      <c r="A49" s="11" t="s">
        <v>65</v>
      </c>
      <c r="B49" s="12">
        <f t="shared" si="0"/>
        <v>2404.69</v>
      </c>
      <c r="C49" s="12">
        <v>2272.2220000000002</v>
      </c>
      <c r="D49" s="13">
        <v>2404.69</v>
      </c>
      <c r="E49" s="14">
        <v>5.5086999999999997E-2</v>
      </c>
      <c r="F49" s="13">
        <v>60.019919999999999</v>
      </c>
      <c r="G49" s="14">
        <f t="shared" si="1"/>
        <v>0</v>
      </c>
      <c r="H49" s="37">
        <v>2268.2716817631281</v>
      </c>
      <c r="I49" s="37">
        <v>2421.8378431052938</v>
      </c>
      <c r="J49" s="37">
        <v>6.3408936225582468E-2</v>
      </c>
      <c r="K49" s="37">
        <v>60.013481855392463</v>
      </c>
      <c r="L49" s="14">
        <f t="shared" si="2"/>
        <v>7.1309994657497468E-3</v>
      </c>
    </row>
    <row r="50" spans="1:12" x14ac:dyDescent="0.3">
      <c r="A50" s="11" t="s">
        <v>66</v>
      </c>
      <c r="B50" s="12">
        <f t="shared" si="0"/>
        <v>1855.19338011331</v>
      </c>
      <c r="C50" s="12">
        <v>1398.249</v>
      </c>
      <c r="D50" s="13">
        <v>1859.5219999999999</v>
      </c>
      <c r="E50" s="14">
        <v>0.24806</v>
      </c>
      <c r="F50" s="13">
        <v>60.028199999999998</v>
      </c>
      <c r="G50" s="14">
        <f t="shared" si="1"/>
        <v>2.3332445733638511E-3</v>
      </c>
      <c r="H50" s="37">
        <v>1398.248596812653</v>
      </c>
      <c r="I50" s="37">
        <v>1855.19338011331</v>
      </c>
      <c r="J50" s="37">
        <v>0.24630574267829039</v>
      </c>
      <c r="K50" s="37">
        <v>60.091385126113892</v>
      </c>
      <c r="L50" s="14">
        <f t="shared" si="2"/>
        <v>0</v>
      </c>
    </row>
    <row r="51" spans="1:12" x14ac:dyDescent="0.3">
      <c r="A51" s="11" t="s">
        <v>67</v>
      </c>
      <c r="B51" s="12">
        <f t="shared" si="0"/>
        <v>2309.6759999999999</v>
      </c>
      <c r="C51" s="12">
        <v>1740.2750000000001</v>
      </c>
      <c r="D51" s="13">
        <v>2309.6759999999999</v>
      </c>
      <c r="E51" s="14">
        <v>0.246529</v>
      </c>
      <c r="F51" s="13">
        <v>60.024259999999998</v>
      </c>
      <c r="G51" s="14">
        <f t="shared" si="1"/>
        <v>0</v>
      </c>
      <c r="H51" s="37">
        <v>1707.9679773989051</v>
      </c>
      <c r="I51" s="37">
        <v>2853.7826496408902</v>
      </c>
      <c r="J51" s="37">
        <v>0.40150733707283892</v>
      </c>
      <c r="K51" s="37">
        <v>60.398409128189087</v>
      </c>
      <c r="L51" s="14">
        <f t="shared" si="2"/>
        <v>0.23557704614884958</v>
      </c>
    </row>
    <row r="52" spans="1:12" x14ac:dyDescent="0.3">
      <c r="A52" s="11" t="s">
        <v>68</v>
      </c>
      <c r="B52" s="12">
        <f t="shared" si="0"/>
        <v>1883.546</v>
      </c>
      <c r="C52" s="12">
        <v>1575.9269999999999</v>
      </c>
      <c r="D52" s="13">
        <v>1883.546</v>
      </c>
      <c r="E52" s="14">
        <v>0.16331899999999999</v>
      </c>
      <c r="F52" s="13">
        <v>60.021790000000003</v>
      </c>
      <c r="G52" s="14">
        <f t="shared" si="1"/>
        <v>0</v>
      </c>
      <c r="H52" s="37">
        <v>1571.1517389921751</v>
      </c>
      <c r="I52" s="37">
        <v>1969.429891476253</v>
      </c>
      <c r="J52" s="37">
        <v>0.2022301754471369</v>
      </c>
      <c r="K52" s="37">
        <v>60.037235975265503</v>
      </c>
      <c r="L52" s="14">
        <f t="shared" si="2"/>
        <v>4.559691745051779E-2</v>
      </c>
    </row>
    <row r="53" spans="1:12" x14ac:dyDescent="0.3">
      <c r="A53" s="11" t="s">
        <v>69</v>
      </c>
      <c r="B53" s="12">
        <f t="shared" si="0"/>
        <v>1895.3219999999999</v>
      </c>
      <c r="C53" s="12">
        <v>1561.9459999999999</v>
      </c>
      <c r="D53" s="13">
        <v>1895.3219999999999</v>
      </c>
      <c r="E53" s="14">
        <v>0.17589399999999999</v>
      </c>
      <c r="F53" s="13">
        <v>60.028359999999999</v>
      </c>
      <c r="G53" s="14">
        <f t="shared" si="1"/>
        <v>0</v>
      </c>
      <c r="H53" s="37">
        <v>1566.9840146479951</v>
      </c>
      <c r="I53" s="37">
        <v>2096.3781630915469</v>
      </c>
      <c r="J53" s="37">
        <v>0.25252798267219578</v>
      </c>
      <c r="K53" s="37">
        <v>60.026736974716187</v>
      </c>
      <c r="L53" s="14">
        <f t="shared" si="2"/>
        <v>0.10608021385893636</v>
      </c>
    </row>
    <row r="54" spans="1:12" x14ac:dyDescent="0.3">
      <c r="A54" s="11" t="s">
        <v>70</v>
      </c>
      <c r="B54" s="12">
        <f t="shared" si="0"/>
        <v>2296.8975565049691</v>
      </c>
      <c r="C54" s="12">
        <v>1721.087</v>
      </c>
      <c r="D54" s="13">
        <v>2305.3440000000001</v>
      </c>
      <c r="E54" s="14">
        <v>0.25343599999999999</v>
      </c>
      <c r="F54" s="13">
        <v>60.232799999999997</v>
      </c>
      <c r="G54" s="14">
        <f t="shared" si="1"/>
        <v>3.6773270410384927E-3</v>
      </c>
      <c r="H54" s="37">
        <v>1721.087078678444</v>
      </c>
      <c r="I54" s="37">
        <v>2296.8975565049691</v>
      </c>
      <c r="J54" s="37">
        <v>0.25069053523775647</v>
      </c>
      <c r="K54" s="37">
        <v>60.010574102401733</v>
      </c>
      <c r="L54" s="14">
        <f t="shared" si="2"/>
        <v>0</v>
      </c>
    </row>
    <row r="55" spans="1:12" x14ac:dyDescent="0.3">
      <c r="A55" s="11" t="s">
        <v>71</v>
      </c>
      <c r="B55" s="12">
        <f t="shared" si="0"/>
        <v>1912.2078195942099</v>
      </c>
      <c r="C55" s="12">
        <v>1684.117</v>
      </c>
      <c r="D55" s="13">
        <v>1973</v>
      </c>
      <c r="E55" s="14">
        <v>0.14641799999999999</v>
      </c>
      <c r="F55" s="13">
        <v>60.013800000000003</v>
      </c>
      <c r="G55" s="14">
        <f t="shared" si="1"/>
        <v>3.1791617931303515E-2</v>
      </c>
      <c r="H55" s="37">
        <v>1670.691603957684</v>
      </c>
      <c r="I55" s="37">
        <v>1912.2078195942099</v>
      </c>
      <c r="J55" s="37">
        <v>0.12630228428193391</v>
      </c>
      <c r="K55" s="37">
        <v>60.021596908569343</v>
      </c>
      <c r="L55" s="14">
        <f t="shared" si="2"/>
        <v>0</v>
      </c>
    </row>
    <row r="56" spans="1:12" x14ac:dyDescent="0.3">
      <c r="A56" s="11" t="s">
        <v>72</v>
      </c>
      <c r="B56" s="12">
        <f t="shared" si="0"/>
        <v>2220.3649999999998</v>
      </c>
      <c r="C56" s="12">
        <v>1861.0350000000001</v>
      </c>
      <c r="D56" s="13">
        <v>2220.3649999999998</v>
      </c>
      <c r="E56" s="14">
        <v>0.16183400000000001</v>
      </c>
      <c r="F56" s="13">
        <v>60.029220000000002</v>
      </c>
      <c r="G56" s="14">
        <f t="shared" si="1"/>
        <v>0</v>
      </c>
      <c r="H56" s="37">
        <v>1894.5045148128911</v>
      </c>
      <c r="I56" s="37">
        <v>3035.1667170658438</v>
      </c>
      <c r="J56" s="37">
        <v>0.37581533687732799</v>
      </c>
      <c r="K56" s="37">
        <v>60.029482126235962</v>
      </c>
      <c r="L56" s="14">
        <f t="shared" si="2"/>
        <v>0.36696746573912131</v>
      </c>
    </row>
    <row r="57" spans="1:12" x14ac:dyDescent="0.3">
      <c r="A57" s="11" t="s">
        <v>73</v>
      </c>
      <c r="B57" s="12">
        <f t="shared" si="0"/>
        <v>1920.537</v>
      </c>
      <c r="C57" s="12">
        <v>1439.0070000000001</v>
      </c>
      <c r="D57" s="13">
        <v>1920.537</v>
      </c>
      <c r="E57" s="14">
        <v>0.25072699999999998</v>
      </c>
      <c r="F57" s="13">
        <v>60.045450000000002</v>
      </c>
      <c r="G57" s="14">
        <f t="shared" si="1"/>
        <v>0</v>
      </c>
      <c r="H57" s="37">
        <v>1416.0336460170181</v>
      </c>
      <c r="I57" s="37">
        <v>2511.3788495166591</v>
      </c>
      <c r="J57" s="37">
        <v>0.43615291404976692</v>
      </c>
      <c r="K57" s="37">
        <v>60.019516944885247</v>
      </c>
      <c r="L57" s="14">
        <f t="shared" si="2"/>
        <v>0.30764408575135965</v>
      </c>
    </row>
    <row r="58" spans="1:12" x14ac:dyDescent="0.3">
      <c r="A58" s="11" t="s">
        <v>74</v>
      </c>
      <c r="B58" s="12">
        <f t="shared" si="0"/>
        <v>2318.65</v>
      </c>
      <c r="C58" s="12">
        <v>1720.548</v>
      </c>
      <c r="D58" s="13">
        <v>2318.65</v>
      </c>
      <c r="E58" s="14">
        <v>0.25795299999999999</v>
      </c>
      <c r="F58" s="13">
        <v>60.015729999999998</v>
      </c>
      <c r="G58" s="14">
        <f t="shared" si="1"/>
        <v>0</v>
      </c>
      <c r="H58" s="37">
        <v>1720.5478584887819</v>
      </c>
      <c r="I58" s="37">
        <v>2338.4129232465921</v>
      </c>
      <c r="J58" s="37">
        <v>0.26422410627973408</v>
      </c>
      <c r="K58" s="37">
        <v>60.020799875259399</v>
      </c>
      <c r="L58" s="14">
        <f t="shared" si="2"/>
        <v>8.523461172057871E-3</v>
      </c>
    </row>
    <row r="59" spans="1:12" x14ac:dyDescent="0.3">
      <c r="A59" s="11" t="s">
        <v>75</v>
      </c>
      <c r="B59" s="12">
        <f t="shared" si="0"/>
        <v>2159.163</v>
      </c>
      <c r="C59" s="12">
        <v>1944.557</v>
      </c>
      <c r="D59" s="13">
        <v>2159.163</v>
      </c>
      <c r="E59" s="14">
        <v>9.9392999999999995E-2</v>
      </c>
      <c r="F59" s="13">
        <v>60.065939999999998</v>
      </c>
      <c r="G59" s="14">
        <f t="shared" si="1"/>
        <v>0</v>
      </c>
      <c r="H59" s="37">
        <v>1945.9589788214601</v>
      </c>
      <c r="I59" s="37">
        <v>2169.0238629903879</v>
      </c>
      <c r="J59" s="37">
        <v>0.10284113880674151</v>
      </c>
      <c r="K59" s="37">
        <v>60.039921045303338</v>
      </c>
      <c r="L59" s="14">
        <f t="shared" si="2"/>
        <v>4.5669840537226171E-3</v>
      </c>
    </row>
    <row r="60" spans="1:12" x14ac:dyDescent="0.3">
      <c r="A60" s="11" t="s">
        <v>76</v>
      </c>
      <c r="B60" s="12">
        <f t="shared" si="0"/>
        <v>2099.2849999999999</v>
      </c>
      <c r="C60" s="12">
        <v>1752.1569999999999</v>
      </c>
      <c r="D60" s="13">
        <v>2099.2849999999999</v>
      </c>
      <c r="E60" s="14">
        <v>0.165355</v>
      </c>
      <c r="F60" s="13">
        <v>60.022390000000001</v>
      </c>
      <c r="G60" s="14">
        <f t="shared" si="1"/>
        <v>0</v>
      </c>
      <c r="H60" s="37">
        <v>1718.3019383636411</v>
      </c>
      <c r="I60" s="37">
        <v>2230.3019939684009</v>
      </c>
      <c r="J60" s="37">
        <v>0.22956534899282949</v>
      </c>
      <c r="K60" s="37">
        <v>60.013880014419563</v>
      </c>
      <c r="L60" s="14">
        <f t="shared" si="2"/>
        <v>6.241029396599368E-2</v>
      </c>
    </row>
    <row r="61" spans="1:12" x14ac:dyDescent="0.3">
      <c r="A61" s="11" t="s">
        <v>77</v>
      </c>
      <c r="B61" s="12">
        <f t="shared" si="0"/>
        <v>1973.354</v>
      </c>
      <c r="C61" s="12">
        <v>1532.192</v>
      </c>
      <c r="D61" s="13">
        <v>1973.354</v>
      </c>
      <c r="E61" s="14">
        <v>0.22355900000000001</v>
      </c>
      <c r="F61" s="13">
        <v>60.02514</v>
      </c>
      <c r="G61" s="14">
        <f t="shared" si="1"/>
        <v>0</v>
      </c>
      <c r="H61" s="37">
        <v>1468.191897956284</v>
      </c>
      <c r="I61" s="37">
        <v>2069.030595216836</v>
      </c>
      <c r="J61" s="37">
        <v>0.29039623611635579</v>
      </c>
      <c r="K61" s="37">
        <v>60.028434991836548</v>
      </c>
      <c r="L61" s="14">
        <f t="shared" si="2"/>
        <v>4.8484253315338226E-2</v>
      </c>
    </row>
    <row r="62" spans="1:12" x14ac:dyDescent="0.3">
      <c r="A62" s="11" t="s">
        <v>78</v>
      </c>
      <c r="B62" s="12">
        <f t="shared" si="0"/>
        <v>2113.8516937198901</v>
      </c>
      <c r="C62" s="12">
        <v>1747.088</v>
      </c>
      <c r="D62" s="13">
        <v>2248.8560000000002</v>
      </c>
      <c r="E62" s="14">
        <v>0.22312100000000001</v>
      </c>
      <c r="F62" s="13">
        <v>60.014659999999999</v>
      </c>
      <c r="G62" s="14">
        <f t="shared" si="1"/>
        <v>6.3866498620124917E-2</v>
      </c>
      <c r="H62" s="37">
        <v>1745.0777548582289</v>
      </c>
      <c r="I62" s="37">
        <v>2113.8516937198901</v>
      </c>
      <c r="J62" s="37">
        <v>0.17445591852884609</v>
      </c>
      <c r="K62" s="37">
        <v>60.052193880081177</v>
      </c>
      <c r="L62" s="14">
        <f t="shared" si="2"/>
        <v>0</v>
      </c>
    </row>
    <row r="63" spans="1:12" x14ac:dyDescent="0.3">
      <c r="A63" s="15" t="s">
        <v>7</v>
      </c>
      <c r="B63" s="16"/>
      <c r="C63" s="17">
        <f>AVERAGE(C3:C62)</f>
        <v>1729.7088833333332</v>
      </c>
      <c r="D63" s="17">
        <f>AVERAGE(D3:D62)</f>
        <v>2379.0957166666662</v>
      </c>
      <c r="E63" s="23">
        <f t="shared" ref="E63:G63" si="3">AVERAGE(E3:E62)</f>
        <v>0.1848832833333334</v>
      </c>
      <c r="F63" s="17">
        <f t="shared" si="3"/>
        <v>60.058556000000024</v>
      </c>
      <c r="G63" s="17">
        <f t="shared" si="3"/>
        <v>0.12389293319491232</v>
      </c>
      <c r="H63" s="17">
        <f>AVERAGE(H3:H62)</f>
        <v>1759.0592833876508</v>
      </c>
      <c r="I63" s="17">
        <f>AVERAGE(I3:I62)</f>
        <v>2156.599677556304</v>
      </c>
      <c r="J63" s="24">
        <f>AVERAGE(J3:J62)</f>
        <v>0.17824796890900893</v>
      </c>
      <c r="K63" s="17">
        <f t="shared" ref="K63:L63" si="4">AVERAGE(K3:K62)</f>
        <v>60.063550396760306</v>
      </c>
      <c r="L63" s="17">
        <f t="shared" si="4"/>
        <v>3.5027448683535259E-2</v>
      </c>
    </row>
  </sheetData>
  <mergeCells count="2">
    <mergeCell ref="C1:G1"/>
    <mergeCell ref="H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L63"/>
  <sheetViews>
    <sheetView zoomScale="55" zoomScaleNormal="55"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H3" sqref="H3:K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10.21875" style="6" bestFit="1" customWidth="1"/>
    <col min="6" max="6" width="8.44140625" bestFit="1" customWidth="1"/>
    <col min="7" max="7" width="12.21875" bestFit="1" customWidth="1"/>
    <col min="8" max="12" width="11.5546875" style="34"/>
  </cols>
  <sheetData>
    <row r="1" spans="1:12" x14ac:dyDescent="0.3">
      <c r="A1" s="7"/>
      <c r="B1" s="7"/>
      <c r="C1" s="31" t="s">
        <v>8</v>
      </c>
      <c r="D1" s="32"/>
      <c r="E1" s="32"/>
      <c r="F1" s="32"/>
      <c r="G1" s="33"/>
      <c r="H1" s="31" t="s">
        <v>80</v>
      </c>
      <c r="I1" s="32"/>
      <c r="J1" s="32"/>
      <c r="K1" s="32"/>
      <c r="L1" s="33"/>
    </row>
    <row r="2" spans="1:12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</row>
    <row r="3" spans="1:12" x14ac:dyDescent="0.3">
      <c r="A3" s="11" t="s">
        <v>19</v>
      </c>
      <c r="B3" s="12">
        <f>MIN(D3,I3)</f>
        <v>3010.7779999999998</v>
      </c>
      <c r="C3" s="12">
        <v>2643.3760000000002</v>
      </c>
      <c r="D3" s="13">
        <v>3010.7779999999998</v>
      </c>
      <c r="E3" s="14">
        <v>0.122029</v>
      </c>
      <c r="F3" s="13">
        <v>60.023820000000001</v>
      </c>
      <c r="G3" s="14">
        <f>(D3-$B3)/$B3</f>
        <v>0</v>
      </c>
      <c r="H3" s="38">
        <v>2658.3821361169212</v>
      </c>
      <c r="I3" s="38">
        <v>3090.2508297915442</v>
      </c>
      <c r="J3" s="38">
        <v>0.1397519869620937</v>
      </c>
      <c r="K3" s="38">
        <v>60.034597873687737</v>
      </c>
      <c r="L3" s="14">
        <f>(I3-$B3)/$B3</f>
        <v>2.639611083631687E-2</v>
      </c>
    </row>
    <row r="4" spans="1:12" x14ac:dyDescent="0.3">
      <c r="A4" s="11" t="s">
        <v>20</v>
      </c>
      <c r="B4" s="12">
        <f t="shared" ref="B4:B62" si="0">MIN(D4,I4)</f>
        <v>3130.1080000000002</v>
      </c>
      <c r="C4" s="12">
        <v>2696.45</v>
      </c>
      <c r="D4" s="13">
        <v>3130.1080000000002</v>
      </c>
      <c r="E4" s="14">
        <v>0.138544</v>
      </c>
      <c r="F4" s="13">
        <v>60.02872</v>
      </c>
      <c r="G4" s="14">
        <f t="shared" ref="G4:G62" si="1">(D4-$B4)/$B4</f>
        <v>0</v>
      </c>
      <c r="H4" s="38">
        <v>2701.337969536622</v>
      </c>
      <c r="I4" s="38">
        <v>3149.6421159933038</v>
      </c>
      <c r="J4" s="38">
        <v>0.14233494789146889</v>
      </c>
      <c r="K4" s="38">
        <v>60.013947010040283</v>
      </c>
      <c r="L4" s="14">
        <f t="shared" ref="L4:L62" si="2">(I4-$B4)/$B4</f>
        <v>6.2407162926338827E-3</v>
      </c>
    </row>
    <row r="5" spans="1:12" x14ac:dyDescent="0.3">
      <c r="A5" s="11" t="s">
        <v>21</v>
      </c>
      <c r="B5" s="12">
        <f t="shared" si="0"/>
        <v>3170.1750000000002</v>
      </c>
      <c r="C5" s="12">
        <v>2852.625</v>
      </c>
      <c r="D5" s="13">
        <v>3170.1750000000002</v>
      </c>
      <c r="E5" s="14">
        <v>0.10016799999999999</v>
      </c>
      <c r="F5" s="13">
        <v>60.013170000000002</v>
      </c>
      <c r="G5" s="14">
        <f t="shared" si="1"/>
        <v>0</v>
      </c>
      <c r="H5" s="38">
        <v>2857.6855345902532</v>
      </c>
      <c r="I5" s="38">
        <v>3174.877367876416</v>
      </c>
      <c r="J5" s="38">
        <v>9.9906798446935605E-2</v>
      </c>
      <c r="K5" s="38">
        <v>60.012364864349372</v>
      </c>
      <c r="L5" s="14">
        <f t="shared" si="2"/>
        <v>1.4833149199699675E-3</v>
      </c>
    </row>
    <row r="6" spans="1:12" x14ac:dyDescent="0.3">
      <c r="A6" s="11" t="s">
        <v>22</v>
      </c>
      <c r="B6" s="12">
        <f t="shared" si="0"/>
        <v>2825.4430000000002</v>
      </c>
      <c r="C6" s="12">
        <v>2549.1909999999998</v>
      </c>
      <c r="D6" s="13">
        <v>2825.4430000000002</v>
      </c>
      <c r="E6" s="14">
        <v>9.7772999999999999E-2</v>
      </c>
      <c r="F6" s="13">
        <v>60.230939999999997</v>
      </c>
      <c r="G6" s="14">
        <f t="shared" si="1"/>
        <v>0</v>
      </c>
      <c r="H6" s="38">
        <v>2542.1314402453709</v>
      </c>
      <c r="I6" s="38">
        <v>2878.4141593575828</v>
      </c>
      <c r="J6" s="38">
        <v>0.1168291637320423</v>
      </c>
      <c r="K6" s="38">
        <v>60.032208919525146</v>
      </c>
      <c r="L6" s="14">
        <f t="shared" si="2"/>
        <v>1.8747912931735861E-2</v>
      </c>
    </row>
    <row r="7" spans="1:12" x14ac:dyDescent="0.3">
      <c r="A7" s="11" t="s">
        <v>23</v>
      </c>
      <c r="B7" s="12">
        <f t="shared" si="0"/>
        <v>2991.8540025789061</v>
      </c>
      <c r="C7" s="12">
        <v>2584.3939999999998</v>
      </c>
      <c r="D7" s="13">
        <v>8985.9680000000008</v>
      </c>
      <c r="E7" s="14">
        <v>0.71239699999999995</v>
      </c>
      <c r="F7" s="13">
        <v>60.135899999999999</v>
      </c>
      <c r="G7" s="14">
        <f t="shared" si="1"/>
        <v>2.0034781083081969</v>
      </c>
      <c r="H7" s="38">
        <v>2593.1777936018912</v>
      </c>
      <c r="I7" s="38">
        <v>2991.8540025789061</v>
      </c>
      <c r="J7" s="38">
        <v>0.13325389829629669</v>
      </c>
      <c r="K7" s="38">
        <v>60.042012929916382</v>
      </c>
      <c r="L7" s="14">
        <f t="shared" si="2"/>
        <v>0</v>
      </c>
    </row>
    <row r="8" spans="1:12" x14ac:dyDescent="0.3">
      <c r="A8" s="11" t="s">
        <v>24</v>
      </c>
      <c r="B8" s="12">
        <f t="shared" si="0"/>
        <v>3105.170946284522</v>
      </c>
      <c r="C8" s="12">
        <v>2984.422</v>
      </c>
      <c r="D8" s="13">
        <v>3110.7739999999999</v>
      </c>
      <c r="E8" s="14">
        <v>4.0618000000000001E-2</v>
      </c>
      <c r="F8" s="13">
        <v>60.02619</v>
      </c>
      <c r="G8" s="14">
        <f t="shared" si="1"/>
        <v>1.8044268133392898E-3</v>
      </c>
      <c r="H8" s="38">
        <v>2973.914720630386</v>
      </c>
      <c r="I8" s="38">
        <v>3105.170946284522</v>
      </c>
      <c r="J8" s="38">
        <v>4.2270209249249638E-2</v>
      </c>
      <c r="K8" s="38">
        <v>60.015616893768311</v>
      </c>
      <c r="L8" s="14">
        <f t="shared" si="2"/>
        <v>0</v>
      </c>
    </row>
    <row r="9" spans="1:12" x14ac:dyDescent="0.3">
      <c r="A9" s="11" t="s">
        <v>25</v>
      </c>
      <c r="B9" s="12">
        <f t="shared" si="0"/>
        <v>3122.48</v>
      </c>
      <c r="C9" s="12">
        <v>2785.1880000000001</v>
      </c>
      <c r="D9" s="13">
        <v>3122.48</v>
      </c>
      <c r="E9" s="14">
        <v>0.10802100000000001</v>
      </c>
      <c r="F9" s="13">
        <v>60.013010000000001</v>
      </c>
      <c r="G9" s="14">
        <f t="shared" si="1"/>
        <v>0</v>
      </c>
      <c r="H9" s="38">
        <v>2768.2077169055469</v>
      </c>
      <c r="I9" s="38">
        <v>3180.035641006175</v>
      </c>
      <c r="J9" s="38">
        <v>0.1295041850443937</v>
      </c>
      <c r="K9" s="38">
        <v>60.016021966934197</v>
      </c>
      <c r="L9" s="14">
        <f t="shared" si="2"/>
        <v>1.8432669226440181E-2</v>
      </c>
    </row>
    <row r="10" spans="1:12" x14ac:dyDescent="0.3">
      <c r="A10" s="11" t="s">
        <v>26</v>
      </c>
      <c r="B10" s="12">
        <f t="shared" si="0"/>
        <v>3175.8330000000001</v>
      </c>
      <c r="C10" s="12">
        <v>2756.212</v>
      </c>
      <c r="D10" s="13">
        <v>3175.8330000000001</v>
      </c>
      <c r="E10" s="14">
        <v>0.13213</v>
      </c>
      <c r="F10" s="13">
        <v>60.013629999999999</v>
      </c>
      <c r="G10" s="14">
        <f t="shared" si="1"/>
        <v>0</v>
      </c>
      <c r="H10" s="38">
        <v>2736.1318499462009</v>
      </c>
      <c r="I10" s="38">
        <v>3218.5295895220652</v>
      </c>
      <c r="J10" s="38">
        <v>0.14988140582777729</v>
      </c>
      <c r="K10" s="38">
        <v>60.024618864059448</v>
      </c>
      <c r="L10" s="14">
        <f t="shared" si="2"/>
        <v>1.3444217476821072E-2</v>
      </c>
    </row>
    <row r="11" spans="1:12" x14ac:dyDescent="0.3">
      <c r="A11" s="11" t="s">
        <v>27</v>
      </c>
      <c r="B11" s="12">
        <f t="shared" si="0"/>
        <v>3215.1060000000002</v>
      </c>
      <c r="C11" s="12">
        <v>2907.0650000000001</v>
      </c>
      <c r="D11" s="13">
        <v>3215.1060000000002</v>
      </c>
      <c r="E11" s="14">
        <v>9.5810999999999993E-2</v>
      </c>
      <c r="F11" s="13">
        <v>60.010429999999999</v>
      </c>
      <c r="G11" s="14">
        <f t="shared" si="1"/>
        <v>0</v>
      </c>
      <c r="H11" s="38">
        <v>2908.759467874243</v>
      </c>
      <c r="I11" s="38">
        <v>3226.7753709117042</v>
      </c>
      <c r="J11" s="38">
        <v>9.8555327372419455E-2</v>
      </c>
      <c r="K11" s="38">
        <v>60.017079830169678</v>
      </c>
      <c r="L11" s="14">
        <f t="shared" si="2"/>
        <v>3.6295446905028747E-3</v>
      </c>
    </row>
    <row r="12" spans="1:12" x14ac:dyDescent="0.3">
      <c r="A12" s="11" t="s">
        <v>28</v>
      </c>
      <c r="B12" s="12">
        <f t="shared" si="0"/>
        <v>3001.9839999999999</v>
      </c>
      <c r="C12" s="12">
        <v>2813.1010000000001</v>
      </c>
      <c r="D12" s="13">
        <v>3001.9839999999999</v>
      </c>
      <c r="E12" s="14">
        <v>6.2919000000000003E-2</v>
      </c>
      <c r="F12" s="13">
        <v>60.013599999999997</v>
      </c>
      <c r="G12" s="14">
        <f t="shared" si="1"/>
        <v>0</v>
      </c>
      <c r="H12" s="38">
        <v>2814.1417659548151</v>
      </c>
      <c r="I12" s="38">
        <v>3095.7321892816531</v>
      </c>
      <c r="J12" s="38">
        <v>9.0960847421424768E-2</v>
      </c>
      <c r="K12" s="38">
        <v>60.066265106201172</v>
      </c>
      <c r="L12" s="14">
        <f t="shared" si="2"/>
        <v>3.1228743817972762E-2</v>
      </c>
    </row>
    <row r="13" spans="1:12" x14ac:dyDescent="0.3">
      <c r="A13" s="11" t="s">
        <v>29</v>
      </c>
      <c r="B13" s="12">
        <f t="shared" si="0"/>
        <v>2791.8374571554318</v>
      </c>
      <c r="C13" s="12">
        <v>2454.6419999999998</v>
      </c>
      <c r="D13" s="13">
        <v>2857.4749999999999</v>
      </c>
      <c r="E13" s="14">
        <v>0.14097499999999999</v>
      </c>
      <c r="F13" s="13">
        <v>60.040680000000002</v>
      </c>
      <c r="G13" s="14">
        <f t="shared" si="1"/>
        <v>2.3510517303340916E-2</v>
      </c>
      <c r="H13" s="38">
        <v>2453.8564131183389</v>
      </c>
      <c r="I13" s="38">
        <v>2791.8374571554318</v>
      </c>
      <c r="J13" s="38">
        <v>0.12106043035236801</v>
      </c>
      <c r="K13" s="38">
        <v>60.03549599647522</v>
      </c>
      <c r="L13" s="14">
        <f t="shared" si="2"/>
        <v>0</v>
      </c>
    </row>
    <row r="14" spans="1:12" x14ac:dyDescent="0.3">
      <c r="A14" s="11" t="s">
        <v>30</v>
      </c>
      <c r="B14" s="12">
        <f t="shared" si="0"/>
        <v>2858.189524995395</v>
      </c>
      <c r="C14" s="12">
        <v>2585.3560000000002</v>
      </c>
      <c r="D14" s="13">
        <v>2903.855</v>
      </c>
      <c r="E14" s="14">
        <v>0.109681</v>
      </c>
      <c r="F14" s="13">
        <v>60.02373</v>
      </c>
      <c r="G14" s="14">
        <f t="shared" si="1"/>
        <v>1.5977063314119657E-2</v>
      </c>
      <c r="H14" s="38">
        <v>2568.4717656608859</v>
      </c>
      <c r="I14" s="38">
        <v>2858.189524995395</v>
      </c>
      <c r="J14" s="38">
        <v>0.10136408268271881</v>
      </c>
      <c r="K14" s="38">
        <v>60.069484949111938</v>
      </c>
      <c r="L14" s="14">
        <f t="shared" si="2"/>
        <v>0</v>
      </c>
    </row>
    <row r="15" spans="1:12" x14ac:dyDescent="0.3">
      <c r="A15" s="11" t="s">
        <v>31</v>
      </c>
      <c r="B15" s="12">
        <f t="shared" si="0"/>
        <v>3058.846</v>
      </c>
      <c r="C15" s="12">
        <v>2593.42</v>
      </c>
      <c r="D15" s="13">
        <v>3058.846</v>
      </c>
      <c r="E15" s="14">
        <v>0.15215699999999999</v>
      </c>
      <c r="F15" s="13">
        <v>60.049729999999997</v>
      </c>
      <c r="G15" s="14">
        <f t="shared" si="1"/>
        <v>0</v>
      </c>
      <c r="H15" s="38">
        <v>2591.0792618516339</v>
      </c>
      <c r="I15" s="38">
        <v>3304.6571574571531</v>
      </c>
      <c r="J15" s="38">
        <v>0.215930991205939</v>
      </c>
      <c r="K15" s="38">
        <v>60.014763832092292</v>
      </c>
      <c r="L15" s="14">
        <f t="shared" si="2"/>
        <v>8.0360749595485698E-2</v>
      </c>
    </row>
    <row r="16" spans="1:12" x14ac:dyDescent="0.3">
      <c r="A16" s="11" t="s">
        <v>32</v>
      </c>
      <c r="B16" s="12">
        <f t="shared" si="0"/>
        <v>3162.0543717643932</v>
      </c>
      <c r="C16" s="12">
        <v>2563.2950000000001</v>
      </c>
      <c r="D16" s="13">
        <v>3245.569</v>
      </c>
      <c r="E16" s="14">
        <v>0.21021699999999999</v>
      </c>
      <c r="F16" s="13">
        <v>60.021560000000001</v>
      </c>
      <c r="G16" s="14">
        <f t="shared" si="1"/>
        <v>2.6411509233159231E-2</v>
      </c>
      <c r="H16" s="38">
        <v>2572.931774724857</v>
      </c>
      <c r="I16" s="38">
        <v>3162.0543717643932</v>
      </c>
      <c r="J16" s="38">
        <v>0.18631007812519509</v>
      </c>
      <c r="K16" s="38">
        <v>60.036031007766717</v>
      </c>
      <c r="L16" s="14">
        <f t="shared" si="2"/>
        <v>0</v>
      </c>
    </row>
    <row r="17" spans="1:12" x14ac:dyDescent="0.3">
      <c r="A17" s="11" t="s">
        <v>33</v>
      </c>
      <c r="B17" s="12">
        <f t="shared" si="0"/>
        <v>2837.6860000000001</v>
      </c>
      <c r="C17" s="12">
        <v>2458.569</v>
      </c>
      <c r="D17" s="13">
        <v>2837.6860000000001</v>
      </c>
      <c r="E17" s="14">
        <v>0.133601</v>
      </c>
      <c r="F17" s="13">
        <v>60.020449999999997</v>
      </c>
      <c r="G17" s="14">
        <f t="shared" si="1"/>
        <v>0</v>
      </c>
      <c r="H17" s="38">
        <v>2458.5897971522832</v>
      </c>
      <c r="I17" s="38">
        <v>2842.8095620054592</v>
      </c>
      <c r="J17" s="38">
        <v>0.1351549431901197</v>
      </c>
      <c r="K17" s="38">
        <v>60.027420043945313</v>
      </c>
      <c r="L17" s="14">
        <f t="shared" si="2"/>
        <v>1.8055422641754608E-3</v>
      </c>
    </row>
    <row r="18" spans="1:12" x14ac:dyDescent="0.3">
      <c r="A18" s="11" t="s">
        <v>34</v>
      </c>
      <c r="B18" s="12">
        <f t="shared" si="0"/>
        <v>2953.36</v>
      </c>
      <c r="C18" s="12">
        <v>2541.8620000000001</v>
      </c>
      <c r="D18" s="13">
        <v>2953.36</v>
      </c>
      <c r="E18" s="14">
        <v>0.13933200000000001</v>
      </c>
      <c r="F18" s="13">
        <v>60.032879999999999</v>
      </c>
      <c r="G18" s="14">
        <f t="shared" si="1"/>
        <v>0</v>
      </c>
      <c r="H18" s="38">
        <v>2485.267402436983</v>
      </c>
      <c r="I18" s="38">
        <v>3125.740075887652</v>
      </c>
      <c r="J18" s="38">
        <v>0.2049027295619871</v>
      </c>
      <c r="K18" s="38">
        <v>60.05640697479248</v>
      </c>
      <c r="L18" s="14">
        <f t="shared" si="2"/>
        <v>5.8367444499706045E-2</v>
      </c>
    </row>
    <row r="19" spans="1:12" x14ac:dyDescent="0.3">
      <c r="A19" s="11" t="s">
        <v>35</v>
      </c>
      <c r="B19" s="12">
        <f t="shared" si="0"/>
        <v>2815.4929999999999</v>
      </c>
      <c r="C19" s="12">
        <v>2657.085</v>
      </c>
      <c r="D19" s="13">
        <v>2815.4929999999999</v>
      </c>
      <c r="E19" s="14">
        <v>5.6263000000000001E-2</v>
      </c>
      <c r="F19" s="13">
        <v>60.023870000000002</v>
      </c>
      <c r="G19" s="14">
        <f t="shared" si="1"/>
        <v>0</v>
      </c>
      <c r="H19" s="38">
        <v>2655.2397741297332</v>
      </c>
      <c r="I19" s="38">
        <v>2839.6028816384751</v>
      </c>
      <c r="J19" s="38">
        <v>6.4925665733360408E-2</v>
      </c>
      <c r="K19" s="38">
        <v>60.011559963226318</v>
      </c>
      <c r="L19" s="14">
        <f t="shared" si="2"/>
        <v>8.5632894979583134E-3</v>
      </c>
    </row>
    <row r="20" spans="1:12" x14ac:dyDescent="0.3">
      <c r="A20" s="11" t="s">
        <v>36</v>
      </c>
      <c r="B20" s="12">
        <f t="shared" si="0"/>
        <v>3160.8110000000001</v>
      </c>
      <c r="C20" s="12">
        <v>3037.0450000000001</v>
      </c>
      <c r="D20" s="13">
        <v>3160.8110000000001</v>
      </c>
      <c r="E20" s="14">
        <v>3.9156999999999997E-2</v>
      </c>
      <c r="F20" s="13">
        <v>60.013559999999998</v>
      </c>
      <c r="G20" s="14">
        <f t="shared" si="1"/>
        <v>0</v>
      </c>
      <c r="H20" s="38">
        <v>3047.2990200457862</v>
      </c>
      <c r="I20" s="38">
        <v>3190.509149957109</v>
      </c>
      <c r="J20" s="38">
        <v>4.4886293434779907E-2</v>
      </c>
      <c r="K20" s="38">
        <v>60.015558958053589</v>
      </c>
      <c r="L20" s="14">
        <f t="shared" si="2"/>
        <v>9.3957373462408393E-3</v>
      </c>
    </row>
    <row r="21" spans="1:12" x14ac:dyDescent="0.3">
      <c r="A21" s="11" t="s">
        <v>37</v>
      </c>
      <c r="B21" s="12">
        <f t="shared" si="0"/>
        <v>2821.4430000000002</v>
      </c>
      <c r="C21" s="12">
        <v>2575.498</v>
      </c>
      <c r="D21" s="13">
        <v>2821.4430000000002</v>
      </c>
      <c r="E21" s="14">
        <v>8.7169999999999997E-2</v>
      </c>
      <c r="F21" s="13">
        <v>60.015279999999997</v>
      </c>
      <c r="G21" s="14">
        <f t="shared" si="1"/>
        <v>0</v>
      </c>
      <c r="H21" s="38">
        <v>2573.4815776673322</v>
      </c>
      <c r="I21" s="38">
        <v>2948.556680831673</v>
      </c>
      <c r="J21" s="38">
        <v>0.12720633983490121</v>
      </c>
      <c r="K21" s="38">
        <v>60.01249098777771</v>
      </c>
      <c r="L21" s="14">
        <f t="shared" si="2"/>
        <v>4.5052719772000642E-2</v>
      </c>
    </row>
    <row r="22" spans="1:12" x14ac:dyDescent="0.3">
      <c r="A22" s="11" t="s">
        <v>38</v>
      </c>
      <c r="B22" s="12">
        <f t="shared" si="0"/>
        <v>3045.6017513022748</v>
      </c>
      <c r="C22" s="12">
        <v>2763.69</v>
      </c>
      <c r="D22" s="13">
        <v>3091.1</v>
      </c>
      <c r="E22" s="14">
        <v>0.10592</v>
      </c>
      <c r="F22" s="13">
        <v>60.014200000000002</v>
      </c>
      <c r="G22" s="14">
        <f t="shared" si="1"/>
        <v>1.4939001357702273E-2</v>
      </c>
      <c r="H22" s="38">
        <v>2754.067925190247</v>
      </c>
      <c r="I22" s="38">
        <v>3045.6017513022748</v>
      </c>
      <c r="J22" s="38">
        <v>9.572289810621902E-2</v>
      </c>
      <c r="K22" s="38">
        <v>60.127299070358283</v>
      </c>
      <c r="L22" s="14">
        <f t="shared" si="2"/>
        <v>0</v>
      </c>
    </row>
    <row r="23" spans="1:12" x14ac:dyDescent="0.3">
      <c r="A23" s="11" t="s">
        <v>39</v>
      </c>
      <c r="B23" s="12">
        <f t="shared" si="0"/>
        <v>3201.1309999999999</v>
      </c>
      <c r="C23" s="12">
        <v>2866.41</v>
      </c>
      <c r="D23" s="13">
        <v>3201.1309999999999</v>
      </c>
      <c r="E23" s="14">
        <v>0.104563</v>
      </c>
      <c r="F23" s="13">
        <v>60.013370000000002</v>
      </c>
      <c r="G23" s="14">
        <f t="shared" si="1"/>
        <v>0</v>
      </c>
      <c r="H23" s="38">
        <v>2853.318962602918</v>
      </c>
      <c r="I23" s="38">
        <v>3441.7257059467602</v>
      </c>
      <c r="J23" s="38">
        <v>0.17096270697202051</v>
      </c>
      <c r="K23" s="38">
        <v>60.066752910614007</v>
      </c>
      <c r="L23" s="14">
        <f t="shared" si="2"/>
        <v>7.5159281499807509E-2</v>
      </c>
    </row>
    <row r="24" spans="1:12" x14ac:dyDescent="0.3">
      <c r="A24" s="11" t="s">
        <v>40</v>
      </c>
      <c r="B24" s="12">
        <f t="shared" si="0"/>
        <v>2721.4307012507061</v>
      </c>
      <c r="C24" s="12">
        <v>2472.8220000000001</v>
      </c>
      <c r="D24" s="13">
        <v>2761.502</v>
      </c>
      <c r="E24" s="14">
        <v>0.104537</v>
      </c>
      <c r="F24" s="13">
        <v>60.018720000000002</v>
      </c>
      <c r="G24" s="14">
        <f t="shared" si="1"/>
        <v>1.4724350221697007E-2</v>
      </c>
      <c r="H24" s="38">
        <v>2473.2603572343769</v>
      </c>
      <c r="I24" s="38">
        <v>2721.4307012507061</v>
      </c>
      <c r="J24" s="38">
        <v>9.1191131158430902E-2</v>
      </c>
      <c r="K24" s="38">
        <v>60.013339996337891</v>
      </c>
      <c r="L24" s="14">
        <f t="shared" si="2"/>
        <v>0</v>
      </c>
    </row>
    <row r="25" spans="1:12" x14ac:dyDescent="0.3">
      <c r="A25" s="11" t="s">
        <v>41</v>
      </c>
      <c r="B25" s="12">
        <f t="shared" si="0"/>
        <v>3125.7103819866702</v>
      </c>
      <c r="C25" s="12">
        <v>2680.3780000000002</v>
      </c>
      <c r="D25" s="13">
        <v>3156.5940000000001</v>
      </c>
      <c r="E25" s="14">
        <v>0.150864</v>
      </c>
      <c r="F25" s="13">
        <v>60.016260000000003</v>
      </c>
      <c r="G25" s="14">
        <f t="shared" si="1"/>
        <v>9.8805117042547411E-3</v>
      </c>
      <c r="H25" s="38">
        <v>2701.4109946938311</v>
      </c>
      <c r="I25" s="38">
        <v>3125.7103819866702</v>
      </c>
      <c r="J25" s="38">
        <v>0.1357449460890752</v>
      </c>
      <c r="K25" s="38">
        <v>60.012154102325439</v>
      </c>
      <c r="L25" s="14">
        <f t="shared" si="2"/>
        <v>0</v>
      </c>
    </row>
    <row r="26" spans="1:12" x14ac:dyDescent="0.3">
      <c r="A26" s="11" t="s">
        <v>42</v>
      </c>
      <c r="B26" s="12">
        <f t="shared" si="0"/>
        <v>3116.7253726075378</v>
      </c>
      <c r="C26" s="12">
        <v>2796.3620000000001</v>
      </c>
      <c r="D26" s="13">
        <v>3137.33</v>
      </c>
      <c r="E26" s="14">
        <v>0.108681</v>
      </c>
      <c r="F26" s="13">
        <v>60.010840000000002</v>
      </c>
      <c r="G26" s="14">
        <f t="shared" si="1"/>
        <v>6.6109858679090933E-3</v>
      </c>
      <c r="H26" s="38">
        <v>2799.5599365099238</v>
      </c>
      <c r="I26" s="38">
        <v>3116.7253726075378</v>
      </c>
      <c r="J26" s="38">
        <v>0.10176239423759929</v>
      </c>
      <c r="K26" s="38">
        <v>60.013840913772583</v>
      </c>
      <c r="L26" s="14">
        <f t="shared" si="2"/>
        <v>0</v>
      </c>
    </row>
    <row r="27" spans="1:12" x14ac:dyDescent="0.3">
      <c r="A27" s="11" t="s">
        <v>43</v>
      </c>
      <c r="B27" s="12">
        <f t="shared" si="0"/>
        <v>2831.92</v>
      </c>
      <c r="C27" s="12">
        <v>2470.9050000000002</v>
      </c>
      <c r="D27" s="13">
        <v>2831.92</v>
      </c>
      <c r="E27" s="14">
        <v>0.12748100000000001</v>
      </c>
      <c r="F27" s="13">
        <v>60.071800000000003</v>
      </c>
      <c r="G27" s="14">
        <f t="shared" si="1"/>
        <v>0</v>
      </c>
      <c r="H27" s="38">
        <v>2437.328339493637</v>
      </c>
      <c r="I27" s="38">
        <v>2898.8551376945052</v>
      </c>
      <c r="J27" s="38">
        <v>0.15921002474374349</v>
      </c>
      <c r="K27" s="38">
        <v>60.0120689868927</v>
      </c>
      <c r="L27" s="14">
        <f t="shared" si="2"/>
        <v>2.3635956416320058E-2</v>
      </c>
    </row>
    <row r="28" spans="1:12" x14ac:dyDescent="0.3">
      <c r="A28" s="11" t="s">
        <v>44</v>
      </c>
      <c r="B28" s="12">
        <f t="shared" si="0"/>
        <v>3043.250429053056</v>
      </c>
      <c r="C28" s="12">
        <v>2595.6669999999999</v>
      </c>
      <c r="D28" s="13">
        <v>3071.2809999999999</v>
      </c>
      <c r="E28" s="14">
        <v>0.154859</v>
      </c>
      <c r="F28" s="13">
        <v>60.034199999999998</v>
      </c>
      <c r="G28" s="14">
        <f t="shared" si="1"/>
        <v>9.2107342462992778E-3</v>
      </c>
      <c r="H28" s="38">
        <v>2597.5149568655802</v>
      </c>
      <c r="I28" s="38">
        <v>3043.250429053056</v>
      </c>
      <c r="J28" s="38">
        <v>0.14646690523138309</v>
      </c>
      <c r="K28" s="38">
        <v>60.0275719165802</v>
      </c>
      <c r="L28" s="14">
        <f t="shared" si="2"/>
        <v>0</v>
      </c>
    </row>
    <row r="29" spans="1:12" x14ac:dyDescent="0.3">
      <c r="A29" s="11" t="s">
        <v>45</v>
      </c>
      <c r="B29" s="12">
        <f t="shared" si="0"/>
        <v>2809.6904781838448</v>
      </c>
      <c r="C29" s="12">
        <v>2446.5830000000001</v>
      </c>
      <c r="D29" s="13">
        <v>2874.8820000000001</v>
      </c>
      <c r="E29" s="14">
        <v>0.14898</v>
      </c>
      <c r="F29" s="13">
        <v>60.021729999999998</v>
      </c>
      <c r="G29" s="14">
        <f t="shared" si="1"/>
        <v>2.3202385573194671E-2</v>
      </c>
      <c r="H29" s="38">
        <v>2458.567633644037</v>
      </c>
      <c r="I29" s="38">
        <v>2809.6904781838448</v>
      </c>
      <c r="J29" s="38">
        <v>0.12496851424245541</v>
      </c>
      <c r="K29" s="38">
        <v>60.01426100730896</v>
      </c>
      <c r="L29" s="14">
        <f t="shared" si="2"/>
        <v>0</v>
      </c>
    </row>
    <row r="30" spans="1:12" x14ac:dyDescent="0.3">
      <c r="A30" s="11" t="s">
        <v>46</v>
      </c>
      <c r="B30" s="12">
        <f t="shared" si="0"/>
        <v>3137.4560000000001</v>
      </c>
      <c r="C30" s="12">
        <v>2810.5659999999998</v>
      </c>
      <c r="D30" s="13">
        <v>3137.4560000000001</v>
      </c>
      <c r="E30" s="14">
        <v>0.10419</v>
      </c>
      <c r="F30" s="13">
        <v>60.073659999999997</v>
      </c>
      <c r="G30" s="14">
        <f t="shared" si="1"/>
        <v>0</v>
      </c>
      <c r="H30" s="38">
        <v>2865.6010420916459</v>
      </c>
      <c r="I30" s="38">
        <v>3250.7910213583618</v>
      </c>
      <c r="J30" s="38">
        <v>0.1184911539179052</v>
      </c>
      <c r="K30" s="38">
        <v>60.012345790863037</v>
      </c>
      <c r="L30" s="14">
        <f t="shared" si="2"/>
        <v>3.6123222559411736E-2</v>
      </c>
    </row>
    <row r="31" spans="1:12" x14ac:dyDescent="0.3">
      <c r="A31" s="11" t="s">
        <v>47</v>
      </c>
      <c r="B31" s="12">
        <f t="shared" si="0"/>
        <v>3013.1641978069888</v>
      </c>
      <c r="C31" s="12">
        <v>2595.14</v>
      </c>
      <c r="D31" s="13">
        <v>3109.1970000000001</v>
      </c>
      <c r="E31" s="14">
        <v>0.16533400000000001</v>
      </c>
      <c r="F31" s="13">
        <v>60.028350000000003</v>
      </c>
      <c r="G31" s="14">
        <f t="shared" si="1"/>
        <v>3.1871081656587107E-2</v>
      </c>
      <c r="H31" s="38">
        <v>2601.7436807426629</v>
      </c>
      <c r="I31" s="38">
        <v>3013.1641978069888</v>
      </c>
      <c r="J31" s="38">
        <v>0.13654102135016891</v>
      </c>
      <c r="K31" s="38">
        <v>60.028120994567871</v>
      </c>
      <c r="L31" s="14">
        <f t="shared" si="2"/>
        <v>0</v>
      </c>
    </row>
    <row r="32" spans="1:12" x14ac:dyDescent="0.3">
      <c r="A32" s="11" t="s">
        <v>48</v>
      </c>
      <c r="B32" s="12">
        <f t="shared" si="0"/>
        <v>3152.8290000000002</v>
      </c>
      <c r="C32" s="12">
        <v>2880.076</v>
      </c>
      <c r="D32" s="13">
        <v>3152.8290000000002</v>
      </c>
      <c r="E32" s="14">
        <v>8.6511000000000005E-2</v>
      </c>
      <c r="F32" s="13">
        <v>60.055219999999998</v>
      </c>
      <c r="G32" s="14">
        <f t="shared" si="1"/>
        <v>0</v>
      </c>
      <c r="H32" s="38">
        <v>2890.304402280397</v>
      </c>
      <c r="I32" s="38">
        <v>3196.5623631950029</v>
      </c>
      <c r="J32" s="38">
        <v>9.5808536207784387E-2</v>
      </c>
      <c r="K32" s="38">
        <v>60.014915943145752</v>
      </c>
      <c r="L32" s="14">
        <f t="shared" si="2"/>
        <v>1.38711497499556E-2</v>
      </c>
    </row>
    <row r="33" spans="1:12" x14ac:dyDescent="0.3">
      <c r="A33" s="11" t="s">
        <v>49</v>
      </c>
      <c r="B33" s="12">
        <f t="shared" si="0"/>
        <v>3093.594248264214</v>
      </c>
      <c r="C33" s="12">
        <v>2857.569</v>
      </c>
      <c r="D33" s="13">
        <v>3155.297</v>
      </c>
      <c r="E33" s="14">
        <v>9.4357999999999997E-2</v>
      </c>
      <c r="F33" s="13">
        <v>60.027819999999998</v>
      </c>
      <c r="G33" s="14">
        <f t="shared" si="1"/>
        <v>1.9945327920882591E-2</v>
      </c>
      <c r="H33" s="38">
        <v>2856.284376743673</v>
      </c>
      <c r="I33" s="38">
        <v>3093.594248264214</v>
      </c>
      <c r="J33" s="38">
        <v>7.6710082989615166E-2</v>
      </c>
      <c r="K33" s="38">
        <v>60.023623943328857</v>
      </c>
      <c r="L33" s="14">
        <f t="shared" si="2"/>
        <v>0</v>
      </c>
    </row>
    <row r="34" spans="1:12" x14ac:dyDescent="0.3">
      <c r="A34" s="11" t="s">
        <v>50</v>
      </c>
      <c r="B34" s="12">
        <f t="shared" si="0"/>
        <v>2917.3820000000001</v>
      </c>
      <c r="C34" s="12">
        <v>2591.8119999999999</v>
      </c>
      <c r="D34" s="13">
        <v>2917.3820000000001</v>
      </c>
      <c r="E34" s="14">
        <v>0.111597</v>
      </c>
      <c r="F34" s="13">
        <v>60.014380000000003</v>
      </c>
      <c r="G34" s="14">
        <f t="shared" si="1"/>
        <v>0</v>
      </c>
      <c r="H34" s="38">
        <v>2605.4128596845958</v>
      </c>
      <c r="I34" s="38">
        <v>3059.0404012658</v>
      </c>
      <c r="J34" s="38">
        <v>0.14829079779184989</v>
      </c>
      <c r="K34" s="38">
        <v>60.011554956436157</v>
      </c>
      <c r="L34" s="14">
        <f t="shared" si="2"/>
        <v>4.8556685845665727E-2</v>
      </c>
    </row>
    <row r="35" spans="1:12" x14ac:dyDescent="0.3">
      <c r="A35" s="11" t="s">
        <v>51</v>
      </c>
      <c r="B35" s="12">
        <f t="shared" si="0"/>
        <v>2807.0709999868768</v>
      </c>
      <c r="C35" s="12">
        <v>2587.7550000000001</v>
      </c>
      <c r="D35" s="13">
        <v>2846.3510000000001</v>
      </c>
      <c r="E35" s="22">
        <v>9.0852000000000002E-2</v>
      </c>
      <c r="F35" s="13">
        <v>60.045650000000002</v>
      </c>
      <c r="G35" s="14">
        <f t="shared" si="1"/>
        <v>1.3993233521099728E-2</v>
      </c>
      <c r="H35" s="38">
        <v>2585.6686185082749</v>
      </c>
      <c r="I35" s="38">
        <v>2807.0709999868768</v>
      </c>
      <c r="J35" s="38">
        <v>7.8873096362593445E-2</v>
      </c>
      <c r="K35" s="38">
        <v>60.042908906936653</v>
      </c>
      <c r="L35" s="14">
        <f t="shared" si="2"/>
        <v>0</v>
      </c>
    </row>
    <row r="36" spans="1:12" x14ac:dyDescent="0.3">
      <c r="A36" s="11" t="s">
        <v>52</v>
      </c>
      <c r="B36" s="12">
        <f t="shared" si="0"/>
        <v>3072.2440000000001</v>
      </c>
      <c r="C36" s="12">
        <v>2799.1370000000002</v>
      </c>
      <c r="D36" s="13">
        <v>3072.2440000000001</v>
      </c>
      <c r="E36" s="14">
        <v>8.8895000000000002E-2</v>
      </c>
      <c r="F36" s="13">
        <v>60.013489999999997</v>
      </c>
      <c r="G36" s="14">
        <f t="shared" si="1"/>
        <v>0</v>
      </c>
      <c r="H36" s="38">
        <v>2774.7786341763822</v>
      </c>
      <c r="I36" s="38">
        <v>3105.7373914244231</v>
      </c>
      <c r="J36" s="38">
        <v>0.1065636644495089</v>
      </c>
      <c r="K36" s="38">
        <v>60.025933027267463</v>
      </c>
      <c r="L36" s="14">
        <f t="shared" si="2"/>
        <v>1.0901930779073195E-2</v>
      </c>
    </row>
    <row r="37" spans="1:12" x14ac:dyDescent="0.3">
      <c r="A37" s="11" t="s">
        <v>53</v>
      </c>
      <c r="B37" s="12">
        <f t="shared" si="0"/>
        <v>3182.8580000000002</v>
      </c>
      <c r="C37" s="12">
        <v>3133.3870000000002</v>
      </c>
      <c r="D37" s="13">
        <v>3182.8580000000002</v>
      </c>
      <c r="E37" s="14">
        <v>1.5543E-2</v>
      </c>
      <c r="F37" s="13">
        <v>60.628369999999997</v>
      </c>
      <c r="G37" s="14">
        <f t="shared" si="1"/>
        <v>0</v>
      </c>
      <c r="H37" s="38">
        <v>3129.1720901134472</v>
      </c>
      <c r="I37" s="38">
        <v>3234.6055336644858</v>
      </c>
      <c r="J37" s="38">
        <v>3.2595456371335547E-2</v>
      </c>
      <c r="K37" s="38">
        <v>60.014434099197388</v>
      </c>
      <c r="L37" s="14">
        <f t="shared" si="2"/>
        <v>1.6258197401356162E-2</v>
      </c>
    </row>
    <row r="38" spans="1:12" x14ac:dyDescent="0.3">
      <c r="A38" s="11" t="s">
        <v>54</v>
      </c>
      <c r="B38" s="12">
        <f t="shared" si="0"/>
        <v>2989.8885510191321</v>
      </c>
      <c r="C38" s="12">
        <v>2540.4499999999998</v>
      </c>
      <c r="D38" s="13">
        <v>8464.8459999999995</v>
      </c>
      <c r="E38" s="14">
        <v>0.699882</v>
      </c>
      <c r="F38" s="13">
        <v>60.014690000000002</v>
      </c>
      <c r="G38" s="14">
        <f t="shared" si="1"/>
        <v>1.8311577022209324</v>
      </c>
      <c r="H38" s="38">
        <v>2541.5185095525062</v>
      </c>
      <c r="I38" s="38">
        <v>2989.8885510191321</v>
      </c>
      <c r="J38" s="38">
        <v>0.14996212528182659</v>
      </c>
      <c r="K38" s="38">
        <v>60.03601598739624</v>
      </c>
      <c r="L38" s="14">
        <f t="shared" si="2"/>
        <v>0</v>
      </c>
    </row>
    <row r="39" spans="1:12" x14ac:dyDescent="0.3">
      <c r="A39" s="11" t="s">
        <v>55</v>
      </c>
      <c r="B39" s="12">
        <f t="shared" si="0"/>
        <v>3026.971</v>
      </c>
      <c r="C39" s="12">
        <v>2576.1759999999999</v>
      </c>
      <c r="D39" s="13">
        <v>3026.971</v>
      </c>
      <c r="E39" s="14">
        <v>0.148926</v>
      </c>
      <c r="F39" s="13">
        <v>60.027830000000002</v>
      </c>
      <c r="G39" s="14">
        <f t="shared" si="1"/>
        <v>0</v>
      </c>
      <c r="H39" s="38">
        <v>2576.4424826420568</v>
      </c>
      <c r="I39" s="38">
        <v>3103.3351792367589</v>
      </c>
      <c r="J39" s="38">
        <v>0.16978272283314569</v>
      </c>
      <c r="K39" s="38">
        <v>60.030431985855103</v>
      </c>
      <c r="L39" s="14">
        <f t="shared" si="2"/>
        <v>2.5227919011037405E-2</v>
      </c>
    </row>
    <row r="40" spans="1:12" x14ac:dyDescent="0.3">
      <c r="A40" s="11" t="s">
        <v>56</v>
      </c>
      <c r="B40" s="12">
        <f t="shared" si="0"/>
        <v>3227.2240000000002</v>
      </c>
      <c r="C40" s="12">
        <v>2946.43</v>
      </c>
      <c r="D40" s="13">
        <v>3227.2240000000002</v>
      </c>
      <c r="E40" s="22">
        <v>8.7008000000000002E-2</v>
      </c>
      <c r="F40" s="13">
        <v>60.046149999999997</v>
      </c>
      <c r="G40" s="14">
        <f t="shared" si="1"/>
        <v>0</v>
      </c>
      <c r="H40" s="38">
        <v>2946.4806021240252</v>
      </c>
      <c r="I40" s="38">
        <v>3247.9038631627059</v>
      </c>
      <c r="J40" s="38">
        <v>9.2805475081139635E-2</v>
      </c>
      <c r="K40" s="38">
        <v>60.013805150985718</v>
      </c>
      <c r="L40" s="14">
        <f t="shared" si="2"/>
        <v>6.4079416745493074E-3</v>
      </c>
    </row>
    <row r="41" spans="1:12" x14ac:dyDescent="0.3">
      <c r="A41" s="11" t="s">
        <v>57</v>
      </c>
      <c r="B41" s="12">
        <f t="shared" si="0"/>
        <v>3212.819376870028</v>
      </c>
      <c r="C41" s="12">
        <v>2722.4</v>
      </c>
      <c r="D41" s="13">
        <v>3232.5880000000002</v>
      </c>
      <c r="E41" s="14">
        <v>0.157827</v>
      </c>
      <c r="F41" s="13">
        <v>60.034489999999998</v>
      </c>
      <c r="G41" s="14">
        <f t="shared" si="1"/>
        <v>6.1530452885997728E-3</v>
      </c>
      <c r="H41" s="38">
        <v>2727.777057687576</v>
      </c>
      <c r="I41" s="38">
        <v>3212.819376870028</v>
      </c>
      <c r="J41" s="38">
        <v>0.15097092686703989</v>
      </c>
      <c r="K41" s="38">
        <v>60.025659084320068</v>
      </c>
      <c r="L41" s="14">
        <f t="shared" si="2"/>
        <v>0</v>
      </c>
    </row>
    <row r="42" spans="1:12" x14ac:dyDescent="0.3">
      <c r="A42" s="11" t="s">
        <v>58</v>
      </c>
      <c r="B42" s="12">
        <f t="shared" si="0"/>
        <v>3022.9960000000001</v>
      </c>
      <c r="C42" s="12">
        <v>2681.57</v>
      </c>
      <c r="D42" s="13">
        <v>3022.9960000000001</v>
      </c>
      <c r="E42" s="14">
        <v>0.112943</v>
      </c>
      <c r="F42" s="13">
        <v>60.034350000000003</v>
      </c>
      <c r="G42" s="14">
        <f t="shared" si="1"/>
        <v>0</v>
      </c>
      <c r="H42" s="38">
        <v>2727.3328136581422</v>
      </c>
      <c r="I42" s="38">
        <v>3057.2829564930671</v>
      </c>
      <c r="J42" s="38">
        <v>0.1079226710547614</v>
      </c>
      <c r="K42" s="38">
        <v>60.011290073394782</v>
      </c>
      <c r="L42" s="14">
        <f t="shared" si="2"/>
        <v>1.1342044942522916E-2</v>
      </c>
    </row>
    <row r="43" spans="1:12" x14ac:dyDescent="0.3">
      <c r="A43" s="11" t="s">
        <v>59</v>
      </c>
      <c r="B43" s="12">
        <f t="shared" si="0"/>
        <v>3113.3194832357999</v>
      </c>
      <c r="C43" s="12">
        <v>2631.08</v>
      </c>
      <c r="D43" s="13">
        <v>3148.3049999999998</v>
      </c>
      <c r="E43" s="14">
        <v>0.16428699999999999</v>
      </c>
      <c r="F43" s="13">
        <v>60.047600000000003</v>
      </c>
      <c r="G43" s="14">
        <f t="shared" si="1"/>
        <v>1.1237368009478442E-2</v>
      </c>
      <c r="H43" s="38">
        <v>2630.8253057966508</v>
      </c>
      <c r="I43" s="38">
        <v>3113.3194832357999</v>
      </c>
      <c r="J43" s="38">
        <v>0.15497740596081591</v>
      </c>
      <c r="K43" s="38">
        <v>60.034542083740227</v>
      </c>
      <c r="L43" s="14">
        <f t="shared" si="2"/>
        <v>0</v>
      </c>
    </row>
    <row r="44" spans="1:12" x14ac:dyDescent="0.3">
      <c r="A44" s="11" t="s">
        <v>60</v>
      </c>
      <c r="B44" s="12">
        <f t="shared" si="0"/>
        <v>3057.1559999999999</v>
      </c>
      <c r="C44" s="12">
        <v>2859.0349999999999</v>
      </c>
      <c r="D44" s="13">
        <v>3057.1559999999999</v>
      </c>
      <c r="E44" s="14">
        <v>6.4806000000000002E-2</v>
      </c>
      <c r="F44" s="13">
        <v>60.021850000000001</v>
      </c>
      <c r="G44" s="14">
        <f t="shared" si="1"/>
        <v>0</v>
      </c>
      <c r="H44" s="38">
        <v>2859.212731533155</v>
      </c>
      <c r="I44" s="38">
        <v>3097.1897978797178</v>
      </c>
      <c r="J44" s="38">
        <v>7.6836449128652576E-2</v>
      </c>
      <c r="K44" s="38">
        <v>60.030168056488037</v>
      </c>
      <c r="L44" s="14">
        <f t="shared" si="2"/>
        <v>1.3095111234008959E-2</v>
      </c>
    </row>
    <row r="45" spans="1:12" x14ac:dyDescent="0.3">
      <c r="A45" s="11" t="s">
        <v>61</v>
      </c>
      <c r="B45" s="12">
        <f t="shared" si="0"/>
        <v>2806.8407523379919</v>
      </c>
      <c r="C45" s="12">
        <v>2466.3789999999999</v>
      </c>
      <c r="D45" s="13">
        <v>2817.5610000000001</v>
      </c>
      <c r="E45" s="14">
        <v>0.12464</v>
      </c>
      <c r="F45" s="13">
        <v>60.027410000000003</v>
      </c>
      <c r="G45" s="14">
        <f t="shared" si="1"/>
        <v>3.8193287784775982E-3</v>
      </c>
      <c r="H45" s="38">
        <v>2467.1831556252728</v>
      </c>
      <c r="I45" s="38">
        <v>2806.8407523379919</v>
      </c>
      <c r="J45" s="38">
        <v>0.12101064031858549</v>
      </c>
      <c r="K45" s="38">
        <v>60.028115034103386</v>
      </c>
      <c r="L45" s="14">
        <f t="shared" si="2"/>
        <v>0</v>
      </c>
    </row>
    <row r="46" spans="1:12" x14ac:dyDescent="0.3">
      <c r="A46" s="11" t="s">
        <v>62</v>
      </c>
      <c r="B46" s="12">
        <f t="shared" si="0"/>
        <v>2789.6789553166841</v>
      </c>
      <c r="C46" s="12">
        <v>2484.4810000000002</v>
      </c>
      <c r="D46" s="13">
        <v>2863.1750000000002</v>
      </c>
      <c r="E46" s="14">
        <v>0.13226399999999999</v>
      </c>
      <c r="F46" s="13">
        <v>60.012999999999998</v>
      </c>
      <c r="G46" s="14">
        <f t="shared" si="1"/>
        <v>2.6345699939143291E-2</v>
      </c>
      <c r="H46" s="38">
        <v>2484.679406882376</v>
      </c>
      <c r="I46" s="38">
        <v>2789.6789553166841</v>
      </c>
      <c r="J46" s="38">
        <v>0.10933141530606159</v>
      </c>
      <c r="K46" s="38">
        <v>60.065468072891242</v>
      </c>
      <c r="L46" s="14">
        <f t="shared" si="2"/>
        <v>0</v>
      </c>
    </row>
    <row r="47" spans="1:12" x14ac:dyDescent="0.3">
      <c r="A47" s="11" t="s">
        <v>63</v>
      </c>
      <c r="B47" s="12">
        <f t="shared" si="0"/>
        <v>3018.7759999999998</v>
      </c>
      <c r="C47" s="12">
        <v>2729.4059999999999</v>
      </c>
      <c r="D47" s="13">
        <v>3018.7759999999998</v>
      </c>
      <c r="E47" s="14">
        <v>9.5856999999999998E-2</v>
      </c>
      <c r="F47" s="13">
        <v>60.036450000000002</v>
      </c>
      <c r="G47" s="14">
        <f t="shared" si="1"/>
        <v>0</v>
      </c>
      <c r="H47" s="38">
        <v>2729.0671462288628</v>
      </c>
      <c r="I47" s="38">
        <v>3027.7532477334439</v>
      </c>
      <c r="J47" s="38">
        <v>9.8649419905066177E-2</v>
      </c>
      <c r="K47" s="38">
        <v>60.014178037643433</v>
      </c>
      <c r="L47" s="14">
        <f t="shared" si="2"/>
        <v>2.9738038640310092E-3</v>
      </c>
    </row>
    <row r="48" spans="1:12" x14ac:dyDescent="0.3">
      <c r="A48" s="11" t="s">
        <v>64</v>
      </c>
      <c r="B48" s="12">
        <f t="shared" si="0"/>
        <v>2879.377</v>
      </c>
      <c r="C48" s="12">
        <v>2329.279</v>
      </c>
      <c r="D48" s="13">
        <v>2879.377</v>
      </c>
      <c r="E48" s="14">
        <v>0.19104699999999999</v>
      </c>
      <c r="F48" s="13">
        <v>60.04027</v>
      </c>
      <c r="G48" s="14">
        <f t="shared" si="1"/>
        <v>0</v>
      </c>
      <c r="H48" s="38">
        <v>2323.3837203493781</v>
      </c>
      <c r="I48" s="38">
        <v>2882.016206652961</v>
      </c>
      <c r="J48" s="38">
        <v>0.1938339156504445</v>
      </c>
      <c r="K48" s="38">
        <v>60.027354001998901</v>
      </c>
      <c r="L48" s="14">
        <f t="shared" si="2"/>
        <v>9.1658947507085493E-4</v>
      </c>
    </row>
    <row r="49" spans="1:12" x14ac:dyDescent="0.3">
      <c r="A49" s="11" t="s">
        <v>65</v>
      </c>
      <c r="B49" s="12">
        <f t="shared" si="0"/>
        <v>3160.7565888080212</v>
      </c>
      <c r="C49" s="12">
        <v>3069.567</v>
      </c>
      <c r="D49" s="13">
        <v>3176.3519999999999</v>
      </c>
      <c r="E49" s="14">
        <v>3.3619000000000003E-2</v>
      </c>
      <c r="F49" s="13">
        <v>60.012419999999999</v>
      </c>
      <c r="G49" s="14">
        <f t="shared" si="1"/>
        <v>4.9340753562614479E-3</v>
      </c>
      <c r="H49" s="38">
        <v>3068.7167195377742</v>
      </c>
      <c r="I49" s="38">
        <v>3160.7565888080212</v>
      </c>
      <c r="J49" s="38">
        <v>2.911956890200056E-2</v>
      </c>
      <c r="K49" s="38">
        <v>60.027492046356201</v>
      </c>
      <c r="L49" s="14">
        <f t="shared" si="2"/>
        <v>0</v>
      </c>
    </row>
    <row r="50" spans="1:12" x14ac:dyDescent="0.3">
      <c r="A50" s="11" t="s">
        <v>66</v>
      </c>
      <c r="B50" s="12">
        <f t="shared" si="0"/>
        <v>2759.2767343431929</v>
      </c>
      <c r="C50" s="12">
        <v>2445.9059999999999</v>
      </c>
      <c r="D50" s="13">
        <v>2789.462</v>
      </c>
      <c r="E50" s="14">
        <v>0.12316199999999999</v>
      </c>
      <c r="F50" s="13">
        <v>60.028930000000003</v>
      </c>
      <c r="G50" s="14">
        <f t="shared" si="1"/>
        <v>1.0939557196676872E-2</v>
      </c>
      <c r="H50" s="38">
        <v>2447.5676891457119</v>
      </c>
      <c r="I50" s="38">
        <v>2759.2767343431929</v>
      </c>
      <c r="J50" s="38">
        <v>0.11296766334373561</v>
      </c>
      <c r="K50" s="38">
        <v>60.04865288734436</v>
      </c>
      <c r="L50" s="14">
        <f t="shared" si="2"/>
        <v>0</v>
      </c>
    </row>
    <row r="51" spans="1:12" x14ac:dyDescent="0.3">
      <c r="A51" s="11" t="s">
        <v>67</v>
      </c>
      <c r="B51" s="12">
        <f t="shared" si="0"/>
        <v>3200.7829999999999</v>
      </c>
      <c r="C51" s="12">
        <v>2608.6689999999999</v>
      </c>
      <c r="D51" s="13">
        <v>3200.7829999999999</v>
      </c>
      <c r="E51" s="14">
        <v>0.18498999999999999</v>
      </c>
      <c r="F51" s="13">
        <v>60.031599999999997</v>
      </c>
      <c r="G51" s="14">
        <f t="shared" si="1"/>
        <v>0</v>
      </c>
      <c r="H51" s="38">
        <v>2625.0985291035572</v>
      </c>
      <c r="I51" s="38">
        <v>3218.435736540217</v>
      </c>
      <c r="J51" s="38">
        <v>0.1843557728061064</v>
      </c>
      <c r="K51" s="38">
        <v>60.03220009803772</v>
      </c>
      <c r="L51" s="14">
        <f t="shared" si="2"/>
        <v>5.5151306852782959E-3</v>
      </c>
    </row>
    <row r="52" spans="1:12" x14ac:dyDescent="0.3">
      <c r="A52" s="11" t="s">
        <v>68</v>
      </c>
      <c r="B52" s="12">
        <f t="shared" si="0"/>
        <v>2720.9471183081282</v>
      </c>
      <c r="C52" s="12">
        <v>2420.1410000000001</v>
      </c>
      <c r="D52" s="13">
        <v>2810.261</v>
      </c>
      <c r="E52" s="14">
        <v>0.13882</v>
      </c>
      <c r="F52" s="13">
        <v>60.022790000000001</v>
      </c>
      <c r="G52" s="14">
        <f t="shared" si="1"/>
        <v>3.2824556232980633E-2</v>
      </c>
      <c r="H52" s="38">
        <v>2449.3390298485028</v>
      </c>
      <c r="I52" s="38">
        <v>2720.9471183081282</v>
      </c>
      <c r="J52" s="38">
        <v>9.9821156623032939E-2</v>
      </c>
      <c r="K52" s="38">
        <v>60.07993483543396</v>
      </c>
      <c r="L52" s="14">
        <f t="shared" si="2"/>
        <v>0</v>
      </c>
    </row>
    <row r="53" spans="1:12" x14ac:dyDescent="0.3">
      <c r="A53" s="11" t="s">
        <v>69</v>
      </c>
      <c r="B53" s="12">
        <f t="shared" si="0"/>
        <v>2760.4759584995109</v>
      </c>
      <c r="C53" s="12">
        <v>2428.6559999999999</v>
      </c>
      <c r="D53" s="13">
        <v>2781.415</v>
      </c>
      <c r="E53" s="14">
        <v>0.126827</v>
      </c>
      <c r="F53" s="13">
        <v>60.014029999999998</v>
      </c>
      <c r="G53" s="14">
        <f t="shared" si="1"/>
        <v>7.585301163742347E-3</v>
      </c>
      <c r="H53" s="38">
        <v>2436.608085429948</v>
      </c>
      <c r="I53" s="38">
        <v>2760.4759584995109</v>
      </c>
      <c r="J53" s="38">
        <v>0.11732320003453529</v>
      </c>
      <c r="K53" s="38">
        <v>60.076206207275391</v>
      </c>
      <c r="L53" s="14">
        <f t="shared" si="2"/>
        <v>0</v>
      </c>
    </row>
    <row r="54" spans="1:12" x14ac:dyDescent="0.3">
      <c r="A54" s="11" t="s">
        <v>70</v>
      </c>
      <c r="B54" s="12">
        <f t="shared" si="0"/>
        <v>3134.518</v>
      </c>
      <c r="C54" s="12">
        <v>2643.107</v>
      </c>
      <c r="D54" s="13">
        <v>3134.518</v>
      </c>
      <c r="E54" s="14">
        <v>0.156774</v>
      </c>
      <c r="F54" s="13">
        <v>60.02993</v>
      </c>
      <c r="G54" s="14">
        <f t="shared" si="1"/>
        <v>0</v>
      </c>
      <c r="H54" s="38">
        <v>2640.6539256804549</v>
      </c>
      <c r="I54" s="38">
        <v>3269.3281235213231</v>
      </c>
      <c r="J54" s="38">
        <v>0.19229461653538099</v>
      </c>
      <c r="K54" s="38">
        <v>60.043406009674072</v>
      </c>
      <c r="L54" s="14">
        <f t="shared" si="2"/>
        <v>4.3008246729265238E-2</v>
      </c>
    </row>
    <row r="55" spans="1:12" x14ac:dyDescent="0.3">
      <c r="A55" s="11" t="s">
        <v>71</v>
      </c>
      <c r="B55" s="12">
        <f t="shared" si="0"/>
        <v>2906.636</v>
      </c>
      <c r="C55" s="12">
        <v>2521.0619999999999</v>
      </c>
      <c r="D55" s="13">
        <v>2906.636</v>
      </c>
      <c r="E55" s="14">
        <v>0.13265299999999999</v>
      </c>
      <c r="F55" s="13">
        <v>60.00976</v>
      </c>
      <c r="G55" s="14">
        <f t="shared" si="1"/>
        <v>0</v>
      </c>
      <c r="H55" s="38">
        <v>2513.432428428107</v>
      </c>
      <c r="I55" s="38">
        <v>2927.8995635865449</v>
      </c>
      <c r="J55" s="38">
        <v>0.14155783904374639</v>
      </c>
      <c r="K55" s="38">
        <v>60.011301040649407</v>
      </c>
      <c r="L55" s="14">
        <f t="shared" si="2"/>
        <v>7.3155233701588133E-3</v>
      </c>
    </row>
    <row r="56" spans="1:12" x14ac:dyDescent="0.3">
      <c r="A56" s="11" t="s">
        <v>72</v>
      </c>
      <c r="B56" s="12">
        <f t="shared" si="0"/>
        <v>3195.7124265067418</v>
      </c>
      <c r="C56" s="12">
        <v>2720.7339999999999</v>
      </c>
      <c r="D56" s="13">
        <v>3273.5639999999999</v>
      </c>
      <c r="E56" s="14">
        <v>0.168877</v>
      </c>
      <c r="F56" s="13">
        <v>60.0351</v>
      </c>
      <c r="G56" s="14">
        <f t="shared" si="1"/>
        <v>2.4361257554816395E-2</v>
      </c>
      <c r="H56" s="38">
        <v>2780.2482298091031</v>
      </c>
      <c r="I56" s="38">
        <v>3195.7124265067418</v>
      </c>
      <c r="J56" s="38">
        <v>0.13000675318955041</v>
      </c>
      <c r="K56" s="38">
        <v>60.04433012008667</v>
      </c>
      <c r="L56" s="14">
        <f t="shared" si="2"/>
        <v>0</v>
      </c>
    </row>
    <row r="57" spans="1:12" x14ac:dyDescent="0.3">
      <c r="A57" s="11" t="s">
        <v>73</v>
      </c>
      <c r="B57" s="12">
        <f t="shared" si="0"/>
        <v>2799.683</v>
      </c>
      <c r="C57" s="12">
        <v>2466.1350000000002</v>
      </c>
      <c r="D57" s="13">
        <v>2799.683</v>
      </c>
      <c r="E57" s="14">
        <v>0.11913799999999999</v>
      </c>
      <c r="F57" s="13">
        <v>60.034640000000003</v>
      </c>
      <c r="G57" s="14">
        <f t="shared" si="1"/>
        <v>0</v>
      </c>
      <c r="H57" s="38">
        <v>2462.5907748471709</v>
      </c>
      <c r="I57" s="38">
        <v>2976.926161280569</v>
      </c>
      <c r="J57" s="38">
        <v>0.1727739818081854</v>
      </c>
      <c r="K57" s="38">
        <v>60.040093898773193</v>
      </c>
      <c r="L57" s="14">
        <f t="shared" si="2"/>
        <v>6.3308296432335015E-2</v>
      </c>
    </row>
    <row r="58" spans="1:12" x14ac:dyDescent="0.3">
      <c r="A58" s="11" t="s">
        <v>74</v>
      </c>
      <c r="B58" s="12">
        <f t="shared" si="0"/>
        <v>3209.1109999999999</v>
      </c>
      <c r="C58" s="12">
        <v>2626.348</v>
      </c>
      <c r="D58" s="13">
        <v>3209.1109999999999</v>
      </c>
      <c r="E58" s="14">
        <v>0.18159600000000001</v>
      </c>
      <c r="F58" s="13">
        <v>60.028449999999999</v>
      </c>
      <c r="G58" s="14">
        <f t="shared" si="1"/>
        <v>0</v>
      </c>
      <c r="H58" s="38">
        <v>2642.3549218073958</v>
      </c>
      <c r="I58" s="38">
        <v>3401.6186187577141</v>
      </c>
      <c r="J58" s="38">
        <v>0.22320659134550649</v>
      </c>
      <c r="K58" s="38">
        <v>60.014953851699829</v>
      </c>
      <c r="L58" s="14">
        <f t="shared" si="2"/>
        <v>5.9987834249957149E-2</v>
      </c>
    </row>
    <row r="59" spans="1:12" x14ac:dyDescent="0.3">
      <c r="A59" s="11" t="s">
        <v>75</v>
      </c>
      <c r="B59" s="12">
        <f t="shared" si="0"/>
        <v>3118.7069999999999</v>
      </c>
      <c r="C59" s="12">
        <v>2847.0210000000002</v>
      </c>
      <c r="D59" s="13">
        <v>3118.7069999999999</v>
      </c>
      <c r="E59" s="14">
        <v>8.7114999999999998E-2</v>
      </c>
      <c r="F59" s="13">
        <v>60.014270000000003</v>
      </c>
      <c r="G59" s="14">
        <f t="shared" si="1"/>
        <v>0</v>
      </c>
      <c r="H59" s="38">
        <v>2829.8357028069522</v>
      </c>
      <c r="I59" s="38">
        <v>3208.2508074105672</v>
      </c>
      <c r="J59" s="38">
        <v>0.1179505990396814</v>
      </c>
      <c r="K59" s="38">
        <v>60.011682987213128</v>
      </c>
      <c r="L59" s="14">
        <f t="shared" si="2"/>
        <v>2.8711837120501318E-2</v>
      </c>
    </row>
    <row r="60" spans="1:12" x14ac:dyDescent="0.3">
      <c r="A60" s="11" t="s">
        <v>76</v>
      </c>
      <c r="B60" s="12">
        <f t="shared" si="0"/>
        <v>2981.7759999999998</v>
      </c>
      <c r="C60" s="12">
        <v>2697.6320000000001</v>
      </c>
      <c r="D60" s="13">
        <v>2981.7759999999998</v>
      </c>
      <c r="E60" s="14">
        <v>9.5294000000000004E-2</v>
      </c>
      <c r="F60" s="13">
        <v>60.01576</v>
      </c>
      <c r="G60" s="14">
        <f t="shared" si="1"/>
        <v>0</v>
      </c>
      <c r="H60" s="38">
        <v>2697.5854863135928</v>
      </c>
      <c r="I60" s="38">
        <v>3048.7761176690092</v>
      </c>
      <c r="J60" s="38">
        <v>0.11519069219944179</v>
      </c>
      <c r="K60" s="38">
        <v>60.016299962997437</v>
      </c>
      <c r="L60" s="14">
        <f t="shared" si="2"/>
        <v>2.2469869523736641E-2</v>
      </c>
    </row>
    <row r="61" spans="1:12" x14ac:dyDescent="0.3">
      <c r="A61" s="11" t="s">
        <v>77</v>
      </c>
      <c r="B61" s="12">
        <f t="shared" si="0"/>
        <v>2808.2759999999998</v>
      </c>
      <c r="C61" s="12">
        <v>2350.3220000000001</v>
      </c>
      <c r="D61" s="13">
        <v>2808.2759999999998</v>
      </c>
      <c r="E61" s="14">
        <v>0.163073</v>
      </c>
      <c r="F61" s="13">
        <v>60.029290000000003</v>
      </c>
      <c r="G61" s="14">
        <f t="shared" si="1"/>
        <v>0</v>
      </c>
      <c r="H61" s="38">
        <v>2338.3712448480919</v>
      </c>
      <c r="I61" s="38">
        <v>2843.3449788562671</v>
      </c>
      <c r="J61" s="38">
        <v>0.1775984756557053</v>
      </c>
      <c r="K61" s="38">
        <v>60.029473066329963</v>
      </c>
      <c r="L61" s="14">
        <f t="shared" si="2"/>
        <v>1.2487725158163664E-2</v>
      </c>
    </row>
    <row r="62" spans="1:12" x14ac:dyDescent="0.3">
      <c r="A62" s="11" t="s">
        <v>78</v>
      </c>
      <c r="B62" s="12">
        <f t="shared" si="0"/>
        <v>3116.58</v>
      </c>
      <c r="C62" s="12">
        <v>2660.7089999999998</v>
      </c>
      <c r="D62" s="13">
        <v>3116.58</v>
      </c>
      <c r="E62" s="14">
        <v>0.14627299999999999</v>
      </c>
      <c r="F62" s="13">
        <v>60.010689999999997</v>
      </c>
      <c r="G62" s="14">
        <f t="shared" si="1"/>
        <v>0</v>
      </c>
      <c r="H62" s="38">
        <v>2621.4139633535651</v>
      </c>
      <c r="I62" s="38">
        <v>3205.2007519086692</v>
      </c>
      <c r="J62" s="38">
        <v>0.18213735542382739</v>
      </c>
      <c r="K62" s="38">
        <v>60.031950950622559</v>
      </c>
      <c r="L62" s="14">
        <f t="shared" si="2"/>
        <v>2.8435256566065773E-2</v>
      </c>
    </row>
    <row r="63" spans="1:12" x14ac:dyDescent="0.3">
      <c r="A63" s="15" t="s">
        <v>7</v>
      </c>
      <c r="B63" s="16"/>
      <c r="C63" s="17">
        <f>AVERAGE(C3:C62)</f>
        <v>2664.3291666666673</v>
      </c>
      <c r="D63" s="17">
        <f>AVERAGE(D3:D62)</f>
        <v>3216.1440000000007</v>
      </c>
      <c r="E63" s="24">
        <f t="shared" ref="E63:G63" si="3">AVERAGE(E3:E62)</f>
        <v>0.13799710000000001</v>
      </c>
      <c r="F63" s="17">
        <f t="shared" si="3"/>
        <v>60.041682666666667</v>
      </c>
      <c r="G63" s="17">
        <f t="shared" si="3"/>
        <v>6.9581952146381534E-2</v>
      </c>
      <c r="H63" s="17">
        <f>AVERAGE(H3:H62)</f>
        <v>2665.1966942634267</v>
      </c>
      <c r="I63" s="17">
        <f>AVERAGE(I3:I62)</f>
        <v>3052.7295540870487</v>
      </c>
      <c r="J63" s="24">
        <f>AVERAGE(J3:J62)</f>
        <v>0.1264546847987523</v>
      </c>
      <c r="K63" s="17">
        <f t="shared" ref="K63:L63" si="4">AVERAGE(K3:K62)</f>
        <v>60.030667984485625</v>
      </c>
      <c r="L63" s="17">
        <f t="shared" si="4"/>
        <v>1.4647637790937215E-2</v>
      </c>
    </row>
  </sheetData>
  <mergeCells count="2">
    <mergeCell ref="C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2023-01-23T16:54:09Z</dcterms:modified>
</cp:coreProperties>
</file>