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/CMSTP-TW 2023/paper documents/"/>
    </mc:Choice>
  </mc:AlternateContent>
  <xr:revisionPtr revIDLastSave="0" documentId="13_ncr:1_{31122AF4-A94A-4045-AEA4-DB519E60BB85}" xr6:coauthVersionLast="47" xr6:coauthVersionMax="47" xr10:uidLastSave="{00000000-0000-0000-0000-000000000000}"/>
  <bookViews>
    <workbookView xWindow="28695" yWindow="-3945" windowWidth="14610" windowHeight="15585" activeTab="1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  <sheet name="Tabla Paper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7" l="1"/>
  <c r="P6" i="7"/>
  <c r="P5" i="7"/>
  <c r="P4" i="7"/>
  <c r="P3" i="7"/>
  <c r="O7" i="7"/>
  <c r="O6" i="7"/>
  <c r="O5" i="7"/>
  <c r="O4" i="7"/>
  <c r="O3" i="7"/>
  <c r="I7" i="7"/>
  <c r="I6" i="7"/>
  <c r="I5" i="7"/>
  <c r="I4" i="7"/>
  <c r="I3" i="7"/>
  <c r="J7" i="7"/>
  <c r="H7" i="7"/>
  <c r="J6" i="7"/>
  <c r="H6" i="7"/>
  <c r="J5" i="7"/>
  <c r="H5" i="7"/>
  <c r="J4" i="7"/>
  <c r="H4" i="7"/>
  <c r="J3" i="7"/>
  <c r="H3" i="7"/>
  <c r="CV63" i="2" l="1"/>
  <c r="CU63" i="2"/>
  <c r="CT63" i="2"/>
  <c r="CQ63" i="2"/>
  <c r="CP63" i="2"/>
  <c r="CO63" i="2"/>
  <c r="CL63" i="2"/>
  <c r="CK63" i="2"/>
  <c r="CJ63" i="2"/>
  <c r="CG63" i="2"/>
  <c r="CF63" i="2"/>
  <c r="CE63" i="2"/>
  <c r="CB63" i="2"/>
  <c r="CA63" i="2"/>
  <c r="BZ63" i="2"/>
  <c r="CV63" i="3"/>
  <c r="CU63" i="3"/>
  <c r="CT63" i="3"/>
  <c r="CQ63" i="3"/>
  <c r="CP63" i="3"/>
  <c r="CO63" i="3"/>
  <c r="CL63" i="3"/>
  <c r="CK63" i="3"/>
  <c r="CJ63" i="3"/>
  <c r="CG63" i="3"/>
  <c r="CF63" i="3"/>
  <c r="CE63" i="3"/>
  <c r="CB63" i="3"/>
  <c r="CA63" i="3"/>
  <c r="BZ63" i="3"/>
  <c r="CV63" i="4"/>
  <c r="CU63" i="4"/>
  <c r="CT63" i="4"/>
  <c r="CQ63" i="4"/>
  <c r="CP63" i="4"/>
  <c r="CO63" i="4"/>
  <c r="CL63" i="4"/>
  <c r="CK63" i="4"/>
  <c r="CJ63" i="4"/>
  <c r="CG63" i="4"/>
  <c r="CF63" i="4"/>
  <c r="CE63" i="4"/>
  <c r="CB63" i="4"/>
  <c r="CA63" i="4"/>
  <c r="BZ63" i="4"/>
  <c r="CV63" i="5"/>
  <c r="CU63" i="5"/>
  <c r="CT63" i="5"/>
  <c r="CQ63" i="5"/>
  <c r="CP63" i="5"/>
  <c r="CO63" i="5"/>
  <c r="CL63" i="5"/>
  <c r="CK63" i="5"/>
  <c r="CJ63" i="5"/>
  <c r="CG63" i="5"/>
  <c r="CF63" i="5"/>
  <c r="CE63" i="5"/>
  <c r="CB63" i="5"/>
  <c r="CA63" i="5"/>
  <c r="BZ63" i="5"/>
  <c r="E22" i="1" l="1"/>
  <c r="D22" i="1"/>
  <c r="B22" i="1"/>
  <c r="E21" i="1"/>
  <c r="D21" i="1"/>
  <c r="B21" i="1"/>
  <c r="E20" i="1"/>
  <c r="D20" i="1"/>
  <c r="D19" i="1"/>
  <c r="C19" i="1"/>
  <c r="B19" i="1"/>
  <c r="B18" i="1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6"/>
  <c r="CW4" i="6" s="1"/>
  <c r="B5" i="6"/>
  <c r="CX5" i="6" s="1"/>
  <c r="B6" i="6"/>
  <c r="CM6" i="6" s="1"/>
  <c r="B7" i="6"/>
  <c r="CX7" i="6" s="1"/>
  <c r="B8" i="6"/>
  <c r="CR8" i="6" s="1"/>
  <c r="B9" i="6"/>
  <c r="CR9" i="6" s="1"/>
  <c r="B10" i="6"/>
  <c r="CX10" i="6" s="1"/>
  <c r="B11" i="6"/>
  <c r="CM11" i="6" s="1"/>
  <c r="B12" i="6"/>
  <c r="B13" i="6"/>
  <c r="CD13" i="6" s="1"/>
  <c r="B14" i="6"/>
  <c r="CX14" i="6" s="1"/>
  <c r="B15" i="6"/>
  <c r="CC15" i="6" s="1"/>
  <c r="B16" i="6"/>
  <c r="CW16" i="6" s="1"/>
  <c r="B17" i="6"/>
  <c r="B18" i="6"/>
  <c r="B19" i="6"/>
  <c r="CW19" i="6" s="1"/>
  <c r="B20" i="6"/>
  <c r="CS20" i="6" s="1"/>
  <c r="B21" i="6"/>
  <c r="CR21" i="6" s="1"/>
  <c r="B22" i="6"/>
  <c r="CM22" i="6" s="1"/>
  <c r="B23" i="6"/>
  <c r="CW23" i="6" s="1"/>
  <c r="B24" i="6"/>
  <c r="CS24" i="6" s="1"/>
  <c r="B25" i="6"/>
  <c r="CR25" i="6" s="1"/>
  <c r="B26" i="6"/>
  <c r="CX26" i="6" s="1"/>
  <c r="B27" i="6"/>
  <c r="B28" i="6"/>
  <c r="B29" i="6"/>
  <c r="CN29" i="6" s="1"/>
  <c r="B30" i="6"/>
  <c r="CX30" i="6" s="1"/>
  <c r="B31" i="6"/>
  <c r="B32" i="6"/>
  <c r="CI32" i="6" s="1"/>
  <c r="B33" i="6"/>
  <c r="B34" i="6"/>
  <c r="B35" i="6"/>
  <c r="CX35" i="6" s="1"/>
  <c r="B36" i="6"/>
  <c r="CW36" i="6" s="1"/>
  <c r="B37" i="6"/>
  <c r="CC37" i="6" s="1"/>
  <c r="B38" i="6"/>
  <c r="CM38" i="6" s="1"/>
  <c r="B39" i="6"/>
  <c r="CX39" i="6" s="1"/>
  <c r="B40" i="6"/>
  <c r="CW40" i="6" s="1"/>
  <c r="B41" i="6"/>
  <c r="CR41" i="6" s="1"/>
  <c r="B42" i="6"/>
  <c r="CX42" i="6" s="1"/>
  <c r="B43" i="6"/>
  <c r="CR43" i="6" s="1"/>
  <c r="B44" i="6"/>
  <c r="B45" i="6"/>
  <c r="CM45" i="6" s="1"/>
  <c r="B46" i="6"/>
  <c r="CX46" i="6" s="1"/>
  <c r="B47" i="6"/>
  <c r="CD47" i="6" s="1"/>
  <c r="B48" i="6"/>
  <c r="CM48" i="6" s="1"/>
  <c r="B49" i="6"/>
  <c r="B50" i="6"/>
  <c r="CI50" i="6" s="1"/>
  <c r="B51" i="6"/>
  <c r="CS51" i="6" s="1"/>
  <c r="B52" i="6"/>
  <c r="CX52" i="6" s="1"/>
  <c r="B53" i="6"/>
  <c r="CD53" i="6" s="1"/>
  <c r="B54" i="6"/>
  <c r="CM54" i="6" s="1"/>
  <c r="B55" i="6"/>
  <c r="CX55" i="6" s="1"/>
  <c r="B56" i="6"/>
  <c r="CX56" i="6" s="1"/>
  <c r="B57" i="6"/>
  <c r="CR57" i="6" s="1"/>
  <c r="B58" i="6"/>
  <c r="CX58" i="6" s="1"/>
  <c r="B59" i="6"/>
  <c r="B60" i="6"/>
  <c r="B61" i="6"/>
  <c r="CI61" i="6" s="1"/>
  <c r="B62" i="6"/>
  <c r="CW62" i="6" s="1"/>
  <c r="B3" i="6"/>
  <c r="CH3" i="6" s="1"/>
  <c r="CV63" i="6"/>
  <c r="CU63" i="6"/>
  <c r="CT63" i="6"/>
  <c r="F22" i="1" s="1"/>
  <c r="CQ63" i="6"/>
  <c r="CP63" i="6"/>
  <c r="CO63" i="6"/>
  <c r="F21" i="1" s="1"/>
  <c r="CL63" i="6"/>
  <c r="CK63" i="6"/>
  <c r="CJ63" i="6"/>
  <c r="F20" i="1" s="1"/>
  <c r="CG63" i="6"/>
  <c r="CF63" i="6"/>
  <c r="CE63" i="6"/>
  <c r="F19" i="1" s="1"/>
  <c r="CB63" i="6"/>
  <c r="CA63" i="6"/>
  <c r="BZ63" i="6"/>
  <c r="F18" i="1" s="1"/>
  <c r="E19" i="1"/>
  <c r="E18" i="1"/>
  <c r="D18" i="1"/>
  <c r="C22" i="1"/>
  <c r="C21" i="1"/>
  <c r="C20" i="1"/>
  <c r="C18" i="1"/>
  <c r="B20" i="1"/>
  <c r="CM21" i="6" l="1"/>
  <c r="CM32" i="6"/>
  <c r="CX12" i="2"/>
  <c r="CH12" i="2"/>
  <c r="CD12" i="2"/>
  <c r="CR12" i="2"/>
  <c r="CN12" i="2"/>
  <c r="CM12" i="2"/>
  <c r="CW12" i="2"/>
  <c r="CS12" i="2"/>
  <c r="CI12" i="2"/>
  <c r="CC12" i="2"/>
  <c r="CX44" i="2"/>
  <c r="CH44" i="2"/>
  <c r="CD44" i="2"/>
  <c r="CW44" i="2"/>
  <c r="CS44" i="2"/>
  <c r="CR44" i="2"/>
  <c r="CN44" i="2"/>
  <c r="CM44" i="2"/>
  <c r="CI44" i="2"/>
  <c r="CC44" i="2"/>
  <c r="CD13" i="2"/>
  <c r="CC13" i="2"/>
  <c r="CW13" i="2"/>
  <c r="CS13" i="2"/>
  <c r="CX13" i="2"/>
  <c r="CR13" i="2"/>
  <c r="CN13" i="2"/>
  <c r="CM13" i="2"/>
  <c r="CI13" i="2"/>
  <c r="CH13" i="2"/>
  <c r="CD61" i="2"/>
  <c r="CC61" i="2"/>
  <c r="CW61" i="2"/>
  <c r="CS61" i="2"/>
  <c r="CR61" i="2"/>
  <c r="CH61" i="2"/>
  <c r="CX61" i="2"/>
  <c r="CN61" i="2"/>
  <c r="CM61" i="2"/>
  <c r="CI61" i="2"/>
  <c r="CS30" i="2"/>
  <c r="CR30" i="2"/>
  <c r="CN30" i="2"/>
  <c r="CX30" i="2"/>
  <c r="CW30" i="2"/>
  <c r="CM30" i="2"/>
  <c r="CI30" i="2"/>
  <c r="CH30" i="2"/>
  <c r="CD30" i="2"/>
  <c r="CC30" i="2"/>
  <c r="CS46" i="2"/>
  <c r="CR46" i="2"/>
  <c r="CN46" i="2"/>
  <c r="CC46" i="2"/>
  <c r="CM46" i="2"/>
  <c r="CI46" i="2"/>
  <c r="CH46" i="2"/>
  <c r="CD46" i="2"/>
  <c r="CX46" i="2"/>
  <c r="CW46" i="2"/>
  <c r="CI16" i="2"/>
  <c r="CH16" i="2"/>
  <c r="CD16" i="2"/>
  <c r="CX16" i="2"/>
  <c r="CW16" i="2"/>
  <c r="CS16" i="2"/>
  <c r="CR16" i="2"/>
  <c r="CN16" i="2"/>
  <c r="CM16" i="2"/>
  <c r="CC16" i="2"/>
  <c r="CI48" i="2"/>
  <c r="CH48" i="2"/>
  <c r="CD48" i="2"/>
  <c r="CX48" i="2"/>
  <c r="CW48" i="2"/>
  <c r="CS48" i="2"/>
  <c r="CR48" i="2"/>
  <c r="CN48" i="2"/>
  <c r="CM48" i="2"/>
  <c r="CC48" i="2"/>
  <c r="CX17" i="2"/>
  <c r="CW17" i="2"/>
  <c r="CS17" i="2"/>
  <c r="CC17" i="2"/>
  <c r="CI17" i="2"/>
  <c r="CH17" i="2"/>
  <c r="CD17" i="2"/>
  <c r="CR17" i="2"/>
  <c r="CM17" i="2"/>
  <c r="CN17" i="2"/>
  <c r="CX33" i="2"/>
  <c r="CW33" i="2"/>
  <c r="CS33" i="2"/>
  <c r="CC33" i="2"/>
  <c r="CN33" i="2"/>
  <c r="CM33" i="2"/>
  <c r="CI33" i="2"/>
  <c r="CR33" i="2"/>
  <c r="CH33" i="2"/>
  <c r="CD33" i="2"/>
  <c r="CR34" i="2"/>
  <c r="CN34" i="2"/>
  <c r="CI34" i="2"/>
  <c r="CH34" i="2"/>
  <c r="CD34" i="2"/>
  <c r="CC34" i="2"/>
  <c r="CX34" i="2"/>
  <c r="CW34" i="2"/>
  <c r="CS34" i="2"/>
  <c r="CM34" i="2"/>
  <c r="CN19" i="2"/>
  <c r="CM19" i="2"/>
  <c r="CI19" i="2"/>
  <c r="CS19" i="2"/>
  <c r="CR19" i="2"/>
  <c r="CH19" i="2"/>
  <c r="CX19" i="2"/>
  <c r="CW19" i="2"/>
  <c r="CD19" i="2"/>
  <c r="CC19" i="2"/>
  <c r="CN51" i="2"/>
  <c r="CM51" i="2"/>
  <c r="CI51" i="2"/>
  <c r="CH51" i="2"/>
  <c r="CX51" i="2"/>
  <c r="CW51" i="2"/>
  <c r="CS51" i="2"/>
  <c r="CR51" i="2"/>
  <c r="CD51" i="2"/>
  <c r="CC51" i="2"/>
  <c r="CX4" i="2"/>
  <c r="CH4" i="2"/>
  <c r="CD4" i="2"/>
  <c r="CW4" i="2"/>
  <c r="CS4" i="2"/>
  <c r="CR4" i="2"/>
  <c r="CN4" i="2"/>
  <c r="CM4" i="2"/>
  <c r="CI4" i="2"/>
  <c r="CC4" i="2"/>
  <c r="CX52" i="2"/>
  <c r="CW52" i="2"/>
  <c r="CH52" i="2"/>
  <c r="CD52" i="2"/>
  <c r="CC52" i="2"/>
  <c r="CN52" i="2"/>
  <c r="CM52" i="2"/>
  <c r="CI52" i="2"/>
  <c r="CR52" i="2"/>
  <c r="CS52" i="2"/>
  <c r="CD5" i="2"/>
  <c r="CC5" i="2"/>
  <c r="CW5" i="2"/>
  <c r="CS5" i="2"/>
  <c r="CR5" i="2"/>
  <c r="CN5" i="2"/>
  <c r="CM5" i="2"/>
  <c r="CX5" i="2"/>
  <c r="CI5" i="2"/>
  <c r="CH5" i="2"/>
  <c r="CD37" i="2"/>
  <c r="CC37" i="2"/>
  <c r="CW37" i="2"/>
  <c r="CS37" i="2"/>
  <c r="CH37" i="2"/>
  <c r="CX37" i="2"/>
  <c r="CR37" i="2"/>
  <c r="CN37" i="2"/>
  <c r="CM37" i="2"/>
  <c r="CI37" i="2"/>
  <c r="CS22" i="2"/>
  <c r="CR22" i="2"/>
  <c r="CN22" i="2"/>
  <c r="CC22" i="2"/>
  <c r="CX22" i="2"/>
  <c r="CW22" i="2"/>
  <c r="CM22" i="2"/>
  <c r="CI22" i="2"/>
  <c r="CH22" i="2"/>
  <c r="CD22" i="2"/>
  <c r="CS54" i="2"/>
  <c r="CR54" i="2"/>
  <c r="CN54" i="2"/>
  <c r="CM54" i="2"/>
  <c r="CX54" i="2"/>
  <c r="CW54" i="2"/>
  <c r="CI54" i="2"/>
  <c r="CH54" i="2"/>
  <c r="CD54" i="2"/>
  <c r="CC54" i="2"/>
  <c r="CM23" i="2"/>
  <c r="CI23" i="2"/>
  <c r="CX23" i="2"/>
  <c r="CW23" i="2"/>
  <c r="CS23" i="2"/>
  <c r="CR23" i="2"/>
  <c r="CN23" i="2"/>
  <c r="CH23" i="2"/>
  <c r="CD23" i="2"/>
  <c r="CC23" i="2"/>
  <c r="CM55" i="2"/>
  <c r="CI55" i="2"/>
  <c r="CH55" i="2"/>
  <c r="CN55" i="2"/>
  <c r="CD55" i="2"/>
  <c r="CC55" i="2"/>
  <c r="CX55" i="2"/>
  <c r="CW55" i="2"/>
  <c r="CS55" i="2"/>
  <c r="CR55" i="2"/>
  <c r="CI24" i="2"/>
  <c r="CH24" i="2"/>
  <c r="CD24" i="2"/>
  <c r="CX24" i="2"/>
  <c r="CM24" i="2"/>
  <c r="CC24" i="2"/>
  <c r="CW24" i="2"/>
  <c r="CS24" i="2"/>
  <c r="CR24" i="2"/>
  <c r="CN24" i="2"/>
  <c r="CI56" i="2"/>
  <c r="CH56" i="2"/>
  <c r="CD56" i="2"/>
  <c r="CC56" i="2"/>
  <c r="CX56" i="2"/>
  <c r="CW56" i="2"/>
  <c r="CM56" i="2"/>
  <c r="CS56" i="2"/>
  <c r="CR56" i="2"/>
  <c r="CN56" i="2"/>
  <c r="CX9" i="2"/>
  <c r="CW9" i="2"/>
  <c r="CS9" i="2"/>
  <c r="CC9" i="2"/>
  <c r="CM9" i="2"/>
  <c r="CI9" i="2"/>
  <c r="CH9" i="2"/>
  <c r="CD9" i="2"/>
  <c r="CR9" i="2"/>
  <c r="CN9" i="2"/>
  <c r="CX57" i="2"/>
  <c r="CW57" i="2"/>
  <c r="CS57" i="2"/>
  <c r="CR57" i="2"/>
  <c r="CC57" i="2"/>
  <c r="CN57" i="2"/>
  <c r="CM57" i="2"/>
  <c r="CI57" i="2"/>
  <c r="CH57" i="2"/>
  <c r="CD57" i="2"/>
  <c r="CR10" i="2"/>
  <c r="CN10" i="2"/>
  <c r="CI10" i="2"/>
  <c r="CH10" i="2"/>
  <c r="CD10" i="2"/>
  <c r="CX10" i="2"/>
  <c r="CW10" i="2"/>
  <c r="CS10" i="2"/>
  <c r="CM10" i="2"/>
  <c r="CC10" i="2"/>
  <c r="CR26" i="2"/>
  <c r="CN26" i="2"/>
  <c r="CS26" i="2"/>
  <c r="CM26" i="2"/>
  <c r="CI26" i="2"/>
  <c r="CX26" i="2"/>
  <c r="CW26" i="2"/>
  <c r="CH26" i="2"/>
  <c r="CD26" i="2"/>
  <c r="CC26" i="2"/>
  <c r="CR42" i="2"/>
  <c r="CN42" i="2"/>
  <c r="CX42" i="2"/>
  <c r="CW42" i="2"/>
  <c r="CS42" i="2"/>
  <c r="CM42" i="2"/>
  <c r="CI42" i="2"/>
  <c r="CH42" i="2"/>
  <c r="CD42" i="2"/>
  <c r="CC42" i="2"/>
  <c r="CR58" i="2"/>
  <c r="CN58" i="2"/>
  <c r="CM58" i="2"/>
  <c r="CH58" i="2"/>
  <c r="CD58" i="2"/>
  <c r="CC58" i="2"/>
  <c r="CX58" i="2"/>
  <c r="CW58" i="2"/>
  <c r="CS58" i="2"/>
  <c r="CI58" i="2"/>
  <c r="CX28" i="2"/>
  <c r="CH28" i="2"/>
  <c r="CD28" i="2"/>
  <c r="CW28" i="2"/>
  <c r="CS28" i="2"/>
  <c r="CR28" i="2"/>
  <c r="CM28" i="2"/>
  <c r="CI28" i="2"/>
  <c r="CC28" i="2"/>
  <c r="CN28" i="2"/>
  <c r="CX60" i="2"/>
  <c r="CW60" i="2"/>
  <c r="CH60" i="2"/>
  <c r="CD60" i="2"/>
  <c r="CC60" i="2"/>
  <c r="CS60" i="2"/>
  <c r="CR60" i="2"/>
  <c r="CN60" i="2"/>
  <c r="CM60" i="2"/>
  <c r="CI60" i="2"/>
  <c r="CD29" i="2"/>
  <c r="CC29" i="2"/>
  <c r="CW29" i="2"/>
  <c r="CS29" i="2"/>
  <c r="CX29" i="2"/>
  <c r="CR29" i="2"/>
  <c r="CN29" i="2"/>
  <c r="CM29" i="2"/>
  <c r="CI29" i="2"/>
  <c r="CH29" i="2"/>
  <c r="CD45" i="2"/>
  <c r="CC45" i="2"/>
  <c r="CW45" i="2"/>
  <c r="CS45" i="2"/>
  <c r="CI45" i="2"/>
  <c r="CH45" i="2"/>
  <c r="CX45" i="2"/>
  <c r="CR45" i="2"/>
  <c r="CN45" i="2"/>
  <c r="CM45" i="2"/>
  <c r="CS14" i="2"/>
  <c r="CR14" i="2"/>
  <c r="CN14" i="2"/>
  <c r="CX14" i="2"/>
  <c r="CW14" i="2"/>
  <c r="CD14" i="2"/>
  <c r="CC14" i="2"/>
  <c r="CM14" i="2"/>
  <c r="CI14" i="2"/>
  <c r="CH14" i="2"/>
  <c r="CS62" i="2"/>
  <c r="CR62" i="2"/>
  <c r="CN62" i="2"/>
  <c r="CX62" i="2"/>
  <c r="CW62" i="2"/>
  <c r="CM62" i="2"/>
  <c r="CI62" i="2"/>
  <c r="CH62" i="2"/>
  <c r="CD62" i="2"/>
  <c r="CC62" i="2"/>
  <c r="CM15" i="2"/>
  <c r="CI15" i="2"/>
  <c r="CC15" i="2"/>
  <c r="CX15" i="2"/>
  <c r="CW15" i="2"/>
  <c r="CN15" i="2"/>
  <c r="CH15" i="2"/>
  <c r="CD15" i="2"/>
  <c r="CR15" i="2"/>
  <c r="CS15" i="2"/>
  <c r="CM31" i="2"/>
  <c r="CI31" i="2"/>
  <c r="CH31" i="2"/>
  <c r="CD31" i="2"/>
  <c r="CC31" i="2"/>
  <c r="CR31" i="2"/>
  <c r="CN31" i="2"/>
  <c r="CX31" i="2"/>
  <c r="CW31" i="2"/>
  <c r="CS31" i="2"/>
  <c r="CM47" i="2"/>
  <c r="CI47" i="2"/>
  <c r="CR47" i="2"/>
  <c r="CN47" i="2"/>
  <c r="CH47" i="2"/>
  <c r="CD47" i="2"/>
  <c r="CX47" i="2"/>
  <c r="CW47" i="2"/>
  <c r="CS47" i="2"/>
  <c r="CC47" i="2"/>
  <c r="CI32" i="2"/>
  <c r="CH32" i="2"/>
  <c r="CD32" i="2"/>
  <c r="CX32" i="2"/>
  <c r="CW32" i="2"/>
  <c r="CS32" i="2"/>
  <c r="CR32" i="2"/>
  <c r="CN32" i="2"/>
  <c r="CM32" i="2"/>
  <c r="CC32" i="2"/>
  <c r="CX49" i="2"/>
  <c r="CW49" i="2"/>
  <c r="CS49" i="2"/>
  <c r="CC49" i="2"/>
  <c r="CR49" i="2"/>
  <c r="CN49" i="2"/>
  <c r="CM49" i="2"/>
  <c r="CI49" i="2"/>
  <c r="CH49" i="2"/>
  <c r="CD49" i="2"/>
  <c r="CR18" i="2"/>
  <c r="CN18" i="2"/>
  <c r="CX18" i="2"/>
  <c r="CW18" i="2"/>
  <c r="CS18" i="2"/>
  <c r="CM18" i="2"/>
  <c r="CI18" i="2"/>
  <c r="CH18" i="2"/>
  <c r="CD18" i="2"/>
  <c r="CC18" i="2"/>
  <c r="CR50" i="2"/>
  <c r="CN50" i="2"/>
  <c r="CC50" i="2"/>
  <c r="CX50" i="2"/>
  <c r="CW50" i="2"/>
  <c r="CS50" i="2"/>
  <c r="CM50" i="2"/>
  <c r="CI50" i="2"/>
  <c r="CH50" i="2"/>
  <c r="CD50" i="2"/>
  <c r="CN3" i="2"/>
  <c r="CM3" i="2"/>
  <c r="CI3" i="2"/>
  <c r="CH3" i="2"/>
  <c r="CD3" i="2"/>
  <c r="CC3" i="2"/>
  <c r="CX3" i="2"/>
  <c r="CW3" i="2"/>
  <c r="CS3" i="2"/>
  <c r="CR3" i="2"/>
  <c r="CN35" i="2"/>
  <c r="CM35" i="2"/>
  <c r="CI35" i="2"/>
  <c r="CX35" i="2"/>
  <c r="CW35" i="2"/>
  <c r="CS35" i="2"/>
  <c r="CR35" i="2"/>
  <c r="CH35" i="2"/>
  <c r="CD35" i="2"/>
  <c r="CC35" i="2"/>
  <c r="CX20" i="2"/>
  <c r="CH20" i="2"/>
  <c r="CD20" i="2"/>
  <c r="CC20" i="2"/>
  <c r="CW20" i="2"/>
  <c r="CS20" i="2"/>
  <c r="CR20" i="2"/>
  <c r="CN20" i="2"/>
  <c r="CM20" i="2"/>
  <c r="CI20" i="2"/>
  <c r="CX36" i="2"/>
  <c r="CH36" i="2"/>
  <c r="CD36" i="2"/>
  <c r="CW36" i="2"/>
  <c r="CS36" i="2"/>
  <c r="CR36" i="2"/>
  <c r="CN36" i="2"/>
  <c r="CM36" i="2"/>
  <c r="CI36" i="2"/>
  <c r="CC36" i="2"/>
  <c r="CD21" i="2"/>
  <c r="CC21" i="2"/>
  <c r="CW21" i="2"/>
  <c r="CS21" i="2"/>
  <c r="CX21" i="2"/>
  <c r="CR21" i="2"/>
  <c r="CN21" i="2"/>
  <c r="CM21" i="2"/>
  <c r="CI21" i="2"/>
  <c r="CH21" i="2"/>
  <c r="CD53" i="2"/>
  <c r="CC53" i="2"/>
  <c r="CW53" i="2"/>
  <c r="CS53" i="2"/>
  <c r="CR53" i="2"/>
  <c r="CX53" i="2"/>
  <c r="CN53" i="2"/>
  <c r="CM53" i="2"/>
  <c r="CI53" i="2"/>
  <c r="CH53" i="2"/>
  <c r="CS6" i="2"/>
  <c r="CR6" i="2"/>
  <c r="CN6" i="2"/>
  <c r="CX6" i="2"/>
  <c r="CW6" i="2"/>
  <c r="CM6" i="2"/>
  <c r="CI6" i="2"/>
  <c r="CH6" i="2"/>
  <c r="CC6" i="2"/>
  <c r="CD6" i="2"/>
  <c r="CS38" i="2"/>
  <c r="CR38" i="2"/>
  <c r="CN38" i="2"/>
  <c r="CH38" i="2"/>
  <c r="CD38" i="2"/>
  <c r="CC38" i="2"/>
  <c r="CX38" i="2"/>
  <c r="CW38" i="2"/>
  <c r="CM38" i="2"/>
  <c r="CI38" i="2"/>
  <c r="CM7" i="2"/>
  <c r="CI7" i="2"/>
  <c r="CX7" i="2"/>
  <c r="CW7" i="2"/>
  <c r="CS7" i="2"/>
  <c r="CR7" i="2"/>
  <c r="CN7" i="2"/>
  <c r="CH7" i="2"/>
  <c r="CD7" i="2"/>
  <c r="CC7" i="2"/>
  <c r="CM39" i="2"/>
  <c r="CI39" i="2"/>
  <c r="CW39" i="2"/>
  <c r="CS39" i="2"/>
  <c r="CR39" i="2"/>
  <c r="CN39" i="2"/>
  <c r="CH39" i="2"/>
  <c r="CD39" i="2"/>
  <c r="CC39" i="2"/>
  <c r="CX39" i="2"/>
  <c r="CI8" i="2"/>
  <c r="CH8" i="2"/>
  <c r="CD8" i="2"/>
  <c r="CX8" i="2"/>
  <c r="CR8" i="2"/>
  <c r="CN8" i="2"/>
  <c r="CM8" i="2"/>
  <c r="CC8" i="2"/>
  <c r="CW8" i="2"/>
  <c r="CS8" i="2"/>
  <c r="CI40" i="2"/>
  <c r="CH40" i="2"/>
  <c r="CD40" i="2"/>
  <c r="CX40" i="2"/>
  <c r="CR40" i="2"/>
  <c r="CN40" i="2"/>
  <c r="CM40" i="2"/>
  <c r="CC40" i="2"/>
  <c r="CW40" i="2"/>
  <c r="CS40" i="2"/>
  <c r="CX25" i="2"/>
  <c r="CW25" i="2"/>
  <c r="CS25" i="2"/>
  <c r="CC25" i="2"/>
  <c r="CN25" i="2"/>
  <c r="CM25" i="2"/>
  <c r="CI25" i="2"/>
  <c r="CH25" i="2"/>
  <c r="CD25" i="2"/>
  <c r="CR25" i="2"/>
  <c r="CX41" i="2"/>
  <c r="CW41" i="2"/>
  <c r="CS41" i="2"/>
  <c r="CC41" i="2"/>
  <c r="CR41" i="2"/>
  <c r="CN41" i="2"/>
  <c r="CM41" i="2"/>
  <c r="CI41" i="2"/>
  <c r="CH41" i="2"/>
  <c r="CD41" i="2"/>
  <c r="CN11" i="2"/>
  <c r="CM11" i="2"/>
  <c r="CI11" i="2"/>
  <c r="CH11" i="2"/>
  <c r="CD11" i="2"/>
  <c r="CC11" i="2"/>
  <c r="CX11" i="2"/>
  <c r="CW11" i="2"/>
  <c r="CS11" i="2"/>
  <c r="CR11" i="2"/>
  <c r="CN27" i="2"/>
  <c r="CI27" i="2"/>
  <c r="CM27" i="2"/>
  <c r="CX27" i="2"/>
  <c r="CW27" i="2"/>
  <c r="CS27" i="2"/>
  <c r="CR27" i="2"/>
  <c r="CH27" i="2"/>
  <c r="CD27" i="2"/>
  <c r="CC27" i="2"/>
  <c r="CN43" i="2"/>
  <c r="CM43" i="2"/>
  <c r="CI43" i="2"/>
  <c r="CC43" i="2"/>
  <c r="CX43" i="2"/>
  <c r="CW43" i="2"/>
  <c r="CS43" i="2"/>
  <c r="CR43" i="2"/>
  <c r="CH43" i="2"/>
  <c r="CD43" i="2"/>
  <c r="CN59" i="2"/>
  <c r="CM59" i="2"/>
  <c r="CI59" i="2"/>
  <c r="CH59" i="2"/>
  <c r="CW59" i="2"/>
  <c r="CS59" i="2"/>
  <c r="CR59" i="2"/>
  <c r="CD59" i="2"/>
  <c r="CC59" i="2"/>
  <c r="CX59" i="2"/>
  <c r="CI8" i="3"/>
  <c r="CC8" i="3"/>
  <c r="CH8" i="3"/>
  <c r="CD8" i="3"/>
  <c r="CX8" i="3"/>
  <c r="CW8" i="3"/>
  <c r="CS8" i="3"/>
  <c r="CR8" i="3"/>
  <c r="CN8" i="3"/>
  <c r="CM8" i="3"/>
  <c r="CI40" i="3"/>
  <c r="CC40" i="3"/>
  <c r="CH40" i="3"/>
  <c r="CD40" i="3"/>
  <c r="CR40" i="3"/>
  <c r="CN40" i="3"/>
  <c r="CM40" i="3"/>
  <c r="CX40" i="3"/>
  <c r="CW40" i="3"/>
  <c r="CS40" i="3"/>
  <c r="CX41" i="3"/>
  <c r="CN41" i="3"/>
  <c r="CW41" i="3"/>
  <c r="CR41" i="3"/>
  <c r="CS41" i="3"/>
  <c r="CM41" i="3"/>
  <c r="CI41" i="3"/>
  <c r="CH41" i="3"/>
  <c r="CD41" i="3"/>
  <c r="CC41" i="3"/>
  <c r="CW26" i="3"/>
  <c r="CR26" i="3"/>
  <c r="CX26" i="3"/>
  <c r="CS26" i="3"/>
  <c r="CN26" i="3"/>
  <c r="CM26" i="3"/>
  <c r="CI26" i="3"/>
  <c r="CH26" i="3"/>
  <c r="CD26" i="3"/>
  <c r="CC26" i="3"/>
  <c r="CW42" i="3"/>
  <c r="CH42" i="3"/>
  <c r="CD42" i="3"/>
  <c r="CS42" i="3"/>
  <c r="CR42" i="3"/>
  <c r="CN42" i="3"/>
  <c r="CM42" i="3"/>
  <c r="CI42" i="3"/>
  <c r="CC42" i="3"/>
  <c r="CX42" i="3"/>
  <c r="CN11" i="3"/>
  <c r="CD11" i="3"/>
  <c r="CM11" i="3"/>
  <c r="CH11" i="3"/>
  <c r="CI11" i="3"/>
  <c r="CC11" i="3"/>
  <c r="CW11" i="3"/>
  <c r="CX11" i="3"/>
  <c r="CS11" i="3"/>
  <c r="CR11" i="3"/>
  <c r="CN43" i="3"/>
  <c r="CD43" i="3"/>
  <c r="CM43" i="3"/>
  <c r="CH43" i="3"/>
  <c r="CI43" i="3"/>
  <c r="CC43" i="3"/>
  <c r="CX43" i="3"/>
  <c r="CW43" i="3"/>
  <c r="CS43" i="3"/>
  <c r="CR43" i="3"/>
  <c r="CR44" i="3"/>
  <c r="CW44" i="3"/>
  <c r="CX44" i="3"/>
  <c r="CS44" i="3"/>
  <c r="CM44" i="3"/>
  <c r="CI44" i="3"/>
  <c r="CN44" i="3"/>
  <c r="CH44" i="3"/>
  <c r="CD44" i="3"/>
  <c r="CC44" i="3"/>
  <c r="G20" i="1"/>
  <c r="CS14" i="3"/>
  <c r="CR14" i="3"/>
  <c r="CM14" i="3"/>
  <c r="CI14" i="3"/>
  <c r="CN14" i="3"/>
  <c r="CW14" i="3"/>
  <c r="CC14" i="3"/>
  <c r="CX14" i="3"/>
  <c r="CH14" i="3"/>
  <c r="CD14" i="3"/>
  <c r="CS46" i="3"/>
  <c r="CR46" i="3"/>
  <c r="CM46" i="3"/>
  <c r="CI46" i="3"/>
  <c r="CH46" i="3"/>
  <c r="CN46" i="3"/>
  <c r="CX46" i="3"/>
  <c r="CW46" i="3"/>
  <c r="CD46" i="3"/>
  <c r="CC46" i="3"/>
  <c r="CX15" i="3"/>
  <c r="CD15" i="3"/>
  <c r="CC15" i="3"/>
  <c r="CI15" i="3"/>
  <c r="CH15" i="3"/>
  <c r="CW15" i="3"/>
  <c r="CS15" i="3"/>
  <c r="CR15" i="3"/>
  <c r="CN15" i="3"/>
  <c r="CM15" i="3"/>
  <c r="CW31" i="3"/>
  <c r="CX31" i="3"/>
  <c r="CR31" i="3"/>
  <c r="CS31" i="3"/>
  <c r="CN31" i="3"/>
  <c r="CM31" i="3"/>
  <c r="CI31" i="3"/>
  <c r="CH31" i="3"/>
  <c r="CD31" i="3"/>
  <c r="CC31" i="3"/>
  <c r="CI16" i="3"/>
  <c r="CH16" i="3"/>
  <c r="CD16" i="3"/>
  <c r="CC16" i="3"/>
  <c r="CW16" i="3"/>
  <c r="CR16" i="3"/>
  <c r="CX16" i="3"/>
  <c r="CS16" i="3"/>
  <c r="CN16" i="3"/>
  <c r="CM16" i="3"/>
  <c r="CI48" i="3"/>
  <c r="CH48" i="3"/>
  <c r="CC48" i="3"/>
  <c r="CD48" i="3"/>
  <c r="CM48" i="3"/>
  <c r="CX48" i="3"/>
  <c r="CW48" i="3"/>
  <c r="CS48" i="3"/>
  <c r="CR48" i="3"/>
  <c r="CN48" i="3"/>
  <c r="CX33" i="3"/>
  <c r="CN33" i="3"/>
  <c r="CW33" i="3"/>
  <c r="CR33" i="3"/>
  <c r="CS33" i="3"/>
  <c r="CM33" i="3"/>
  <c r="CD33" i="3"/>
  <c r="CC33" i="3"/>
  <c r="CH33" i="3"/>
  <c r="CI33" i="3"/>
  <c r="CX49" i="3"/>
  <c r="CN49" i="3"/>
  <c r="CW49" i="3"/>
  <c r="CR49" i="3"/>
  <c r="CS49" i="3"/>
  <c r="CM49" i="3"/>
  <c r="CI49" i="3"/>
  <c r="CH49" i="3"/>
  <c r="CD49" i="3"/>
  <c r="CC49" i="3"/>
  <c r="CX18" i="3"/>
  <c r="CW18" i="3"/>
  <c r="CS18" i="3"/>
  <c r="CR18" i="3"/>
  <c r="CN18" i="3"/>
  <c r="CM18" i="3"/>
  <c r="CI18" i="3"/>
  <c r="CH18" i="3"/>
  <c r="CD18" i="3"/>
  <c r="CC18" i="3"/>
  <c r="CR50" i="3"/>
  <c r="CH50" i="3"/>
  <c r="CC50" i="3"/>
  <c r="CN50" i="3"/>
  <c r="CM50" i="3"/>
  <c r="CI50" i="3"/>
  <c r="CD50" i="3"/>
  <c r="CX50" i="3"/>
  <c r="CW50" i="3"/>
  <c r="CS50" i="3"/>
  <c r="CN3" i="3"/>
  <c r="CD3" i="3"/>
  <c r="CM3" i="3"/>
  <c r="CH3" i="3"/>
  <c r="CI3" i="3"/>
  <c r="CX3" i="3"/>
  <c r="CW3" i="3"/>
  <c r="CS3" i="3"/>
  <c r="CR3" i="3"/>
  <c r="CC3" i="3"/>
  <c r="CN35" i="3"/>
  <c r="CM35" i="3"/>
  <c r="CH35" i="3"/>
  <c r="CD35" i="3"/>
  <c r="CI35" i="3"/>
  <c r="CC35" i="3"/>
  <c r="CR35" i="3"/>
  <c r="CX35" i="3"/>
  <c r="CW35" i="3"/>
  <c r="CS35" i="3"/>
  <c r="CS4" i="3"/>
  <c r="CW4" i="3"/>
  <c r="CX4" i="3"/>
  <c r="CR4" i="3"/>
  <c r="CM4" i="3"/>
  <c r="CN4" i="3"/>
  <c r="CI4" i="3"/>
  <c r="CH4" i="3"/>
  <c r="CD4" i="3"/>
  <c r="CC4" i="3"/>
  <c r="CS20" i="3"/>
  <c r="CW20" i="3"/>
  <c r="CX20" i="3"/>
  <c r="CR20" i="3"/>
  <c r="CC20" i="3"/>
  <c r="CN20" i="3"/>
  <c r="CM20" i="3"/>
  <c r="CI20" i="3"/>
  <c r="CH20" i="3"/>
  <c r="CD20" i="3"/>
  <c r="CS52" i="3"/>
  <c r="CW52" i="3"/>
  <c r="CX52" i="3"/>
  <c r="CR52" i="3"/>
  <c r="CH52" i="3"/>
  <c r="CN52" i="3"/>
  <c r="CM52" i="3"/>
  <c r="CI52" i="3"/>
  <c r="CD52" i="3"/>
  <c r="CC52" i="3"/>
  <c r="CD5" i="3"/>
  <c r="CC5" i="3"/>
  <c r="CN5" i="3"/>
  <c r="CM5" i="3"/>
  <c r="CH5" i="3"/>
  <c r="CI5" i="3"/>
  <c r="CX5" i="3"/>
  <c r="CW5" i="3"/>
  <c r="CS5" i="3"/>
  <c r="CR5" i="3"/>
  <c r="CD21" i="3"/>
  <c r="CC21" i="3"/>
  <c r="CX21" i="3"/>
  <c r="CW21" i="3"/>
  <c r="CR21" i="3"/>
  <c r="CS21" i="3"/>
  <c r="CN21" i="3"/>
  <c r="CM21" i="3"/>
  <c r="CI21" i="3"/>
  <c r="CH21" i="3"/>
  <c r="CD37" i="3"/>
  <c r="CC37" i="3"/>
  <c r="CW37" i="3"/>
  <c r="CI37" i="3"/>
  <c r="CH37" i="3"/>
  <c r="CS37" i="3"/>
  <c r="CR37" i="3"/>
  <c r="CN37" i="3"/>
  <c r="CM37" i="3"/>
  <c r="CX37" i="3"/>
  <c r="CD53" i="3"/>
  <c r="CC53" i="3"/>
  <c r="CM53" i="3"/>
  <c r="CI53" i="3"/>
  <c r="CH53" i="3"/>
  <c r="CX53" i="3"/>
  <c r="CW53" i="3"/>
  <c r="CS53" i="3"/>
  <c r="CR53" i="3"/>
  <c r="CN53" i="3"/>
  <c r="CS6" i="3"/>
  <c r="CI6" i="3"/>
  <c r="CR6" i="3"/>
  <c r="CM6" i="3"/>
  <c r="CN6" i="3"/>
  <c r="CD6" i="3"/>
  <c r="CC6" i="3"/>
  <c r="CX6" i="3"/>
  <c r="CW6" i="3"/>
  <c r="CH6" i="3"/>
  <c r="CS22" i="3"/>
  <c r="CM22" i="3"/>
  <c r="CI22" i="3"/>
  <c r="CR22" i="3"/>
  <c r="CH22" i="3"/>
  <c r="CN22" i="3"/>
  <c r="CW22" i="3"/>
  <c r="CD22" i="3"/>
  <c r="CC22" i="3"/>
  <c r="CX22" i="3"/>
  <c r="CS38" i="3"/>
  <c r="CI38" i="3"/>
  <c r="CR38" i="3"/>
  <c r="CM38" i="3"/>
  <c r="CN38" i="3"/>
  <c r="CH38" i="3"/>
  <c r="CX38" i="3"/>
  <c r="CW38" i="3"/>
  <c r="CD38" i="3"/>
  <c r="CC38" i="3"/>
  <c r="CS54" i="3"/>
  <c r="CI54" i="3"/>
  <c r="CR54" i="3"/>
  <c r="CM54" i="3"/>
  <c r="CH54" i="3"/>
  <c r="CN54" i="3"/>
  <c r="CX54" i="3"/>
  <c r="CW54" i="3"/>
  <c r="CD54" i="3"/>
  <c r="CC54" i="3"/>
  <c r="CI24" i="3"/>
  <c r="CH24" i="3"/>
  <c r="CC24" i="3"/>
  <c r="CD24" i="3"/>
  <c r="CR24" i="3"/>
  <c r="CX24" i="3"/>
  <c r="CW24" i="3"/>
  <c r="CS24" i="3"/>
  <c r="CN24" i="3"/>
  <c r="CM24" i="3"/>
  <c r="CI56" i="3"/>
  <c r="CH56" i="3"/>
  <c r="CC56" i="3"/>
  <c r="CD56" i="3"/>
  <c r="CX56" i="3"/>
  <c r="CW56" i="3"/>
  <c r="CS56" i="3"/>
  <c r="CR56" i="3"/>
  <c r="CN56" i="3"/>
  <c r="CM56" i="3"/>
  <c r="CX9" i="3"/>
  <c r="CN9" i="3"/>
  <c r="CW9" i="3"/>
  <c r="CR9" i="3"/>
  <c r="CS9" i="3"/>
  <c r="CM9" i="3"/>
  <c r="CI9" i="3"/>
  <c r="CD9" i="3"/>
  <c r="CH9" i="3"/>
  <c r="CC9" i="3"/>
  <c r="CX25" i="3"/>
  <c r="CN25" i="3"/>
  <c r="CW25" i="3"/>
  <c r="CR25" i="3"/>
  <c r="CM25" i="3"/>
  <c r="CS25" i="3"/>
  <c r="CC25" i="3"/>
  <c r="CI25" i="3"/>
  <c r="CH25" i="3"/>
  <c r="CD25" i="3"/>
  <c r="CX57" i="3"/>
  <c r="CN57" i="3"/>
  <c r="CW57" i="3"/>
  <c r="CR57" i="3"/>
  <c r="CS57" i="3"/>
  <c r="CM57" i="3"/>
  <c r="CH57" i="3"/>
  <c r="CD57" i="3"/>
  <c r="CI57" i="3"/>
  <c r="CC57" i="3"/>
  <c r="CH10" i="3"/>
  <c r="CD10" i="3"/>
  <c r="CC10" i="3"/>
  <c r="CR10" i="3"/>
  <c r="CN10" i="3"/>
  <c r="CM10" i="3"/>
  <c r="CI10" i="3"/>
  <c r="CX10" i="3"/>
  <c r="CW10" i="3"/>
  <c r="CS10" i="3"/>
  <c r="CM58" i="3"/>
  <c r="CI58" i="3"/>
  <c r="CH58" i="3"/>
  <c r="CD58" i="3"/>
  <c r="CC58" i="3"/>
  <c r="CX58" i="3"/>
  <c r="CW58" i="3"/>
  <c r="CR58" i="3"/>
  <c r="CN58" i="3"/>
  <c r="CS58" i="3"/>
  <c r="CN27" i="3"/>
  <c r="CM27" i="3"/>
  <c r="CH27" i="3"/>
  <c r="CD27" i="3"/>
  <c r="CI27" i="3"/>
  <c r="CC27" i="3"/>
  <c r="CW27" i="3"/>
  <c r="CS27" i="3"/>
  <c r="CR27" i="3"/>
  <c r="CX27" i="3"/>
  <c r="CN59" i="3"/>
  <c r="CD59" i="3"/>
  <c r="CM59" i="3"/>
  <c r="CH59" i="3"/>
  <c r="CI59" i="3"/>
  <c r="CC59" i="3"/>
  <c r="CX59" i="3"/>
  <c r="CW59" i="3"/>
  <c r="CS59" i="3"/>
  <c r="CR59" i="3"/>
  <c r="CS12" i="3"/>
  <c r="CW12" i="3"/>
  <c r="CX12" i="3"/>
  <c r="CR12" i="3"/>
  <c r="CM12" i="3"/>
  <c r="CI12" i="3"/>
  <c r="CC12" i="3"/>
  <c r="CH12" i="3"/>
  <c r="CD12" i="3"/>
  <c r="CN12" i="3"/>
  <c r="CS28" i="3"/>
  <c r="CR28" i="3"/>
  <c r="CW28" i="3"/>
  <c r="CX28" i="3"/>
  <c r="CI28" i="3"/>
  <c r="CH28" i="3"/>
  <c r="CD28" i="3"/>
  <c r="CC28" i="3"/>
  <c r="CN28" i="3"/>
  <c r="CM28" i="3"/>
  <c r="CS60" i="3"/>
  <c r="CW60" i="3"/>
  <c r="CX60" i="3"/>
  <c r="CR60" i="3"/>
  <c r="CH60" i="3"/>
  <c r="CC60" i="3"/>
  <c r="CN60" i="3"/>
  <c r="CM60" i="3"/>
  <c r="CI60" i="3"/>
  <c r="CD60" i="3"/>
  <c r="CD13" i="3"/>
  <c r="CC13" i="3"/>
  <c r="CX13" i="3"/>
  <c r="CW13" i="3"/>
  <c r="CS13" i="3"/>
  <c r="CR13" i="3"/>
  <c r="CN13" i="3"/>
  <c r="CM13" i="3"/>
  <c r="CI13" i="3"/>
  <c r="CH13" i="3"/>
  <c r="CD29" i="3"/>
  <c r="CC29" i="3"/>
  <c r="CM29" i="3"/>
  <c r="CX29" i="3"/>
  <c r="CW29" i="3"/>
  <c r="CS29" i="3"/>
  <c r="CR29" i="3"/>
  <c r="CN29" i="3"/>
  <c r="CI29" i="3"/>
  <c r="CH29" i="3"/>
  <c r="CD45" i="3"/>
  <c r="CC45" i="3"/>
  <c r="CR45" i="3"/>
  <c r="CH45" i="3"/>
  <c r="CN45" i="3"/>
  <c r="CM45" i="3"/>
  <c r="CI45" i="3"/>
  <c r="CX45" i="3"/>
  <c r="CW45" i="3"/>
  <c r="CS45" i="3"/>
  <c r="CD61" i="3"/>
  <c r="CC61" i="3"/>
  <c r="CH61" i="3"/>
  <c r="CX61" i="3"/>
  <c r="CW61" i="3"/>
  <c r="CS61" i="3"/>
  <c r="CR61" i="3"/>
  <c r="CN61" i="3"/>
  <c r="CM61" i="3"/>
  <c r="CI61" i="3"/>
  <c r="CS30" i="3"/>
  <c r="CI30" i="3"/>
  <c r="CR30" i="3"/>
  <c r="CM30" i="3"/>
  <c r="CN30" i="3"/>
  <c r="CH30" i="3"/>
  <c r="CC30" i="3"/>
  <c r="CX30" i="3"/>
  <c r="CW30" i="3"/>
  <c r="CD30" i="3"/>
  <c r="CS62" i="3"/>
  <c r="CI62" i="3"/>
  <c r="CR62" i="3"/>
  <c r="CM62" i="3"/>
  <c r="CN62" i="3"/>
  <c r="CH62" i="3"/>
  <c r="CW62" i="3"/>
  <c r="CD62" i="3"/>
  <c r="CX62" i="3"/>
  <c r="CC62" i="3"/>
  <c r="CX47" i="3"/>
  <c r="CW47" i="3"/>
  <c r="CH47" i="3"/>
  <c r="CD47" i="3"/>
  <c r="CS47" i="3"/>
  <c r="CR47" i="3"/>
  <c r="CN47" i="3"/>
  <c r="CM47" i="3"/>
  <c r="CI47" i="3"/>
  <c r="CC47" i="3"/>
  <c r="CI32" i="3"/>
  <c r="CH32" i="3"/>
  <c r="CC32" i="3"/>
  <c r="CD32" i="3"/>
  <c r="CW32" i="3"/>
  <c r="CM32" i="3"/>
  <c r="CS32" i="3"/>
  <c r="CR32" i="3"/>
  <c r="CN32" i="3"/>
  <c r="CX32" i="3"/>
  <c r="CX17" i="3"/>
  <c r="CN17" i="3"/>
  <c r="CW17" i="3"/>
  <c r="CR17" i="3"/>
  <c r="CS17" i="3"/>
  <c r="CM17" i="3"/>
  <c r="CH17" i="3"/>
  <c r="CD17" i="3"/>
  <c r="CC17" i="3"/>
  <c r="CI17" i="3"/>
  <c r="G21" i="1"/>
  <c r="CR34" i="3"/>
  <c r="CM34" i="3"/>
  <c r="CX34" i="3"/>
  <c r="CW34" i="3"/>
  <c r="CS34" i="3"/>
  <c r="CN34" i="3"/>
  <c r="CI34" i="3"/>
  <c r="CH34" i="3"/>
  <c r="CD34" i="3"/>
  <c r="CC34" i="3"/>
  <c r="CN19" i="3"/>
  <c r="CD19" i="3"/>
  <c r="CM19" i="3"/>
  <c r="CH19" i="3"/>
  <c r="CC19" i="3"/>
  <c r="CI19" i="3"/>
  <c r="CR19" i="3"/>
  <c r="CX19" i="3"/>
  <c r="CW19" i="3"/>
  <c r="CS19" i="3"/>
  <c r="CN51" i="3"/>
  <c r="CM51" i="3"/>
  <c r="CH51" i="3"/>
  <c r="CI51" i="3"/>
  <c r="CD51" i="3"/>
  <c r="CC51" i="3"/>
  <c r="CX51" i="3"/>
  <c r="CW51" i="3"/>
  <c r="CS51" i="3"/>
  <c r="CR51" i="3"/>
  <c r="CS36" i="3"/>
  <c r="CX36" i="3"/>
  <c r="CW36" i="3"/>
  <c r="CR36" i="3"/>
  <c r="CN36" i="3"/>
  <c r="CM36" i="3"/>
  <c r="CI36" i="3"/>
  <c r="CH36" i="3"/>
  <c r="CD36" i="3"/>
  <c r="CC36" i="3"/>
  <c r="CX7" i="3"/>
  <c r="CR7" i="3"/>
  <c r="CN7" i="3"/>
  <c r="CH7" i="3"/>
  <c r="CD7" i="3"/>
  <c r="CC7" i="3"/>
  <c r="CM7" i="3"/>
  <c r="CI7" i="3"/>
  <c r="CW7" i="3"/>
  <c r="CS7" i="3"/>
  <c r="CX23" i="3"/>
  <c r="CW23" i="3"/>
  <c r="CN23" i="3"/>
  <c r="CM23" i="3"/>
  <c r="CI23" i="3"/>
  <c r="CH23" i="3"/>
  <c r="CD23" i="3"/>
  <c r="CC23" i="3"/>
  <c r="CS23" i="3"/>
  <c r="CR23" i="3"/>
  <c r="CW39" i="3"/>
  <c r="CX39" i="3"/>
  <c r="CR39" i="3"/>
  <c r="CM39" i="3"/>
  <c r="CS39" i="3"/>
  <c r="CN39" i="3"/>
  <c r="CI39" i="3"/>
  <c r="CH39" i="3"/>
  <c r="CD39" i="3"/>
  <c r="CC39" i="3"/>
  <c r="CX55" i="3"/>
  <c r="CW55" i="3"/>
  <c r="CR55" i="3"/>
  <c r="CH55" i="3"/>
  <c r="CC55" i="3"/>
  <c r="CN55" i="3"/>
  <c r="CM55" i="3"/>
  <c r="CI55" i="3"/>
  <c r="CD55" i="3"/>
  <c r="CS55" i="3"/>
  <c r="CW20" i="4"/>
  <c r="CX20" i="4"/>
  <c r="CD20" i="4"/>
  <c r="CC20" i="4"/>
  <c r="CR20" i="4"/>
  <c r="CN20" i="4"/>
  <c r="CH20" i="4"/>
  <c r="CM20" i="4"/>
  <c r="CS20" i="4"/>
  <c r="CI20" i="4"/>
  <c r="CW52" i="4"/>
  <c r="CS52" i="4"/>
  <c r="CX52" i="4"/>
  <c r="CD52" i="4"/>
  <c r="CC52" i="4"/>
  <c r="CR52" i="4"/>
  <c r="CI52" i="4"/>
  <c r="CN52" i="4"/>
  <c r="CM52" i="4"/>
  <c r="CH52" i="4"/>
  <c r="CD5" i="4"/>
  <c r="CC5" i="4"/>
  <c r="CI5" i="4"/>
  <c r="CH5" i="4"/>
  <c r="CX5" i="4"/>
  <c r="CS5" i="4"/>
  <c r="CR5" i="4"/>
  <c r="CN5" i="4"/>
  <c r="CW5" i="4"/>
  <c r="CM5" i="4"/>
  <c r="CD37" i="4"/>
  <c r="CC37" i="4"/>
  <c r="CI37" i="4"/>
  <c r="CH37" i="4"/>
  <c r="CS37" i="4"/>
  <c r="CX37" i="4"/>
  <c r="CR37" i="4"/>
  <c r="CN37" i="4"/>
  <c r="CM37" i="4"/>
  <c r="CW37" i="4"/>
  <c r="CS38" i="4"/>
  <c r="CM38" i="4"/>
  <c r="CR38" i="4"/>
  <c r="CN38" i="4"/>
  <c r="CW38" i="4"/>
  <c r="CI38" i="4"/>
  <c r="CX38" i="4"/>
  <c r="CH38" i="4"/>
  <c r="CD38" i="4"/>
  <c r="CC38" i="4"/>
  <c r="CR23" i="4"/>
  <c r="CN23" i="4"/>
  <c r="CX23" i="4"/>
  <c r="CW23" i="4"/>
  <c r="CS23" i="4"/>
  <c r="CD23" i="4"/>
  <c r="CM23" i="4"/>
  <c r="CC23" i="4"/>
  <c r="CI23" i="4"/>
  <c r="CH23" i="4"/>
  <c r="CX55" i="4"/>
  <c r="CW55" i="4"/>
  <c r="CS55" i="4"/>
  <c r="CR55" i="4"/>
  <c r="CM55" i="4"/>
  <c r="CI55" i="4"/>
  <c r="CD55" i="4"/>
  <c r="CN55" i="4"/>
  <c r="CH55" i="4"/>
  <c r="CC55" i="4"/>
  <c r="CI8" i="4"/>
  <c r="CC8" i="4"/>
  <c r="CH8" i="4"/>
  <c r="CD8" i="4"/>
  <c r="CX8" i="4"/>
  <c r="CW8" i="4"/>
  <c r="CS8" i="4"/>
  <c r="CN8" i="4"/>
  <c r="CM8" i="4"/>
  <c r="CR8" i="4"/>
  <c r="CI40" i="4"/>
  <c r="CC40" i="4"/>
  <c r="CH40" i="4"/>
  <c r="CD40" i="4"/>
  <c r="CW40" i="4"/>
  <c r="CS40" i="4"/>
  <c r="CR40" i="4"/>
  <c r="CX40" i="4"/>
  <c r="CM40" i="4"/>
  <c r="CN40" i="4"/>
  <c r="CX25" i="4"/>
  <c r="CR25" i="4"/>
  <c r="CW25" i="4"/>
  <c r="CS25" i="4"/>
  <c r="CN25" i="4"/>
  <c r="CH25" i="4"/>
  <c r="CD25" i="4"/>
  <c r="CM25" i="4"/>
  <c r="CI25" i="4"/>
  <c r="CC25" i="4"/>
  <c r="CS10" i="4"/>
  <c r="CX10" i="4"/>
  <c r="CW10" i="4"/>
  <c r="CR10" i="4"/>
  <c r="CH10" i="4"/>
  <c r="CN10" i="4"/>
  <c r="CM10" i="4"/>
  <c r="CI10" i="4"/>
  <c r="CD10" i="4"/>
  <c r="CC10" i="4"/>
  <c r="CW42" i="4"/>
  <c r="CS42" i="4"/>
  <c r="CR42" i="4"/>
  <c r="CX42" i="4"/>
  <c r="CC42" i="4"/>
  <c r="CI42" i="4"/>
  <c r="CD42" i="4"/>
  <c r="CN42" i="4"/>
  <c r="CH42" i="4"/>
  <c r="CM42" i="4"/>
  <c r="CN11" i="4"/>
  <c r="CH11" i="4"/>
  <c r="CM11" i="4"/>
  <c r="CI11" i="4"/>
  <c r="CS11" i="4"/>
  <c r="CR11" i="4"/>
  <c r="CD11" i="4"/>
  <c r="CC11" i="4"/>
  <c r="CX11" i="4"/>
  <c r="CW11" i="4"/>
  <c r="CN43" i="4"/>
  <c r="CH43" i="4"/>
  <c r="CM43" i="4"/>
  <c r="CI43" i="4"/>
  <c r="CS43" i="4"/>
  <c r="CR43" i="4"/>
  <c r="CD43" i="4"/>
  <c r="CC43" i="4"/>
  <c r="CW43" i="4"/>
  <c r="CX43" i="4"/>
  <c r="CW60" i="4"/>
  <c r="CS60" i="4"/>
  <c r="CX60" i="4"/>
  <c r="CN60" i="4"/>
  <c r="CI60" i="4"/>
  <c r="CR60" i="4"/>
  <c r="CM60" i="4"/>
  <c r="CH60" i="4"/>
  <c r="CD60" i="4"/>
  <c r="CC60" i="4"/>
  <c r="CD13" i="4"/>
  <c r="CC13" i="4"/>
  <c r="CS13" i="4"/>
  <c r="CI13" i="4"/>
  <c r="CH13" i="4"/>
  <c r="CR13" i="4"/>
  <c r="CN13" i="4"/>
  <c r="CM13" i="4"/>
  <c r="CW13" i="4"/>
  <c r="CX13" i="4"/>
  <c r="CX31" i="4"/>
  <c r="CR31" i="4"/>
  <c r="CD31" i="4"/>
  <c r="CW31" i="4"/>
  <c r="CN31" i="4"/>
  <c r="CM31" i="4"/>
  <c r="CI31" i="4"/>
  <c r="CC31" i="4"/>
  <c r="CS31" i="4"/>
  <c r="CH31" i="4"/>
  <c r="CI16" i="4"/>
  <c r="CC16" i="4"/>
  <c r="CH16" i="4"/>
  <c r="CD16" i="4"/>
  <c r="CN16" i="4"/>
  <c r="CM16" i="4"/>
  <c r="CX16" i="4"/>
  <c r="CW16" i="4"/>
  <c r="CS16" i="4"/>
  <c r="CR16" i="4"/>
  <c r="CX17" i="4"/>
  <c r="CR17" i="4"/>
  <c r="CW17" i="4"/>
  <c r="CS17" i="4"/>
  <c r="CH17" i="4"/>
  <c r="CD17" i="4"/>
  <c r="CN17" i="4"/>
  <c r="CM17" i="4"/>
  <c r="CI17" i="4"/>
  <c r="CC17" i="4"/>
  <c r="CX33" i="4"/>
  <c r="CR33" i="4"/>
  <c r="CW33" i="4"/>
  <c r="CS33" i="4"/>
  <c r="CN33" i="4"/>
  <c r="CD33" i="4"/>
  <c r="CM33" i="4"/>
  <c r="CI33" i="4"/>
  <c r="CH33" i="4"/>
  <c r="CC33" i="4"/>
  <c r="CX49" i="4"/>
  <c r="CR49" i="4"/>
  <c r="CW49" i="4"/>
  <c r="CS49" i="4"/>
  <c r="CH49" i="4"/>
  <c r="CD49" i="4"/>
  <c r="CN49" i="4"/>
  <c r="CM49" i="4"/>
  <c r="CI49" i="4"/>
  <c r="CC49" i="4"/>
  <c r="CW4" i="4"/>
  <c r="CX4" i="4"/>
  <c r="CN4" i="4"/>
  <c r="CM4" i="4"/>
  <c r="CI4" i="4"/>
  <c r="CS4" i="4"/>
  <c r="CR4" i="4"/>
  <c r="CH4" i="4"/>
  <c r="CD4" i="4"/>
  <c r="CC4" i="4"/>
  <c r="CW36" i="4"/>
  <c r="CX36" i="4"/>
  <c r="CN36" i="4"/>
  <c r="CI36" i="4"/>
  <c r="CS36" i="4"/>
  <c r="CR36" i="4"/>
  <c r="CM36" i="4"/>
  <c r="CH36" i="4"/>
  <c r="CD36" i="4"/>
  <c r="CC36" i="4"/>
  <c r="CD21" i="4"/>
  <c r="CC21" i="4"/>
  <c r="CR21" i="4"/>
  <c r="CN21" i="4"/>
  <c r="CX21" i="4"/>
  <c r="CW21" i="4"/>
  <c r="CS21" i="4"/>
  <c r="CI21" i="4"/>
  <c r="CH21" i="4"/>
  <c r="CM21" i="4"/>
  <c r="CD53" i="4"/>
  <c r="CC53" i="4"/>
  <c r="CS53" i="4"/>
  <c r="CR53" i="4"/>
  <c r="CN53" i="4"/>
  <c r="CX53" i="4"/>
  <c r="CW53" i="4"/>
  <c r="CM53" i="4"/>
  <c r="CH53" i="4"/>
  <c r="CI53" i="4"/>
  <c r="CS6" i="4"/>
  <c r="CM6" i="4"/>
  <c r="CR6" i="4"/>
  <c r="CN6" i="4"/>
  <c r="CW6" i="4"/>
  <c r="CI6" i="4"/>
  <c r="CX6" i="4"/>
  <c r="CH6" i="4"/>
  <c r="CC6" i="4"/>
  <c r="CD6" i="4"/>
  <c r="CS22" i="4"/>
  <c r="CM22" i="4"/>
  <c r="CR22" i="4"/>
  <c r="CN22" i="4"/>
  <c r="CD22" i="4"/>
  <c r="CC22" i="4"/>
  <c r="CW22" i="4"/>
  <c r="CI22" i="4"/>
  <c r="CH22" i="4"/>
  <c r="CX22" i="4"/>
  <c r="CS54" i="4"/>
  <c r="CM54" i="4"/>
  <c r="CI54" i="4"/>
  <c r="CR54" i="4"/>
  <c r="CN54" i="4"/>
  <c r="CH54" i="4"/>
  <c r="CD54" i="4"/>
  <c r="CC54" i="4"/>
  <c r="CW54" i="4"/>
  <c r="CX54" i="4"/>
  <c r="CI7" i="4"/>
  <c r="CH7" i="4"/>
  <c r="CD7" i="4"/>
  <c r="CC7" i="4"/>
  <c r="CN7" i="4"/>
  <c r="CM7" i="4"/>
  <c r="CW7" i="4"/>
  <c r="CX7" i="4"/>
  <c r="CS7" i="4"/>
  <c r="CR7" i="4"/>
  <c r="CI39" i="4"/>
  <c r="CH39" i="4"/>
  <c r="CD39" i="4"/>
  <c r="CC39" i="4"/>
  <c r="CN39" i="4"/>
  <c r="CS39" i="4"/>
  <c r="CX39" i="4"/>
  <c r="CW39" i="4"/>
  <c r="CR39" i="4"/>
  <c r="CM39" i="4"/>
  <c r="CI24" i="4"/>
  <c r="CC24" i="4"/>
  <c r="CH24" i="4"/>
  <c r="CD24" i="4"/>
  <c r="CN24" i="4"/>
  <c r="CM24" i="4"/>
  <c r="CR24" i="4"/>
  <c r="CS24" i="4"/>
  <c r="CX24" i="4"/>
  <c r="CW24" i="4"/>
  <c r="CI56" i="4"/>
  <c r="CC56" i="4"/>
  <c r="CH56" i="4"/>
  <c r="CD56" i="4"/>
  <c r="CW56" i="4"/>
  <c r="CS56" i="4"/>
  <c r="CR56" i="4"/>
  <c r="CN56" i="4"/>
  <c r="CM56" i="4"/>
  <c r="CX56" i="4"/>
  <c r="CX9" i="4"/>
  <c r="CR9" i="4"/>
  <c r="CW9" i="4"/>
  <c r="CS9" i="4"/>
  <c r="CI9" i="4"/>
  <c r="CH9" i="4"/>
  <c r="CD9" i="4"/>
  <c r="CC9" i="4"/>
  <c r="CN9" i="4"/>
  <c r="CM9" i="4"/>
  <c r="CX57" i="4"/>
  <c r="CR57" i="4"/>
  <c r="CN57" i="4"/>
  <c r="CW57" i="4"/>
  <c r="CS57" i="4"/>
  <c r="CI57" i="4"/>
  <c r="CC57" i="4"/>
  <c r="CM57" i="4"/>
  <c r="CH57" i="4"/>
  <c r="CD57" i="4"/>
  <c r="CN26" i="4"/>
  <c r="CM26" i="4"/>
  <c r="CC26" i="4"/>
  <c r="CI26" i="4"/>
  <c r="CH26" i="4"/>
  <c r="CD26" i="4"/>
  <c r="CR26" i="4"/>
  <c r="CW26" i="4"/>
  <c r="CS26" i="4"/>
  <c r="CX26" i="4"/>
  <c r="CX58" i="4"/>
  <c r="CM58" i="4"/>
  <c r="CW58" i="4"/>
  <c r="CI58" i="4"/>
  <c r="CH58" i="4"/>
  <c r="CS58" i="4"/>
  <c r="CR58" i="4"/>
  <c r="CN58" i="4"/>
  <c r="CD58" i="4"/>
  <c r="CC58" i="4"/>
  <c r="CN59" i="4"/>
  <c r="CH59" i="4"/>
  <c r="CD59" i="4"/>
  <c r="CM59" i="4"/>
  <c r="CI59" i="4"/>
  <c r="CC59" i="4"/>
  <c r="CS59" i="4"/>
  <c r="CX59" i="4"/>
  <c r="CW59" i="4"/>
  <c r="CR59" i="4"/>
  <c r="CW28" i="4"/>
  <c r="CX28" i="4"/>
  <c r="CN28" i="4"/>
  <c r="CM28" i="4"/>
  <c r="CC28" i="4"/>
  <c r="CI28" i="4"/>
  <c r="CH28" i="4"/>
  <c r="CD28" i="4"/>
  <c r="CS28" i="4"/>
  <c r="CR28" i="4"/>
  <c r="CS30" i="4"/>
  <c r="CR30" i="4"/>
  <c r="CN30" i="4"/>
  <c r="CM30" i="4"/>
  <c r="CX30" i="4"/>
  <c r="CW30" i="4"/>
  <c r="CC30" i="4"/>
  <c r="CI30" i="4"/>
  <c r="CH30" i="4"/>
  <c r="CD30" i="4"/>
  <c r="CS62" i="4"/>
  <c r="CM62" i="4"/>
  <c r="CI62" i="4"/>
  <c r="CR62" i="4"/>
  <c r="CN62" i="4"/>
  <c r="CX62" i="4"/>
  <c r="CW62" i="4"/>
  <c r="CC62" i="4"/>
  <c r="CH62" i="4"/>
  <c r="CD62" i="4"/>
  <c r="CS47" i="4"/>
  <c r="CR47" i="4"/>
  <c r="CH47" i="4"/>
  <c r="CD47" i="4"/>
  <c r="CC47" i="4"/>
  <c r="CN47" i="4"/>
  <c r="CM47" i="4"/>
  <c r="CI47" i="4"/>
  <c r="CX47" i="4"/>
  <c r="CW47" i="4"/>
  <c r="CI32" i="4"/>
  <c r="CC32" i="4"/>
  <c r="CH32" i="4"/>
  <c r="CD32" i="4"/>
  <c r="CX32" i="4"/>
  <c r="CW32" i="4"/>
  <c r="CM32" i="4"/>
  <c r="CS32" i="4"/>
  <c r="CR32" i="4"/>
  <c r="CN32" i="4"/>
  <c r="CD18" i="4"/>
  <c r="CC18" i="4"/>
  <c r="CR18" i="4"/>
  <c r="CH18" i="4"/>
  <c r="CN18" i="4"/>
  <c r="CS18" i="4"/>
  <c r="CM18" i="4"/>
  <c r="CI18" i="4"/>
  <c r="CX18" i="4"/>
  <c r="CW18" i="4"/>
  <c r="CX34" i="4"/>
  <c r="CW34" i="4"/>
  <c r="CM34" i="4"/>
  <c r="CI34" i="4"/>
  <c r="CS34" i="4"/>
  <c r="CR34" i="4"/>
  <c r="CN34" i="4"/>
  <c r="CC34" i="4"/>
  <c r="CH34" i="4"/>
  <c r="CD34" i="4"/>
  <c r="CD50" i="4"/>
  <c r="CC50" i="4"/>
  <c r="CH50" i="4"/>
  <c r="CS50" i="4"/>
  <c r="CI50" i="4"/>
  <c r="CX50" i="4"/>
  <c r="CW50" i="4"/>
  <c r="CN50" i="4"/>
  <c r="CM50" i="4"/>
  <c r="CR50" i="4"/>
  <c r="CX41" i="4"/>
  <c r="CR41" i="4"/>
  <c r="CW41" i="4"/>
  <c r="CS41" i="4"/>
  <c r="CI41" i="4"/>
  <c r="CH41" i="4"/>
  <c r="CD41" i="4"/>
  <c r="CC41" i="4"/>
  <c r="CN41" i="4"/>
  <c r="CM41" i="4"/>
  <c r="CN27" i="4"/>
  <c r="CM27" i="4"/>
  <c r="CH27" i="4"/>
  <c r="CI27" i="4"/>
  <c r="CX27" i="4"/>
  <c r="CR27" i="4"/>
  <c r="CD27" i="4"/>
  <c r="CS27" i="4"/>
  <c r="CW27" i="4"/>
  <c r="CC27" i="4"/>
  <c r="CW12" i="4"/>
  <c r="CX12" i="4"/>
  <c r="CS12" i="4"/>
  <c r="CH12" i="4"/>
  <c r="CC12" i="4"/>
  <c r="CR12" i="4"/>
  <c r="CN12" i="4"/>
  <c r="CM12" i="4"/>
  <c r="CI12" i="4"/>
  <c r="CD12" i="4"/>
  <c r="CW44" i="4"/>
  <c r="CX44" i="4"/>
  <c r="CS44" i="4"/>
  <c r="CM44" i="4"/>
  <c r="CC44" i="4"/>
  <c r="CR44" i="4"/>
  <c r="CN44" i="4"/>
  <c r="CI44" i="4"/>
  <c r="CH44" i="4"/>
  <c r="CD44" i="4"/>
  <c r="CD29" i="4"/>
  <c r="CC29" i="4"/>
  <c r="CX29" i="4"/>
  <c r="CS29" i="4"/>
  <c r="CR29" i="4"/>
  <c r="CM29" i="4"/>
  <c r="CH29" i="4"/>
  <c r="CW29" i="4"/>
  <c r="CN29" i="4"/>
  <c r="CI29" i="4"/>
  <c r="CD45" i="4"/>
  <c r="CC45" i="4"/>
  <c r="CS45" i="4"/>
  <c r="CR45" i="4"/>
  <c r="CH45" i="4"/>
  <c r="CN45" i="4"/>
  <c r="CM45" i="4"/>
  <c r="CI45" i="4"/>
  <c r="CX45" i="4"/>
  <c r="CW45" i="4"/>
  <c r="CD61" i="4"/>
  <c r="CC61" i="4"/>
  <c r="CN61" i="4"/>
  <c r="CM61" i="4"/>
  <c r="CI61" i="4"/>
  <c r="CH61" i="4"/>
  <c r="CX61" i="4"/>
  <c r="CR61" i="4"/>
  <c r="CW61" i="4"/>
  <c r="CS61" i="4"/>
  <c r="CS14" i="4"/>
  <c r="CM14" i="4"/>
  <c r="CR14" i="4"/>
  <c r="CN14" i="4"/>
  <c r="CW14" i="4"/>
  <c r="CI14" i="4"/>
  <c r="CH14" i="4"/>
  <c r="CD14" i="4"/>
  <c r="CC14" i="4"/>
  <c r="CX14" i="4"/>
  <c r="CS46" i="4"/>
  <c r="CM46" i="4"/>
  <c r="CR46" i="4"/>
  <c r="CN46" i="4"/>
  <c r="CW46" i="4"/>
  <c r="CX46" i="4"/>
  <c r="CH46" i="4"/>
  <c r="CC46" i="4"/>
  <c r="CI46" i="4"/>
  <c r="CD46" i="4"/>
  <c r="CS15" i="4"/>
  <c r="CR15" i="4"/>
  <c r="CH15" i="4"/>
  <c r="CD15" i="4"/>
  <c r="CN15" i="4"/>
  <c r="CM15" i="4"/>
  <c r="CI15" i="4"/>
  <c r="CC15" i="4"/>
  <c r="CW15" i="4"/>
  <c r="CX15" i="4"/>
  <c r="CI48" i="4"/>
  <c r="CC48" i="4"/>
  <c r="CH48" i="4"/>
  <c r="CD48" i="4"/>
  <c r="CN48" i="4"/>
  <c r="CM48" i="4"/>
  <c r="CS48" i="4"/>
  <c r="CR48" i="4"/>
  <c r="CX48" i="4"/>
  <c r="CW48" i="4"/>
  <c r="CN3" i="4"/>
  <c r="CH3" i="4"/>
  <c r="CM3" i="4"/>
  <c r="CI3" i="4"/>
  <c r="CS3" i="4"/>
  <c r="CR3" i="4"/>
  <c r="CD3" i="4"/>
  <c r="CC3" i="4"/>
  <c r="CX3" i="4"/>
  <c r="CW3" i="4"/>
  <c r="CN19" i="4"/>
  <c r="CH19" i="4"/>
  <c r="CM19" i="4"/>
  <c r="CI19" i="4"/>
  <c r="CS19" i="4"/>
  <c r="CR19" i="4"/>
  <c r="CD19" i="4"/>
  <c r="CX19" i="4"/>
  <c r="CW19" i="4"/>
  <c r="CC19" i="4"/>
  <c r="CN35" i="4"/>
  <c r="CH35" i="4"/>
  <c r="CM35" i="4"/>
  <c r="CI35" i="4"/>
  <c r="CX35" i="4"/>
  <c r="CD35" i="4"/>
  <c r="CW35" i="4"/>
  <c r="CR35" i="4"/>
  <c r="CC35" i="4"/>
  <c r="CS35" i="4"/>
  <c r="CN51" i="4"/>
  <c r="CH51" i="4"/>
  <c r="CM51" i="4"/>
  <c r="CI51" i="4"/>
  <c r="CX51" i="4"/>
  <c r="CD51" i="4"/>
  <c r="CC51" i="4"/>
  <c r="CW51" i="4"/>
  <c r="CS51" i="4"/>
  <c r="CR51" i="4"/>
  <c r="CX16" i="5"/>
  <c r="CN16" i="5"/>
  <c r="CM16" i="5"/>
  <c r="CI16" i="5"/>
  <c r="CH16" i="5"/>
  <c r="CD16" i="5"/>
  <c r="CC16" i="5"/>
  <c r="CW16" i="5"/>
  <c r="CS16" i="5"/>
  <c r="CR16" i="5"/>
  <c r="CX48" i="5"/>
  <c r="CI48" i="5"/>
  <c r="CH48" i="5"/>
  <c r="CD48" i="5"/>
  <c r="CN48" i="5"/>
  <c r="CM48" i="5"/>
  <c r="CC48" i="5"/>
  <c r="CS48" i="5"/>
  <c r="CW48" i="5"/>
  <c r="CR48" i="5"/>
  <c r="CC33" i="5"/>
  <c r="CS33" i="5"/>
  <c r="CR33" i="5"/>
  <c r="CN33" i="5"/>
  <c r="CM33" i="5"/>
  <c r="CI33" i="5"/>
  <c r="CH33" i="5"/>
  <c r="CX33" i="5"/>
  <c r="CD33" i="5"/>
  <c r="CW33" i="5"/>
  <c r="CR34" i="5"/>
  <c r="CN34" i="5"/>
  <c r="CS34" i="5"/>
  <c r="CM34" i="5"/>
  <c r="CI34" i="5"/>
  <c r="CH34" i="5"/>
  <c r="CD34" i="5"/>
  <c r="CC34" i="5"/>
  <c r="CX34" i="5"/>
  <c r="CW34" i="5"/>
  <c r="CN35" i="5"/>
  <c r="CM35" i="5"/>
  <c r="CI35" i="5"/>
  <c r="CW35" i="5"/>
  <c r="CS35" i="5"/>
  <c r="CR35" i="5"/>
  <c r="CH35" i="5"/>
  <c r="CX35" i="5"/>
  <c r="CD35" i="5"/>
  <c r="CC35" i="5"/>
  <c r="CH20" i="5"/>
  <c r="CD20" i="5"/>
  <c r="CX20" i="5"/>
  <c r="CW20" i="5"/>
  <c r="CS20" i="5"/>
  <c r="CR20" i="5"/>
  <c r="CN20" i="5"/>
  <c r="CC20" i="5"/>
  <c r="CM20" i="5"/>
  <c r="CI20" i="5"/>
  <c r="CH36" i="5"/>
  <c r="CD36" i="5"/>
  <c r="CR36" i="5"/>
  <c r="CN36" i="5"/>
  <c r="CI36" i="5"/>
  <c r="CX36" i="5"/>
  <c r="CW36" i="5"/>
  <c r="CS36" i="5"/>
  <c r="CM36" i="5"/>
  <c r="CC36" i="5"/>
  <c r="CW5" i="5"/>
  <c r="CS5" i="5"/>
  <c r="CX5" i="5"/>
  <c r="CH5" i="5"/>
  <c r="CC5" i="5"/>
  <c r="CR5" i="5"/>
  <c r="CN5" i="5"/>
  <c r="CM5" i="5"/>
  <c r="CI5" i="5"/>
  <c r="CD5" i="5"/>
  <c r="CW37" i="5"/>
  <c r="CS37" i="5"/>
  <c r="CI37" i="5"/>
  <c r="CH37" i="5"/>
  <c r="CD37" i="5"/>
  <c r="CX37" i="5"/>
  <c r="CM37" i="5"/>
  <c r="CC37" i="5"/>
  <c r="CR37" i="5"/>
  <c r="CN37" i="5"/>
  <c r="CX38" i="5"/>
  <c r="CD38" i="5"/>
  <c r="CC38" i="5"/>
  <c r="CS38" i="5"/>
  <c r="CI38" i="5"/>
  <c r="CW38" i="5"/>
  <c r="CR38" i="5"/>
  <c r="CN38" i="5"/>
  <c r="CM38" i="5"/>
  <c r="CH38" i="5"/>
  <c r="CM39" i="5"/>
  <c r="CI39" i="5"/>
  <c r="CD39" i="5"/>
  <c r="CC39" i="5"/>
  <c r="CS39" i="5"/>
  <c r="CN39" i="5"/>
  <c r="CX39" i="5"/>
  <c r="CW39" i="5"/>
  <c r="CR39" i="5"/>
  <c r="CH39" i="5"/>
  <c r="CX32" i="5"/>
  <c r="CD32" i="5"/>
  <c r="CC32" i="5"/>
  <c r="CN32" i="5"/>
  <c r="CW32" i="5"/>
  <c r="CS32" i="5"/>
  <c r="CR32" i="5"/>
  <c r="CM32" i="5"/>
  <c r="CH32" i="5"/>
  <c r="CI32" i="5"/>
  <c r="CC17" i="5"/>
  <c r="CI17" i="5"/>
  <c r="CH17" i="5"/>
  <c r="CX17" i="5"/>
  <c r="CS17" i="5"/>
  <c r="CN17" i="5"/>
  <c r="CM17" i="5"/>
  <c r="CD17" i="5"/>
  <c r="CW17" i="5"/>
  <c r="CR17" i="5"/>
  <c r="CC49" i="5"/>
  <c r="CX49" i="5"/>
  <c r="CI49" i="5"/>
  <c r="CH49" i="5"/>
  <c r="CD49" i="5"/>
  <c r="CW49" i="5"/>
  <c r="CM49" i="5"/>
  <c r="CS49" i="5"/>
  <c r="CR49" i="5"/>
  <c r="CN49" i="5"/>
  <c r="CR18" i="5"/>
  <c r="CN18" i="5"/>
  <c r="CS18" i="5"/>
  <c r="CM18" i="5"/>
  <c r="CI18" i="5"/>
  <c r="CH18" i="5"/>
  <c r="CD18" i="5"/>
  <c r="CX18" i="5"/>
  <c r="CW18" i="5"/>
  <c r="CC18" i="5"/>
  <c r="CR50" i="5"/>
  <c r="CN50" i="5"/>
  <c r="CD50" i="5"/>
  <c r="CC50" i="5"/>
  <c r="CW50" i="5"/>
  <c r="CX50" i="5"/>
  <c r="CS50" i="5"/>
  <c r="CM50" i="5"/>
  <c r="CI50" i="5"/>
  <c r="CH50" i="5"/>
  <c r="CX3" i="5"/>
  <c r="CW3" i="5"/>
  <c r="CS3" i="5"/>
  <c r="CM3" i="5"/>
  <c r="CD3" i="5"/>
  <c r="CI3" i="5"/>
  <c r="CH3" i="5"/>
  <c r="CC3" i="5"/>
  <c r="CN3" i="5"/>
  <c r="CR3" i="5"/>
  <c r="CD19" i="5"/>
  <c r="CC19" i="5"/>
  <c r="CH19" i="5"/>
  <c r="CR19" i="5"/>
  <c r="CX19" i="5"/>
  <c r="CW19" i="5"/>
  <c r="CS19" i="5"/>
  <c r="CN19" i="5"/>
  <c r="CI19" i="5"/>
  <c r="CM19" i="5"/>
  <c r="CX51" i="5"/>
  <c r="CW51" i="5"/>
  <c r="CS51" i="5"/>
  <c r="CM51" i="5"/>
  <c r="CI51" i="5"/>
  <c r="CH51" i="5"/>
  <c r="CD51" i="5"/>
  <c r="CC51" i="5"/>
  <c r="CR51" i="5"/>
  <c r="CN51" i="5"/>
  <c r="G18" i="1"/>
  <c r="CH4" i="5"/>
  <c r="CD4" i="5"/>
  <c r="CN4" i="5"/>
  <c r="CM4" i="5"/>
  <c r="CW4" i="5"/>
  <c r="CS4" i="5"/>
  <c r="CR4" i="5"/>
  <c r="CX4" i="5"/>
  <c r="CI4" i="5"/>
  <c r="CC4" i="5"/>
  <c r="CH52" i="5"/>
  <c r="CD52" i="5"/>
  <c r="CC52" i="5"/>
  <c r="CW52" i="5"/>
  <c r="CN52" i="5"/>
  <c r="CM52" i="5"/>
  <c r="CX52" i="5"/>
  <c r="CS52" i="5"/>
  <c r="CR52" i="5"/>
  <c r="CI52" i="5"/>
  <c r="CW21" i="5"/>
  <c r="CS21" i="5"/>
  <c r="CN21" i="5"/>
  <c r="CC21" i="5"/>
  <c r="CM21" i="5"/>
  <c r="CI21" i="5"/>
  <c r="CH21" i="5"/>
  <c r="CD21" i="5"/>
  <c r="CX21" i="5"/>
  <c r="CR21" i="5"/>
  <c r="CW53" i="5"/>
  <c r="CS53" i="5"/>
  <c r="CR53" i="5"/>
  <c r="CX53" i="5"/>
  <c r="CN53" i="5"/>
  <c r="CM53" i="5"/>
  <c r="CD53" i="5"/>
  <c r="CC53" i="5"/>
  <c r="CI53" i="5"/>
  <c r="CH53" i="5"/>
  <c r="CI6" i="5"/>
  <c r="CH6" i="5"/>
  <c r="CD6" i="5"/>
  <c r="CC6" i="5"/>
  <c r="CM6" i="5"/>
  <c r="CX6" i="5"/>
  <c r="CW6" i="5"/>
  <c r="CS6" i="5"/>
  <c r="CN6" i="5"/>
  <c r="CR6" i="5"/>
  <c r="CS22" i="5"/>
  <c r="CR22" i="5"/>
  <c r="CX22" i="5"/>
  <c r="CW22" i="5"/>
  <c r="CN22" i="5"/>
  <c r="CH22" i="5"/>
  <c r="CD22" i="5"/>
  <c r="CM22" i="5"/>
  <c r="CI22" i="5"/>
  <c r="CC22" i="5"/>
  <c r="CD54" i="5"/>
  <c r="CC54" i="5"/>
  <c r="CH54" i="5"/>
  <c r="CN54" i="5"/>
  <c r="CI54" i="5"/>
  <c r="CX54" i="5"/>
  <c r="CM54" i="5"/>
  <c r="CW54" i="5"/>
  <c r="CS54" i="5"/>
  <c r="CR54" i="5"/>
  <c r="CM7" i="5"/>
  <c r="CI7" i="5"/>
  <c r="CX7" i="5"/>
  <c r="CS7" i="5"/>
  <c r="CR7" i="5"/>
  <c r="CH7" i="5"/>
  <c r="CW7" i="5"/>
  <c r="CN7" i="5"/>
  <c r="CD7" i="5"/>
  <c r="CC7" i="5"/>
  <c r="CM23" i="5"/>
  <c r="CI23" i="5"/>
  <c r="CS23" i="5"/>
  <c r="CH23" i="5"/>
  <c r="CD23" i="5"/>
  <c r="CC23" i="5"/>
  <c r="CX23" i="5"/>
  <c r="CW23" i="5"/>
  <c r="CR23" i="5"/>
  <c r="CN23" i="5"/>
  <c r="CM55" i="5"/>
  <c r="CI55" i="5"/>
  <c r="CH55" i="5"/>
  <c r="CX55" i="5"/>
  <c r="CW55" i="5"/>
  <c r="CR55" i="5"/>
  <c r="CS55" i="5"/>
  <c r="CN55" i="5"/>
  <c r="CD55" i="5"/>
  <c r="CC55" i="5"/>
  <c r="CX8" i="5"/>
  <c r="CD8" i="5"/>
  <c r="CC8" i="5"/>
  <c r="CI8" i="5"/>
  <c r="CH8" i="5"/>
  <c r="CS8" i="5"/>
  <c r="CM8" i="5"/>
  <c r="CR8" i="5"/>
  <c r="CN8" i="5"/>
  <c r="CW8" i="5"/>
  <c r="CX24" i="5"/>
  <c r="CN24" i="5"/>
  <c r="CM24" i="5"/>
  <c r="CW24" i="5"/>
  <c r="CS24" i="5"/>
  <c r="CC24" i="5"/>
  <c r="CR24" i="5"/>
  <c r="CI24" i="5"/>
  <c r="CH24" i="5"/>
  <c r="CD24" i="5"/>
  <c r="CX40" i="5"/>
  <c r="CW40" i="5"/>
  <c r="CS40" i="5"/>
  <c r="CH40" i="5"/>
  <c r="CD40" i="5"/>
  <c r="CC40" i="5"/>
  <c r="CI40" i="5"/>
  <c r="CR40" i="5"/>
  <c r="CN40" i="5"/>
  <c r="CM40" i="5"/>
  <c r="CX56" i="5"/>
  <c r="CW56" i="5"/>
  <c r="CC56" i="5"/>
  <c r="CM56" i="5"/>
  <c r="CI56" i="5"/>
  <c r="CH56" i="5"/>
  <c r="CS56" i="5"/>
  <c r="CN56" i="5"/>
  <c r="CR56" i="5"/>
  <c r="CD56" i="5"/>
  <c r="CC9" i="5"/>
  <c r="CX9" i="5"/>
  <c r="CW9" i="5"/>
  <c r="CS9" i="5"/>
  <c r="CR9" i="5"/>
  <c r="CN9" i="5"/>
  <c r="CM9" i="5"/>
  <c r="CI9" i="5"/>
  <c r="CH9" i="5"/>
  <c r="CD9" i="5"/>
  <c r="CC25" i="5"/>
  <c r="CD25" i="5"/>
  <c r="CW25" i="5"/>
  <c r="CN25" i="5"/>
  <c r="CX25" i="5"/>
  <c r="CS25" i="5"/>
  <c r="CR25" i="5"/>
  <c r="CM25" i="5"/>
  <c r="CI25" i="5"/>
  <c r="CH25" i="5"/>
  <c r="CC41" i="5"/>
  <c r="CD41" i="5"/>
  <c r="CW41" i="5"/>
  <c r="CR41" i="5"/>
  <c r="CM41" i="5"/>
  <c r="CI41" i="5"/>
  <c r="CH41" i="5"/>
  <c r="CX41" i="5"/>
  <c r="CS41" i="5"/>
  <c r="CN41" i="5"/>
  <c r="CC57" i="5"/>
  <c r="CX57" i="5"/>
  <c r="CW57" i="5"/>
  <c r="CS57" i="5"/>
  <c r="CI57" i="5"/>
  <c r="CH57" i="5"/>
  <c r="CD57" i="5"/>
  <c r="CR57" i="5"/>
  <c r="CN57" i="5"/>
  <c r="CM57" i="5"/>
  <c r="CR10" i="5"/>
  <c r="CN10" i="5"/>
  <c r="CI10" i="5"/>
  <c r="CH10" i="5"/>
  <c r="CD10" i="5"/>
  <c r="CS10" i="5"/>
  <c r="CX10" i="5"/>
  <c r="CW10" i="5"/>
  <c r="CM10" i="5"/>
  <c r="CC10" i="5"/>
  <c r="CR26" i="5"/>
  <c r="CN26" i="5"/>
  <c r="CI26" i="5"/>
  <c r="CH26" i="5"/>
  <c r="CX26" i="5"/>
  <c r="CS26" i="5"/>
  <c r="CM26" i="5"/>
  <c r="CD26" i="5"/>
  <c r="CC26" i="5"/>
  <c r="CW26" i="5"/>
  <c r="CR42" i="5"/>
  <c r="CN42" i="5"/>
  <c r="CX42" i="5"/>
  <c r="CW42" i="5"/>
  <c r="CS42" i="5"/>
  <c r="CI42" i="5"/>
  <c r="CH42" i="5"/>
  <c r="CD42" i="5"/>
  <c r="CM42" i="5"/>
  <c r="CC42" i="5"/>
  <c r="CR58" i="5"/>
  <c r="CN58" i="5"/>
  <c r="CM58" i="5"/>
  <c r="CX58" i="5"/>
  <c r="CW58" i="5"/>
  <c r="CS58" i="5"/>
  <c r="CI58" i="5"/>
  <c r="CD58" i="5"/>
  <c r="CC58" i="5"/>
  <c r="CH58" i="5"/>
  <c r="G19" i="1"/>
  <c r="CS11" i="5"/>
  <c r="CR11" i="5"/>
  <c r="CH11" i="5"/>
  <c r="CX11" i="5"/>
  <c r="CW11" i="5"/>
  <c r="CD11" i="5"/>
  <c r="CC11" i="5"/>
  <c r="CN11" i="5"/>
  <c r="CM11" i="5"/>
  <c r="CI11" i="5"/>
  <c r="CD27" i="5"/>
  <c r="CC27" i="5"/>
  <c r="CW27" i="5"/>
  <c r="CN27" i="5"/>
  <c r="CM27" i="5"/>
  <c r="CX27" i="5"/>
  <c r="CS27" i="5"/>
  <c r="CR27" i="5"/>
  <c r="CI27" i="5"/>
  <c r="CH27" i="5"/>
  <c r="CH43" i="5"/>
  <c r="CR43" i="5"/>
  <c r="CD43" i="5"/>
  <c r="CC43" i="5"/>
  <c r="CX43" i="5"/>
  <c r="CW43" i="5"/>
  <c r="CS43" i="5"/>
  <c r="CM43" i="5"/>
  <c r="CI43" i="5"/>
  <c r="CN43" i="5"/>
  <c r="CW59" i="5"/>
  <c r="CS59" i="5"/>
  <c r="CR59" i="5"/>
  <c r="CI59" i="5"/>
  <c r="CD59" i="5"/>
  <c r="CX59" i="5"/>
  <c r="CN59" i="5"/>
  <c r="CM59" i="5"/>
  <c r="CH59" i="5"/>
  <c r="CC59" i="5"/>
  <c r="CH12" i="5"/>
  <c r="CD12" i="5"/>
  <c r="CN12" i="5"/>
  <c r="CM12" i="5"/>
  <c r="CI12" i="5"/>
  <c r="CX12" i="5"/>
  <c r="CS12" i="5"/>
  <c r="CW12" i="5"/>
  <c r="CR12" i="5"/>
  <c r="CC12" i="5"/>
  <c r="CH28" i="5"/>
  <c r="CD28" i="5"/>
  <c r="CI28" i="5"/>
  <c r="CC28" i="5"/>
  <c r="CX28" i="5"/>
  <c r="CM28" i="5"/>
  <c r="CW28" i="5"/>
  <c r="CS28" i="5"/>
  <c r="CR28" i="5"/>
  <c r="CN28" i="5"/>
  <c r="CH44" i="5"/>
  <c r="CD44" i="5"/>
  <c r="CS44" i="5"/>
  <c r="CR44" i="5"/>
  <c r="CN44" i="5"/>
  <c r="CX44" i="5"/>
  <c r="CW44" i="5"/>
  <c r="CM44" i="5"/>
  <c r="CC44" i="5"/>
  <c r="CI44" i="5"/>
  <c r="CH60" i="5"/>
  <c r="CD60" i="5"/>
  <c r="CC60" i="5"/>
  <c r="CX60" i="5"/>
  <c r="CW60" i="5"/>
  <c r="CN60" i="5"/>
  <c r="CM60" i="5"/>
  <c r="CI60" i="5"/>
  <c r="CS60" i="5"/>
  <c r="CR60" i="5"/>
  <c r="CW13" i="5"/>
  <c r="CS13" i="5"/>
  <c r="CN13" i="5"/>
  <c r="CM13" i="5"/>
  <c r="CX13" i="5"/>
  <c r="CH13" i="5"/>
  <c r="CR13" i="5"/>
  <c r="CI13" i="5"/>
  <c r="CD13" i="5"/>
  <c r="CC13" i="5"/>
  <c r="CW29" i="5"/>
  <c r="CS29" i="5"/>
  <c r="CD29" i="5"/>
  <c r="CC29" i="5"/>
  <c r="CI29" i="5"/>
  <c r="CX29" i="5"/>
  <c r="CH29" i="5"/>
  <c r="CM29" i="5"/>
  <c r="CR29" i="5"/>
  <c r="CN29" i="5"/>
  <c r="CW45" i="5"/>
  <c r="CS45" i="5"/>
  <c r="CR45" i="5"/>
  <c r="CD45" i="5"/>
  <c r="CC45" i="5"/>
  <c r="CN45" i="5"/>
  <c r="CM45" i="5"/>
  <c r="CI45" i="5"/>
  <c r="CH45" i="5"/>
  <c r="CX45" i="5"/>
  <c r="CW61" i="5"/>
  <c r="CS61" i="5"/>
  <c r="CR61" i="5"/>
  <c r="CX61" i="5"/>
  <c r="CN61" i="5"/>
  <c r="CD61" i="5"/>
  <c r="CC61" i="5"/>
  <c r="CM61" i="5"/>
  <c r="CI61" i="5"/>
  <c r="CH61" i="5"/>
  <c r="CN14" i="5"/>
  <c r="CM14" i="5"/>
  <c r="CI14" i="5"/>
  <c r="CX14" i="5"/>
  <c r="CW14" i="5"/>
  <c r="CS14" i="5"/>
  <c r="CR14" i="5"/>
  <c r="CH14" i="5"/>
  <c r="CD14" i="5"/>
  <c r="CC14" i="5"/>
  <c r="CD30" i="5"/>
  <c r="CC30" i="5"/>
  <c r="CX30" i="5"/>
  <c r="CW30" i="5"/>
  <c r="CM30" i="5"/>
  <c r="CI30" i="5"/>
  <c r="CS30" i="5"/>
  <c r="CR30" i="5"/>
  <c r="CN30" i="5"/>
  <c r="CH30" i="5"/>
  <c r="CN46" i="5"/>
  <c r="CM46" i="5"/>
  <c r="CI46" i="5"/>
  <c r="CX46" i="5"/>
  <c r="CW46" i="5"/>
  <c r="CR46" i="5"/>
  <c r="CH46" i="5"/>
  <c r="CS46" i="5"/>
  <c r="CD46" i="5"/>
  <c r="CC46" i="5"/>
  <c r="CC62" i="5"/>
  <c r="CW62" i="5"/>
  <c r="CR62" i="5"/>
  <c r="CI62" i="5"/>
  <c r="CD62" i="5"/>
  <c r="CX62" i="5"/>
  <c r="CS62" i="5"/>
  <c r="CN62" i="5"/>
  <c r="CM62" i="5"/>
  <c r="CH62" i="5"/>
  <c r="CM15" i="5"/>
  <c r="CI15" i="5"/>
  <c r="CN15" i="5"/>
  <c r="CH15" i="5"/>
  <c r="CS15" i="5"/>
  <c r="CC15" i="5"/>
  <c r="CX15" i="5"/>
  <c r="CW15" i="5"/>
  <c r="CR15" i="5"/>
  <c r="CD15" i="5"/>
  <c r="CM31" i="5"/>
  <c r="CI31" i="5"/>
  <c r="CX31" i="5"/>
  <c r="CW31" i="5"/>
  <c r="CS31" i="5"/>
  <c r="CD31" i="5"/>
  <c r="CC31" i="5"/>
  <c r="CN31" i="5"/>
  <c r="CR31" i="5"/>
  <c r="CH31" i="5"/>
  <c r="CM47" i="5"/>
  <c r="CI47" i="5"/>
  <c r="CC47" i="5"/>
  <c r="CX47" i="5"/>
  <c r="CS47" i="5"/>
  <c r="CR47" i="5"/>
  <c r="CN47" i="5"/>
  <c r="CH47" i="5"/>
  <c r="CW47" i="5"/>
  <c r="CD47" i="5"/>
  <c r="CR37" i="6"/>
  <c r="CS37" i="6"/>
  <c r="CN21" i="6"/>
  <c r="CM37" i="6"/>
  <c r="CN37" i="6"/>
  <c r="G22" i="1"/>
  <c r="CD32" i="6"/>
  <c r="CH32" i="6"/>
  <c r="CR16" i="6"/>
  <c r="CS16" i="6"/>
  <c r="CW37" i="6"/>
  <c r="CI21" i="6"/>
  <c r="CM52" i="6"/>
  <c r="CX6" i="6"/>
  <c r="CC7" i="6"/>
  <c r="CC41" i="6"/>
  <c r="CD52" i="6"/>
  <c r="CH52" i="6"/>
  <c r="CH21" i="6"/>
  <c r="CI52" i="6"/>
  <c r="CS22" i="6"/>
  <c r="CH53" i="6"/>
  <c r="CI53" i="6"/>
  <c r="CM53" i="6"/>
  <c r="CN5" i="6"/>
  <c r="CM55" i="6"/>
  <c r="CR5" i="6"/>
  <c r="CN55" i="6"/>
  <c r="CW22" i="6"/>
  <c r="CW6" i="6"/>
  <c r="CI37" i="6"/>
  <c r="CX62" i="6"/>
  <c r="CH13" i="6"/>
  <c r="CC3" i="6"/>
  <c r="CN14" i="6"/>
  <c r="CN30" i="6"/>
  <c r="CI3" i="6"/>
  <c r="CR14" i="6"/>
  <c r="CR30" i="6"/>
  <c r="CD41" i="6"/>
  <c r="CM3" i="6"/>
  <c r="CS14" i="6"/>
  <c r="CI41" i="6"/>
  <c r="CN3" i="6"/>
  <c r="CN46" i="6"/>
  <c r="CC57" i="6"/>
  <c r="CR3" i="6"/>
  <c r="CW46" i="6"/>
  <c r="CD57" i="6"/>
  <c r="CS3" i="6"/>
  <c r="CS57" i="6"/>
  <c r="CW3" i="6"/>
  <c r="CC47" i="6"/>
  <c r="CN62" i="6"/>
  <c r="CX3" i="6"/>
  <c r="CI36" i="6"/>
  <c r="CR62" i="6"/>
  <c r="CI5" i="6"/>
  <c r="CC21" i="6"/>
  <c r="CD37" i="6"/>
  <c r="CH50" i="6"/>
  <c r="CS62" i="6"/>
  <c r="CM5" i="6"/>
  <c r="CD21" i="6"/>
  <c r="CH37" i="6"/>
  <c r="CC52" i="6"/>
  <c r="CM13" i="6"/>
  <c r="CD29" i="6"/>
  <c r="CC45" i="6"/>
  <c r="CD45" i="6"/>
  <c r="CD7" i="6"/>
  <c r="CI45" i="6"/>
  <c r="CH61" i="6"/>
  <c r="CI7" i="6"/>
  <c r="CC23" i="6"/>
  <c r="CC39" i="6"/>
  <c r="CN45" i="6"/>
  <c r="CM61" i="6"/>
  <c r="CC4" i="6"/>
  <c r="CD39" i="6"/>
  <c r="CR53" i="6"/>
  <c r="CW8" i="6"/>
  <c r="CH23" i="6"/>
  <c r="CH39" i="6"/>
  <c r="CS53" i="6"/>
  <c r="CX8" i="6"/>
  <c r="CW24" i="6"/>
  <c r="CC9" i="6"/>
  <c r="CM39" i="6"/>
  <c r="CD5" i="6"/>
  <c r="CC13" i="6"/>
  <c r="CW20" i="6"/>
  <c r="CC25" i="6"/>
  <c r="CD36" i="6"/>
  <c r="CN39" i="6"/>
  <c r="CH55" i="6"/>
  <c r="CC29" i="6"/>
  <c r="CN13" i="6"/>
  <c r="CH29" i="6"/>
  <c r="CR13" i="6"/>
  <c r="CI29" i="6"/>
  <c r="CM29" i="6"/>
  <c r="CW57" i="6"/>
  <c r="CH45" i="6"/>
  <c r="CC61" i="6"/>
  <c r="CH7" i="6"/>
  <c r="CX22" i="6"/>
  <c r="CN53" i="6"/>
  <c r="CS8" i="6"/>
  <c r="CD23" i="6"/>
  <c r="CD4" i="6"/>
  <c r="CX4" i="6"/>
  <c r="CI39" i="6"/>
  <c r="CW53" i="6"/>
  <c r="CC5" i="6"/>
  <c r="CC20" i="6"/>
  <c r="CX24" i="6"/>
  <c r="CC36" i="6"/>
  <c r="CD55" i="6"/>
  <c r="CH5" i="6"/>
  <c r="CX20" i="6"/>
  <c r="CD25" i="6"/>
  <c r="CH36" i="6"/>
  <c r="CX40" i="6"/>
  <c r="CI55" i="6"/>
  <c r="CH59" i="6"/>
  <c r="CR59" i="6"/>
  <c r="CI59" i="6"/>
  <c r="CN59" i="6"/>
  <c r="CX59" i="6"/>
  <c r="CM59" i="6"/>
  <c r="CW28" i="6"/>
  <c r="CX28" i="6"/>
  <c r="CC28" i="6"/>
  <c r="CH27" i="6"/>
  <c r="CI27" i="6"/>
  <c r="CW27" i="6"/>
  <c r="CS27" i="6"/>
  <c r="CR27" i="6"/>
  <c r="CX27" i="6"/>
  <c r="CI11" i="6"/>
  <c r="CM27" i="6"/>
  <c r="CN27" i="6"/>
  <c r="CW60" i="6"/>
  <c r="CX60" i="6"/>
  <c r="CC60" i="6"/>
  <c r="CW12" i="6"/>
  <c r="CC12" i="6"/>
  <c r="CX12" i="6"/>
  <c r="CH43" i="6"/>
  <c r="CM43" i="6"/>
  <c r="CX43" i="6"/>
  <c r="CW43" i="6"/>
  <c r="CI43" i="6"/>
  <c r="CS43" i="6"/>
  <c r="CS59" i="6"/>
  <c r="CW59" i="6"/>
  <c r="CW44" i="6"/>
  <c r="CX44" i="6"/>
  <c r="CC44" i="6"/>
  <c r="CH11" i="6"/>
  <c r="CS11" i="6"/>
  <c r="CX11" i="6"/>
  <c r="CW11" i="6"/>
  <c r="CR11" i="6"/>
  <c r="CN11" i="6"/>
  <c r="CN43" i="6"/>
  <c r="CC40" i="6"/>
  <c r="CH26" i="6"/>
  <c r="CD6" i="6"/>
  <c r="CH8" i="6"/>
  <c r="CI20" i="6"/>
  <c r="CI24" i="6"/>
  <c r="CI26" i="6"/>
  <c r="CN38" i="6"/>
  <c r="CM40" i="6"/>
  <c r="CS52" i="6"/>
  <c r="CR54" i="6"/>
  <c r="CN56" i="6"/>
  <c r="CR58" i="6"/>
  <c r="CM24" i="6"/>
  <c r="CN6" i="6"/>
  <c r="CN26" i="6"/>
  <c r="CR42" i="6"/>
  <c r="CW54" i="6"/>
  <c r="CD9" i="6"/>
  <c r="CI25" i="6"/>
  <c r="CS41" i="6"/>
  <c r="CX57" i="6"/>
  <c r="CS25" i="6"/>
  <c r="CC58" i="6"/>
  <c r="CM7" i="6"/>
  <c r="CS9" i="6"/>
  <c r="CI23" i="6"/>
  <c r="CW25" i="6"/>
  <c r="CS39" i="6"/>
  <c r="CX41" i="6"/>
  <c r="CC56" i="6"/>
  <c r="CD58" i="6"/>
  <c r="CN7" i="6"/>
  <c r="CS7" i="6"/>
  <c r="CC24" i="6"/>
  <c r="CC26" i="6"/>
  <c r="CX37" i="6"/>
  <c r="CD42" i="6"/>
  <c r="CH56" i="6"/>
  <c r="CH4" i="6"/>
  <c r="CW5" i="6"/>
  <c r="CC8" i="6"/>
  <c r="CD20" i="6"/>
  <c r="CS21" i="6"/>
  <c r="CD24" i="6"/>
  <c r="CD26" i="6"/>
  <c r="CM36" i="6"/>
  <c r="CD38" i="6"/>
  <c r="CH40" i="6"/>
  <c r="CH42" i="6"/>
  <c r="CN52" i="6"/>
  <c r="CH54" i="6"/>
  <c r="CI56" i="6"/>
  <c r="CM58" i="6"/>
  <c r="CD8" i="6"/>
  <c r="CW21" i="6"/>
  <c r="CI40" i="6"/>
  <c r="CN54" i="6"/>
  <c r="CM4" i="6"/>
  <c r="CX21" i="6"/>
  <c r="CM42" i="6"/>
  <c r="CN4" i="6"/>
  <c r="CM26" i="6"/>
  <c r="CN42" i="6"/>
  <c r="CR56" i="6"/>
  <c r="CM10" i="6"/>
  <c r="CD3" i="6"/>
  <c r="CS4" i="6"/>
  <c r="CR6" i="6"/>
  <c r="CN8" i="6"/>
  <c r="CN10" i="6"/>
  <c r="CR20" i="6"/>
  <c r="CN22" i="6"/>
  <c r="CR24" i="6"/>
  <c r="CR26" i="6"/>
  <c r="CX36" i="6"/>
  <c r="CW38" i="6"/>
  <c r="CS40" i="6"/>
  <c r="CC53" i="6"/>
  <c r="CX54" i="6"/>
  <c r="CW56" i="6"/>
  <c r="CI9" i="6"/>
  <c r="CW41" i="6"/>
  <c r="CS55" i="6"/>
  <c r="CW9" i="6"/>
  <c r="CM23" i="6"/>
  <c r="CX25" i="6"/>
  <c r="CC42" i="6"/>
  <c r="CX53" i="6"/>
  <c r="CD56" i="6"/>
  <c r="CH58" i="6"/>
  <c r="CS5" i="6"/>
  <c r="CX9" i="6"/>
  <c r="CD40" i="6"/>
  <c r="CD54" i="6"/>
  <c r="CI58" i="6"/>
  <c r="CC10" i="6"/>
  <c r="CI4" i="6"/>
  <c r="CD10" i="6"/>
  <c r="CH20" i="6"/>
  <c r="CH24" i="6"/>
  <c r="CN36" i="6"/>
  <c r="CH38" i="6"/>
  <c r="CI42" i="6"/>
  <c r="CR52" i="6"/>
  <c r="CM56" i="6"/>
  <c r="CN58" i="6"/>
  <c r="CH10" i="6"/>
  <c r="CR36" i="6"/>
  <c r="CH6" i="6"/>
  <c r="CI8" i="6"/>
  <c r="CI10" i="6"/>
  <c r="CM20" i="6"/>
  <c r="CD22" i="6"/>
  <c r="CS36" i="6"/>
  <c r="CR38" i="6"/>
  <c r="CN40" i="6"/>
  <c r="CW52" i="6"/>
  <c r="CS54" i="6"/>
  <c r="CR4" i="6"/>
  <c r="CM8" i="6"/>
  <c r="CN20" i="6"/>
  <c r="CH22" i="6"/>
  <c r="CN24" i="6"/>
  <c r="CS38" i="6"/>
  <c r="CR40" i="6"/>
  <c r="CS56" i="6"/>
  <c r="CS6" i="6"/>
  <c r="CR10" i="6"/>
  <c r="CR22" i="6"/>
  <c r="CX38" i="6"/>
  <c r="CC55" i="6"/>
  <c r="CN35" i="6"/>
  <c r="CH19" i="6"/>
  <c r="CD19" i="6"/>
  <c r="CC19" i="6"/>
  <c r="CX19" i="6"/>
  <c r="CR35" i="6"/>
  <c r="CX18" i="6"/>
  <c r="CR18" i="6"/>
  <c r="CW18" i="6"/>
  <c r="CS18" i="6"/>
  <c r="CN18" i="6"/>
  <c r="CS35" i="6"/>
  <c r="CI51" i="6"/>
  <c r="CR49" i="6"/>
  <c r="CI49" i="6"/>
  <c r="CN49" i="6"/>
  <c r="CM49" i="6"/>
  <c r="CH49" i="6"/>
  <c r="CD49" i="6"/>
  <c r="CC49" i="6"/>
  <c r="CR33" i="6"/>
  <c r="CM33" i="6"/>
  <c r="CI33" i="6"/>
  <c r="CN33" i="6"/>
  <c r="CH33" i="6"/>
  <c r="CD33" i="6"/>
  <c r="CC33" i="6"/>
  <c r="CR17" i="6"/>
  <c r="CI17" i="6"/>
  <c r="CN17" i="6"/>
  <c r="CM17" i="6"/>
  <c r="CH17" i="6"/>
  <c r="CD17" i="6"/>
  <c r="CC17" i="6"/>
  <c r="CS17" i="6"/>
  <c r="CW35" i="6"/>
  <c r="CM51" i="6"/>
  <c r="CC48" i="6"/>
  <c r="CX48" i="6"/>
  <c r="CW48" i="6"/>
  <c r="CC32" i="6"/>
  <c r="CX32" i="6"/>
  <c r="CW32" i="6"/>
  <c r="CC16" i="6"/>
  <c r="CX16" i="6"/>
  <c r="CW17" i="6"/>
  <c r="CN32" i="6"/>
  <c r="CD48" i="6"/>
  <c r="CN51" i="6"/>
  <c r="CW47" i="6"/>
  <c r="CS47" i="6"/>
  <c r="CM47" i="6"/>
  <c r="CH47" i="6"/>
  <c r="CX47" i="6"/>
  <c r="CR47" i="6"/>
  <c r="CN47" i="6"/>
  <c r="CI47" i="6"/>
  <c r="CS31" i="6"/>
  <c r="CM31" i="6"/>
  <c r="CX31" i="6"/>
  <c r="CW31" i="6"/>
  <c r="CR31" i="6"/>
  <c r="CN31" i="6"/>
  <c r="CI31" i="6"/>
  <c r="CS15" i="6"/>
  <c r="CM15" i="6"/>
  <c r="CX15" i="6"/>
  <c r="CW15" i="6"/>
  <c r="CR15" i="6"/>
  <c r="CN15" i="6"/>
  <c r="CI15" i="6"/>
  <c r="CX17" i="6"/>
  <c r="CR32" i="6"/>
  <c r="CH48" i="6"/>
  <c r="CR51" i="6"/>
  <c r="CM62" i="6"/>
  <c r="CH62" i="6"/>
  <c r="CD62" i="6"/>
  <c r="CI62" i="6"/>
  <c r="CC62" i="6"/>
  <c r="CM46" i="6"/>
  <c r="CD46" i="6"/>
  <c r="CI46" i="6"/>
  <c r="CH46" i="6"/>
  <c r="CC46" i="6"/>
  <c r="CM30" i="6"/>
  <c r="CH30" i="6"/>
  <c r="CD30" i="6"/>
  <c r="CI30" i="6"/>
  <c r="CC30" i="6"/>
  <c r="CM14" i="6"/>
  <c r="CH14" i="6"/>
  <c r="CD14" i="6"/>
  <c r="CI14" i="6"/>
  <c r="CC14" i="6"/>
  <c r="CW14" i="6"/>
  <c r="CC18" i="6"/>
  <c r="CS32" i="6"/>
  <c r="CI48" i="6"/>
  <c r="CX61" i="6"/>
  <c r="CW61" i="6"/>
  <c r="CS61" i="6"/>
  <c r="CR61" i="6"/>
  <c r="CS45" i="6"/>
  <c r="CX45" i="6"/>
  <c r="CW45" i="6"/>
  <c r="CR45" i="6"/>
  <c r="CS29" i="6"/>
  <c r="CX29" i="6"/>
  <c r="CW29" i="6"/>
  <c r="CR29" i="6"/>
  <c r="CX13" i="6"/>
  <c r="CW13" i="6"/>
  <c r="CS13" i="6"/>
  <c r="CH51" i="6"/>
  <c r="CC51" i="6"/>
  <c r="CD51" i="6"/>
  <c r="CX34" i="6"/>
  <c r="CR34" i="6"/>
  <c r="CM34" i="6"/>
  <c r="CW34" i="6"/>
  <c r="CS34" i="6"/>
  <c r="CN34" i="6"/>
  <c r="CD18" i="6"/>
  <c r="CS33" i="6"/>
  <c r="CW51" i="6"/>
  <c r="CH18" i="6"/>
  <c r="CW33" i="6"/>
  <c r="CN48" i="6"/>
  <c r="CX51" i="6"/>
  <c r="CD15" i="6"/>
  <c r="CI18" i="6"/>
  <c r="CX33" i="6"/>
  <c r="CR48" i="6"/>
  <c r="CH15" i="6"/>
  <c r="CM18" i="6"/>
  <c r="CS30" i="6"/>
  <c r="CC34" i="6"/>
  <c r="CS48" i="6"/>
  <c r="CD16" i="6"/>
  <c r="CI19" i="6"/>
  <c r="CW30" i="6"/>
  <c r="CD34" i="6"/>
  <c r="CS49" i="6"/>
  <c r="CD61" i="6"/>
  <c r="CH35" i="6"/>
  <c r="CD35" i="6"/>
  <c r="CC35" i="6"/>
  <c r="CH16" i="6"/>
  <c r="CW49" i="6"/>
  <c r="CX50" i="6"/>
  <c r="CR50" i="6"/>
  <c r="CM50" i="6"/>
  <c r="CW50" i="6"/>
  <c r="CS50" i="6"/>
  <c r="CN50" i="6"/>
  <c r="CM19" i="6"/>
  <c r="CH34" i="6"/>
  <c r="CI16" i="6"/>
  <c r="CN19" i="6"/>
  <c r="CC31" i="6"/>
  <c r="CI34" i="6"/>
  <c r="CX49" i="6"/>
  <c r="CM16" i="6"/>
  <c r="CR19" i="6"/>
  <c r="CD31" i="6"/>
  <c r="CI35" i="6"/>
  <c r="CR46" i="6"/>
  <c r="CC50" i="6"/>
  <c r="CI13" i="6"/>
  <c r="CN16" i="6"/>
  <c r="CS19" i="6"/>
  <c r="CH31" i="6"/>
  <c r="CM35" i="6"/>
  <c r="CS46" i="6"/>
  <c r="CD50" i="6"/>
  <c r="CN61" i="6"/>
  <c r="CD28" i="6"/>
  <c r="CD44" i="6"/>
  <c r="CS10" i="6"/>
  <c r="CI12" i="6"/>
  <c r="CN23" i="6"/>
  <c r="CS26" i="6"/>
  <c r="CI28" i="6"/>
  <c r="CS42" i="6"/>
  <c r="CI44" i="6"/>
  <c r="CS58" i="6"/>
  <c r="CI60" i="6"/>
  <c r="CC6" i="6"/>
  <c r="CR7" i="6"/>
  <c r="CH9" i="6"/>
  <c r="CW10" i="6"/>
  <c r="CM12" i="6"/>
  <c r="CC22" i="6"/>
  <c r="CR23" i="6"/>
  <c r="CH25" i="6"/>
  <c r="CW26" i="6"/>
  <c r="CM28" i="6"/>
  <c r="CC38" i="6"/>
  <c r="CR39" i="6"/>
  <c r="CH41" i="6"/>
  <c r="CW42" i="6"/>
  <c r="CM44" i="6"/>
  <c r="CC54" i="6"/>
  <c r="CR55" i="6"/>
  <c r="CH57" i="6"/>
  <c r="CW58" i="6"/>
  <c r="CM60" i="6"/>
  <c r="CW7" i="6"/>
  <c r="CM9" i="6"/>
  <c r="CC11" i="6"/>
  <c r="CR12" i="6"/>
  <c r="CM25" i="6"/>
  <c r="CR28" i="6"/>
  <c r="CW39" i="6"/>
  <c r="CC43" i="6"/>
  <c r="CW55" i="6"/>
  <c r="CR60" i="6"/>
  <c r="CI6" i="6"/>
  <c r="CN9" i="6"/>
  <c r="CD11" i="6"/>
  <c r="CS12" i="6"/>
  <c r="CI22" i="6"/>
  <c r="CX23" i="6"/>
  <c r="CN25" i="6"/>
  <c r="CD27" i="6"/>
  <c r="CS28" i="6"/>
  <c r="CI38" i="6"/>
  <c r="CN41" i="6"/>
  <c r="CD43" i="6"/>
  <c r="CS44" i="6"/>
  <c r="CI54" i="6"/>
  <c r="CN57" i="6"/>
  <c r="CD59" i="6"/>
  <c r="CS60" i="6"/>
  <c r="CD12" i="6"/>
  <c r="CD60" i="6"/>
  <c r="CH12" i="6"/>
  <c r="CH28" i="6"/>
  <c r="CH44" i="6"/>
  <c r="CH60" i="6"/>
  <c r="CN12" i="6"/>
  <c r="CS23" i="6"/>
  <c r="CN28" i="6"/>
  <c r="CN44" i="6"/>
  <c r="CI57" i="6"/>
  <c r="CN60" i="6"/>
  <c r="CC27" i="6"/>
  <c r="CM41" i="6"/>
  <c r="CR44" i="6"/>
  <c r="CM57" i="6"/>
  <c r="CC59" i="6"/>
  <c r="CX63" i="2" l="1"/>
  <c r="CD63" i="2"/>
  <c r="CM63" i="2"/>
  <c r="CM64" i="2"/>
  <c r="T20" i="1" s="1"/>
  <c r="CR64" i="2"/>
  <c r="T21" i="1" s="1"/>
  <c r="CR63" i="2"/>
  <c r="H21" i="1" s="1"/>
  <c r="CC63" i="2"/>
  <c r="CC64" i="2"/>
  <c r="T18" i="1" s="1"/>
  <c r="CH64" i="2"/>
  <c r="T19" i="1" s="1"/>
  <c r="CH63" i="2"/>
  <c r="CI63" i="2"/>
  <c r="CN63" i="2"/>
  <c r="N20" i="1" s="1"/>
  <c r="CS63" i="2"/>
  <c r="N21" i="1" s="1"/>
  <c r="CW64" i="2"/>
  <c r="T22" i="1" s="1"/>
  <c r="CW63" i="2"/>
  <c r="H22" i="1" s="1"/>
  <c r="CC64" i="3"/>
  <c r="U18" i="1" s="1"/>
  <c r="CC63" i="3"/>
  <c r="CW64" i="3"/>
  <c r="U22" i="1" s="1"/>
  <c r="CW63" i="3"/>
  <c r="I22" i="1" s="1"/>
  <c r="CX63" i="3"/>
  <c r="O22" i="1" s="1"/>
  <c r="CR64" i="3"/>
  <c r="U21" i="1" s="1"/>
  <c r="CR63" i="3"/>
  <c r="I21" i="1" s="1"/>
  <c r="CM63" i="3"/>
  <c r="I20" i="1" s="1"/>
  <c r="CM64" i="3"/>
  <c r="U20" i="1" s="1"/>
  <c r="CS63" i="3"/>
  <c r="O21" i="1" s="1"/>
  <c r="CI63" i="3"/>
  <c r="O19" i="1" s="1"/>
  <c r="CH63" i="3"/>
  <c r="I19" i="1" s="1"/>
  <c r="CH64" i="3"/>
  <c r="U19" i="1" s="1"/>
  <c r="CD63" i="3"/>
  <c r="O18" i="1" s="1"/>
  <c r="CN63" i="3"/>
  <c r="O20" i="1" s="1"/>
  <c r="CW64" i="4"/>
  <c r="V22" i="1" s="1"/>
  <c r="CW63" i="4"/>
  <c r="J22" i="1" s="1"/>
  <c r="CX63" i="4"/>
  <c r="CC64" i="4"/>
  <c r="V18" i="1" s="1"/>
  <c r="CC63" i="4"/>
  <c r="J18" i="1" s="1"/>
  <c r="CD63" i="4"/>
  <c r="P18" i="1" s="1"/>
  <c r="CR64" i="4"/>
  <c r="V21" i="1" s="1"/>
  <c r="CR63" i="4"/>
  <c r="J21" i="1" s="1"/>
  <c r="CS63" i="4"/>
  <c r="P21" i="1" s="1"/>
  <c r="CM63" i="4"/>
  <c r="J20" i="1" s="1"/>
  <c r="CM64" i="4"/>
  <c r="V20" i="1" s="1"/>
  <c r="CH64" i="4"/>
  <c r="V19" i="1" s="1"/>
  <c r="CH63" i="4"/>
  <c r="J19" i="1" s="1"/>
  <c r="CI63" i="4"/>
  <c r="P19" i="1" s="1"/>
  <c r="CN63" i="4"/>
  <c r="P20" i="1" s="1"/>
  <c r="CR64" i="5"/>
  <c r="W21" i="1" s="1"/>
  <c r="CR63" i="5"/>
  <c r="K21" i="1" s="1"/>
  <c r="CN63" i="5"/>
  <c r="Q20" i="1" s="1"/>
  <c r="CH64" i="5"/>
  <c r="CH63" i="5"/>
  <c r="K19" i="1" s="1"/>
  <c r="CD63" i="5"/>
  <c r="CM64" i="5"/>
  <c r="W20" i="1" s="1"/>
  <c r="CM63" i="5"/>
  <c r="K20" i="1" s="1"/>
  <c r="CS63" i="5"/>
  <c r="Q21" i="1" s="1"/>
  <c r="CI63" i="5"/>
  <c r="Q19" i="1" s="1"/>
  <c r="CW64" i="5"/>
  <c r="W22" i="1" s="1"/>
  <c r="CW63" i="5"/>
  <c r="K22" i="1" s="1"/>
  <c r="CC63" i="5"/>
  <c r="K18" i="1" s="1"/>
  <c r="CC64" i="5"/>
  <c r="W18" i="1" s="1"/>
  <c r="CX63" i="5"/>
  <c r="Q22" i="1" s="1"/>
  <c r="H19" i="1"/>
  <c r="N19" i="1"/>
  <c r="N18" i="1"/>
  <c r="CW64" i="6"/>
  <c r="X22" i="1" s="1"/>
  <c r="CM64" i="6"/>
  <c r="X20" i="1" s="1"/>
  <c r="CC64" i="6"/>
  <c r="X18" i="1" s="1"/>
  <c r="CH64" i="6"/>
  <c r="X19" i="1" s="1"/>
  <c r="CD63" i="6"/>
  <c r="R18" i="1" s="1"/>
  <c r="CI63" i="6"/>
  <c r="R19" i="1" s="1"/>
  <c r="CR64" i="6"/>
  <c r="X21" i="1" s="1"/>
  <c r="CH63" i="6"/>
  <c r="L19" i="1" s="1"/>
  <c r="CN63" i="6"/>
  <c r="R20" i="1" s="1"/>
  <c r="CM63" i="6"/>
  <c r="L20" i="1" s="1"/>
  <c r="CR63" i="6"/>
  <c r="L21" i="1" s="1"/>
  <c r="CS63" i="6"/>
  <c r="R21" i="1" s="1"/>
  <c r="CX63" i="6"/>
  <c r="R22" i="1" s="1"/>
  <c r="N22" i="1"/>
  <c r="H20" i="1"/>
  <c r="H18" i="1"/>
  <c r="I18" i="1"/>
  <c r="P22" i="1"/>
  <c r="Q18" i="1"/>
  <c r="W19" i="1"/>
  <c r="CC63" i="6"/>
  <c r="L18" i="1" s="1"/>
  <c r="CW63" i="6"/>
  <c r="L22" i="1" s="1"/>
  <c r="BN61" i="2"/>
  <c r="BY59" i="2"/>
  <c r="BY58" i="2"/>
  <c r="BN57" i="2"/>
  <c r="BT56" i="2"/>
  <c r="BI55" i="2"/>
  <c r="BI54" i="2"/>
  <c r="BN52" i="2"/>
  <c r="BN51" i="2"/>
  <c r="BT45" i="2"/>
  <c r="BJ44" i="2"/>
  <c r="BY43" i="2"/>
  <c r="BY42" i="2"/>
  <c r="BN41" i="2"/>
  <c r="BS40" i="2"/>
  <c r="BI39" i="2"/>
  <c r="BY38" i="2"/>
  <c r="BO36" i="2"/>
  <c r="BN35" i="2"/>
  <c r="BY34" i="2"/>
  <c r="BJ33" i="2"/>
  <c r="BI32" i="2"/>
  <c r="BN28" i="2"/>
  <c r="BY27" i="2"/>
  <c r="BN26" i="2"/>
  <c r="BN25" i="2"/>
  <c r="BO24" i="2"/>
  <c r="BN22" i="2"/>
  <c r="BT18" i="2"/>
  <c r="BI17" i="2"/>
  <c r="BT16" i="2"/>
  <c r="BY12" i="2"/>
  <c r="BY11" i="2"/>
  <c r="BS10" i="2"/>
  <c r="BJ9" i="2"/>
  <c r="BN8" i="2"/>
  <c r="BY6" i="2"/>
  <c r="BJ5" i="2"/>
  <c r="BJ4" i="2"/>
  <c r="BO3" i="2"/>
  <c r="BY61" i="4"/>
  <c r="BI59" i="4"/>
  <c r="BT58" i="4"/>
  <c r="BY56" i="4"/>
  <c r="BS54" i="4"/>
  <c r="BX49" i="4"/>
  <c r="BY46" i="4"/>
  <c r="BS45" i="4"/>
  <c r="BY44" i="4"/>
  <c r="BJ43" i="4"/>
  <c r="BS42" i="4"/>
  <c r="BS40" i="4"/>
  <c r="BT39" i="4"/>
  <c r="BX37" i="4"/>
  <c r="BT36" i="4"/>
  <c r="BY35" i="4"/>
  <c r="BT34" i="4"/>
  <c r="BX33" i="4"/>
  <c r="BT32" i="4"/>
  <c r="BI30" i="4"/>
  <c r="BI29" i="4"/>
  <c r="BI28" i="4"/>
  <c r="BY26" i="4"/>
  <c r="BY25" i="4"/>
  <c r="BT23" i="4"/>
  <c r="BO22" i="4"/>
  <c r="BY21" i="4"/>
  <c r="BT20" i="4"/>
  <c r="BX19" i="4"/>
  <c r="BT18" i="4"/>
  <c r="BO14" i="4"/>
  <c r="BY13" i="4"/>
  <c r="BN12" i="4"/>
  <c r="BJ11" i="4"/>
  <c r="BI10" i="4"/>
  <c r="BT9" i="4"/>
  <c r="BY5" i="4"/>
  <c r="BY4" i="4"/>
  <c r="BY3" i="4"/>
  <c r="BI62" i="5"/>
  <c r="BY61" i="5"/>
  <c r="BI60" i="5"/>
  <c r="BS59" i="5"/>
  <c r="BY58" i="5"/>
  <c r="BT57" i="5"/>
  <c r="BS56" i="5"/>
  <c r="BT55" i="5"/>
  <c r="BT54" i="5"/>
  <c r="BX53" i="5"/>
  <c r="BY52" i="5"/>
  <c r="BT51" i="5"/>
  <c r="BT50" i="5"/>
  <c r="BI48" i="5"/>
  <c r="BO46" i="5"/>
  <c r="BS45" i="5"/>
  <c r="BY44" i="5"/>
  <c r="BS43" i="5"/>
  <c r="BY42" i="5"/>
  <c r="BX41" i="5"/>
  <c r="BO40" i="5"/>
  <c r="BT39" i="5"/>
  <c r="BY38" i="5"/>
  <c r="BY37" i="5"/>
  <c r="BS36" i="5"/>
  <c r="BT35" i="5"/>
  <c r="BS34" i="5"/>
  <c r="BX32" i="5"/>
  <c r="BX31" i="5"/>
  <c r="BX30" i="5"/>
  <c r="BX29" i="5"/>
  <c r="BY28" i="5"/>
  <c r="BS27" i="5"/>
  <c r="BS26" i="5"/>
  <c r="BT25" i="5"/>
  <c r="BN24" i="5"/>
  <c r="BY22" i="5"/>
  <c r="BY21" i="5"/>
  <c r="BX20" i="5"/>
  <c r="BT19" i="5"/>
  <c r="BO18" i="5"/>
  <c r="BY16" i="5"/>
  <c r="BT15" i="5"/>
  <c r="BN14" i="5"/>
  <c r="BY13" i="5"/>
  <c r="BO12" i="5"/>
  <c r="BS11" i="5"/>
  <c r="BI10" i="5"/>
  <c r="BY9" i="5"/>
  <c r="BJ8" i="5"/>
  <c r="BY7" i="5"/>
  <c r="BY6" i="5"/>
  <c r="BX5" i="5"/>
  <c r="BY4" i="5"/>
  <c r="BY3" i="5"/>
  <c r="BN5" i="6"/>
  <c r="BN6" i="6"/>
  <c r="BY7" i="6"/>
  <c r="BT8" i="6"/>
  <c r="BJ10" i="6"/>
  <c r="BJ11" i="6"/>
  <c r="BY12" i="6"/>
  <c r="BJ13" i="6"/>
  <c r="BI16" i="6"/>
  <c r="BO20" i="6"/>
  <c r="BS22" i="6"/>
  <c r="BY23" i="6"/>
  <c r="BJ24" i="6"/>
  <c r="BN25" i="6"/>
  <c r="BO26" i="6"/>
  <c r="BN27" i="6"/>
  <c r="BJ28" i="6"/>
  <c r="BN29" i="6"/>
  <c r="BY30" i="6"/>
  <c r="BY32" i="6"/>
  <c r="BN33" i="6"/>
  <c r="BJ36" i="6"/>
  <c r="BT38" i="6"/>
  <c r="BY39" i="6"/>
  <c r="BJ40" i="6"/>
  <c r="BI41" i="6"/>
  <c r="BS42" i="6"/>
  <c r="BJ43" i="6"/>
  <c r="BY46" i="6"/>
  <c r="BJ51" i="6"/>
  <c r="BT53" i="6"/>
  <c r="BJ54" i="6"/>
  <c r="BY55" i="6"/>
  <c r="BS56" i="6"/>
  <c r="BN57" i="6"/>
  <c r="BT58" i="6"/>
  <c r="BI59" i="6"/>
  <c r="BY62" i="6"/>
  <c r="BY3" i="6"/>
  <c r="BW63" i="6"/>
  <c r="BV63" i="6"/>
  <c r="BU63" i="6"/>
  <c r="F17" i="1" s="1"/>
  <c r="BR63" i="6"/>
  <c r="BQ63" i="6"/>
  <c r="BP63" i="6"/>
  <c r="F16" i="1" s="1"/>
  <c r="BM63" i="6"/>
  <c r="BL63" i="6"/>
  <c r="BK63" i="6"/>
  <c r="BH63" i="6"/>
  <c r="BG63" i="6"/>
  <c r="BF63" i="6"/>
  <c r="F14" i="1" s="1"/>
  <c r="BN59" i="6"/>
  <c r="BJ59" i="6"/>
  <c r="BI57" i="6"/>
  <c r="BX56" i="6"/>
  <c r="BI56" i="6"/>
  <c r="BY54" i="6"/>
  <c r="BX54" i="6"/>
  <c r="BO54" i="6"/>
  <c r="BY53" i="6"/>
  <c r="BX53" i="6"/>
  <c r="BI53" i="6"/>
  <c r="BY52" i="6"/>
  <c r="BX52" i="6"/>
  <c r="BT52" i="6"/>
  <c r="BS52" i="6"/>
  <c r="BO52" i="6"/>
  <c r="BN52" i="6"/>
  <c r="BJ52" i="6"/>
  <c r="BI52" i="6"/>
  <c r="BN40" i="6"/>
  <c r="BN39" i="6"/>
  <c r="BJ39" i="6"/>
  <c r="BX38" i="6"/>
  <c r="BN38" i="6"/>
  <c r="BJ38" i="6"/>
  <c r="BI38" i="6"/>
  <c r="BY37" i="6"/>
  <c r="BX37" i="6"/>
  <c r="BT37" i="6"/>
  <c r="BS37" i="6"/>
  <c r="BO37" i="6"/>
  <c r="BN37" i="6"/>
  <c r="BJ37" i="6"/>
  <c r="BI37" i="6"/>
  <c r="BY36" i="6"/>
  <c r="BX36" i="6"/>
  <c r="BT36" i="6"/>
  <c r="BS36" i="6"/>
  <c r="BO36" i="6"/>
  <c r="BN36" i="6"/>
  <c r="BI36" i="6"/>
  <c r="BT24" i="6"/>
  <c r="BS24" i="6"/>
  <c r="BO24" i="6"/>
  <c r="BN24" i="6"/>
  <c r="BY22" i="6"/>
  <c r="BX22" i="6"/>
  <c r="BT22" i="6"/>
  <c r="BJ22" i="6"/>
  <c r="BI22" i="6"/>
  <c r="BY21" i="6"/>
  <c r="BX21" i="6"/>
  <c r="BT21" i="6"/>
  <c r="BS21" i="6"/>
  <c r="BO21" i="6"/>
  <c r="BN21" i="6"/>
  <c r="BJ21" i="6"/>
  <c r="BI21" i="6"/>
  <c r="BY20" i="6"/>
  <c r="BT20" i="6"/>
  <c r="BS20" i="6"/>
  <c r="BN20" i="6"/>
  <c r="BJ20" i="6"/>
  <c r="BI20" i="6"/>
  <c r="BN10" i="6"/>
  <c r="BY8" i="6"/>
  <c r="BX8" i="6"/>
  <c r="BJ8" i="6"/>
  <c r="BY6" i="6"/>
  <c r="BX6" i="6"/>
  <c r="BT6" i="6"/>
  <c r="BY5" i="6"/>
  <c r="BX5" i="6"/>
  <c r="BT5" i="6"/>
  <c r="BS5" i="6"/>
  <c r="BO5" i="6"/>
  <c r="BJ5" i="6"/>
  <c r="BY4" i="6"/>
  <c r="BX4" i="6"/>
  <c r="BT4" i="6"/>
  <c r="BS4" i="6"/>
  <c r="BO4" i="6"/>
  <c r="BN4" i="6"/>
  <c r="BJ4" i="6"/>
  <c r="BI4" i="6"/>
  <c r="BW63" i="5"/>
  <c r="BV63" i="5"/>
  <c r="BU63" i="5"/>
  <c r="E17" i="1" s="1"/>
  <c r="BR63" i="5"/>
  <c r="BQ63" i="5"/>
  <c r="BP63" i="5"/>
  <c r="E16" i="1" s="1"/>
  <c r="BM63" i="5"/>
  <c r="BL63" i="5"/>
  <c r="BK63" i="5"/>
  <c r="BH63" i="5"/>
  <c r="BG63" i="5"/>
  <c r="BF63" i="5"/>
  <c r="BY62" i="5"/>
  <c r="BX62" i="5"/>
  <c r="BT62" i="5"/>
  <c r="BS62" i="5"/>
  <c r="BO62" i="5"/>
  <c r="BN62" i="5"/>
  <c r="BJ62" i="5"/>
  <c r="BN48" i="5"/>
  <c r="BJ48" i="5"/>
  <c r="BY46" i="5"/>
  <c r="BX46" i="5"/>
  <c r="BT46" i="5"/>
  <c r="BS46" i="5"/>
  <c r="BJ44" i="5"/>
  <c r="BI44" i="5"/>
  <c r="BY43" i="5"/>
  <c r="BX43" i="5"/>
  <c r="BT43" i="5"/>
  <c r="BJ42" i="5"/>
  <c r="BI42" i="5"/>
  <c r="BY41" i="5"/>
  <c r="BY34" i="5"/>
  <c r="BI32" i="5"/>
  <c r="BO30" i="5"/>
  <c r="BN30" i="5"/>
  <c r="BJ30" i="5"/>
  <c r="BI30" i="5"/>
  <c r="BY29" i="5"/>
  <c r="BJ29" i="5"/>
  <c r="BI29" i="5"/>
  <c r="BJ28" i="5"/>
  <c r="BI28" i="5"/>
  <c r="BY18" i="5"/>
  <c r="BS18" i="5"/>
  <c r="BI16" i="5"/>
  <c r="BY15" i="5"/>
  <c r="BY14" i="5"/>
  <c r="BX14" i="5"/>
  <c r="BT14" i="5"/>
  <c r="BN13" i="5"/>
  <c r="BJ13" i="5"/>
  <c r="BI13" i="5"/>
  <c r="BW63" i="4"/>
  <c r="BV63" i="4"/>
  <c r="BU63" i="4"/>
  <c r="D17" i="1" s="1"/>
  <c r="BR63" i="4"/>
  <c r="BQ63" i="4"/>
  <c r="BP63" i="4"/>
  <c r="D16" i="1" s="1"/>
  <c r="BM63" i="4"/>
  <c r="BL63" i="4"/>
  <c r="BK63" i="4"/>
  <c r="D15" i="1" s="1"/>
  <c r="BH63" i="4"/>
  <c r="BG63" i="4"/>
  <c r="BF63" i="4"/>
  <c r="D14" i="1" s="1"/>
  <c r="BY62" i="4"/>
  <c r="BT54" i="4"/>
  <c r="BO54" i="4"/>
  <c r="BJ54" i="4"/>
  <c r="BI54" i="4"/>
  <c r="BY53" i="4"/>
  <c r="BX53" i="4"/>
  <c r="BJ50" i="4"/>
  <c r="BI50" i="4"/>
  <c r="BY49" i="4"/>
  <c r="BT38" i="4"/>
  <c r="BS38" i="4"/>
  <c r="BO38" i="4"/>
  <c r="BN38" i="4"/>
  <c r="BJ38" i="4"/>
  <c r="BI38" i="4"/>
  <c r="BT22" i="4"/>
  <c r="BS22" i="4"/>
  <c r="BN22" i="4"/>
  <c r="BT6" i="4"/>
  <c r="BS6" i="4"/>
  <c r="BN4" i="4"/>
  <c r="BJ4" i="4"/>
  <c r="BX3" i="4"/>
  <c r="BW63" i="2"/>
  <c r="BV63" i="2"/>
  <c r="BU63" i="2"/>
  <c r="B17" i="1" s="1"/>
  <c r="BR63" i="2"/>
  <c r="BQ63" i="2"/>
  <c r="BP63" i="2"/>
  <c r="B16" i="1" s="1"/>
  <c r="BM63" i="2"/>
  <c r="BL63" i="2"/>
  <c r="BK63" i="2"/>
  <c r="B15" i="1" s="1"/>
  <c r="BH63" i="2"/>
  <c r="BG63" i="2"/>
  <c r="BF63" i="2"/>
  <c r="BY62" i="2"/>
  <c r="BX62" i="2"/>
  <c r="BT62" i="2"/>
  <c r="BS62" i="2"/>
  <c r="BO62" i="2"/>
  <c r="BN62" i="2"/>
  <c r="BJ62" i="2"/>
  <c r="BI62" i="2"/>
  <c r="BY61" i="2"/>
  <c r="BX61" i="2"/>
  <c r="BT61" i="2"/>
  <c r="BS61" i="2"/>
  <c r="BO61" i="2"/>
  <c r="BJ61" i="2"/>
  <c r="BI61" i="2"/>
  <c r="BY60" i="2"/>
  <c r="BX60" i="2"/>
  <c r="BT60" i="2"/>
  <c r="BS60" i="2"/>
  <c r="BO60" i="2"/>
  <c r="BN60" i="2"/>
  <c r="BJ60" i="2"/>
  <c r="BI60" i="2"/>
  <c r="BS59" i="2"/>
  <c r="BO59" i="2"/>
  <c r="BN59" i="2"/>
  <c r="BJ59" i="2"/>
  <c r="BI59" i="2"/>
  <c r="BO58" i="2"/>
  <c r="BY46" i="2"/>
  <c r="BX46" i="2"/>
  <c r="BT46" i="2"/>
  <c r="BS46" i="2"/>
  <c r="BO46" i="2"/>
  <c r="BN46" i="2"/>
  <c r="BJ46" i="2"/>
  <c r="BI46" i="2"/>
  <c r="BY45" i="2"/>
  <c r="BX45" i="2"/>
  <c r="BS45" i="2"/>
  <c r="BO45" i="2"/>
  <c r="BN45" i="2"/>
  <c r="BJ45" i="2"/>
  <c r="BI45" i="2"/>
  <c r="BY44" i="2"/>
  <c r="BS44" i="2"/>
  <c r="BO44" i="2"/>
  <c r="BN44" i="2"/>
  <c r="BO43" i="2"/>
  <c r="BX42" i="2"/>
  <c r="BT42" i="2"/>
  <c r="BS42" i="2"/>
  <c r="BO42" i="2"/>
  <c r="BI41" i="2"/>
  <c r="BY40" i="2"/>
  <c r="BX40" i="2"/>
  <c r="BY30" i="2"/>
  <c r="BX30" i="2"/>
  <c r="BT30" i="2"/>
  <c r="BS30" i="2"/>
  <c r="BO30" i="2"/>
  <c r="BN30" i="2"/>
  <c r="BJ30" i="2"/>
  <c r="BI30" i="2"/>
  <c r="BY29" i="2"/>
  <c r="BX29" i="2"/>
  <c r="BT29" i="2"/>
  <c r="BS29" i="2"/>
  <c r="BO29" i="2"/>
  <c r="BN29" i="2"/>
  <c r="BJ29" i="2"/>
  <c r="BI29" i="2"/>
  <c r="BT28" i="2"/>
  <c r="BS28" i="2"/>
  <c r="BO28" i="2"/>
  <c r="BN27" i="2"/>
  <c r="BJ27" i="2"/>
  <c r="BS26" i="2"/>
  <c r="BO26" i="2"/>
  <c r="BY14" i="2"/>
  <c r="BX14" i="2"/>
  <c r="BT14" i="2"/>
  <c r="BS14" i="2"/>
  <c r="BO14" i="2"/>
  <c r="BN14" i="2"/>
  <c r="BJ14" i="2"/>
  <c r="BI14" i="2"/>
  <c r="BY13" i="2"/>
  <c r="BX13" i="2"/>
  <c r="BT13" i="2"/>
  <c r="BS13" i="2"/>
  <c r="BO13" i="2"/>
  <c r="BN13" i="2"/>
  <c r="BJ13" i="2"/>
  <c r="BI13" i="2"/>
  <c r="BT12" i="2"/>
  <c r="BS12" i="2"/>
  <c r="BO12" i="2"/>
  <c r="BN12" i="2"/>
  <c r="BO11" i="2"/>
  <c r="BN11" i="2"/>
  <c r="BJ11" i="2"/>
  <c r="BI11" i="2"/>
  <c r="BY10" i="2"/>
  <c r="F15" i="1"/>
  <c r="E15" i="1"/>
  <c r="E14" i="1"/>
  <c r="B14" i="1"/>
  <c r="M19" i="1" l="1"/>
  <c r="M22" i="1"/>
  <c r="M21" i="1"/>
  <c r="S20" i="1"/>
  <c r="M20" i="1"/>
  <c r="S18" i="1"/>
  <c r="S21" i="1"/>
  <c r="Y21" i="1"/>
  <c r="S19" i="1"/>
  <c r="S22" i="1"/>
  <c r="Y19" i="1"/>
  <c r="Y20" i="1"/>
  <c r="Y18" i="1"/>
  <c r="Y22" i="1"/>
  <c r="M18" i="1"/>
  <c r="BO27" i="2"/>
  <c r="BX8" i="2"/>
  <c r="BS27" i="2"/>
  <c r="BT44" i="2"/>
  <c r="BX10" i="2"/>
  <c r="BI28" i="2"/>
  <c r="BX44" i="2"/>
  <c r="BY8" i="2"/>
  <c r="BJ54" i="2"/>
  <c r="BJ55" i="2"/>
  <c r="BN9" i="2"/>
  <c r="BX26" i="2"/>
  <c r="BI42" i="2"/>
  <c r="BX56" i="2"/>
  <c r="BY26" i="2"/>
  <c r="BY56" i="2"/>
  <c r="BI9" i="2"/>
  <c r="BJ41" i="2"/>
  <c r="BT26" i="2"/>
  <c r="BI10" i="2"/>
  <c r="BJ42" i="2"/>
  <c r="BT10" i="2"/>
  <c r="BI27" i="2"/>
  <c r="BN42" i="2"/>
  <c r="BI57" i="2"/>
  <c r="BX16" i="2"/>
  <c r="BS22" i="2"/>
  <c r="BT22" i="2"/>
  <c r="BX22" i="2"/>
  <c r="BJ57" i="2"/>
  <c r="BJ6" i="2"/>
  <c r="BO8" i="2"/>
  <c r="BS11" i="2"/>
  <c r="BI26" i="2"/>
  <c r="BI58" i="2"/>
  <c r="BS8" i="2"/>
  <c r="BI12" i="2"/>
  <c r="BJ26" i="2"/>
  <c r="BX28" i="2"/>
  <c r="BI44" i="2"/>
  <c r="BJ58" i="2"/>
  <c r="BY16" i="2"/>
  <c r="BO22" i="2"/>
  <c r="BN5" i="2"/>
  <c r="BI6" i="2"/>
  <c r="BS24" i="2"/>
  <c r="BS43" i="2"/>
  <c r="BT8" i="2"/>
  <c r="BJ12" i="2"/>
  <c r="BY28" i="2"/>
  <c r="BN58" i="2"/>
  <c r="BJ32" i="2"/>
  <c r="BJ36" i="2"/>
  <c r="BN36" i="2"/>
  <c r="BY22" i="2"/>
  <c r="BI38" i="2"/>
  <c r="BT24" i="2"/>
  <c r="BJ38" i="2"/>
  <c r="BI51" i="2"/>
  <c r="BN3" i="2"/>
  <c r="BX24" i="2"/>
  <c r="BN38" i="2"/>
  <c r="BJ51" i="2"/>
  <c r="BJ10" i="2"/>
  <c r="BY24" i="2"/>
  <c r="BO38" i="2"/>
  <c r="BS58" i="2"/>
  <c r="BI4" i="2"/>
  <c r="BN10" i="2"/>
  <c r="BI25" i="2"/>
  <c r="BS38" i="2"/>
  <c r="BI43" i="2"/>
  <c r="BI52" i="2"/>
  <c r="BT58" i="2"/>
  <c r="BO10" i="2"/>
  <c r="BX12" i="2"/>
  <c r="BJ25" i="2"/>
  <c r="BJ28" i="2"/>
  <c r="BJ43" i="2"/>
  <c r="BJ52" i="2"/>
  <c r="BX58" i="2"/>
  <c r="BT40" i="2"/>
  <c r="BN43" i="2"/>
  <c r="BN54" i="4"/>
  <c r="BN34" i="4"/>
  <c r="BO34" i="4"/>
  <c r="BX25" i="4"/>
  <c r="BY9" i="4"/>
  <c r="BJ30" i="4"/>
  <c r="BI14" i="4"/>
  <c r="BS30" i="4"/>
  <c r="BS14" i="4"/>
  <c r="BX30" i="4"/>
  <c r="BJ45" i="4"/>
  <c r="BX58" i="4"/>
  <c r="BI4" i="4"/>
  <c r="BI34" i="4"/>
  <c r="BN45" i="4"/>
  <c r="BY58" i="4"/>
  <c r="BI9" i="4"/>
  <c r="BX9" i="4"/>
  <c r="BI26" i="4"/>
  <c r="BJ26" i="4"/>
  <c r="BX13" i="4"/>
  <c r="BN30" i="4"/>
  <c r="BT44" i="4"/>
  <c r="BJ14" i="4"/>
  <c r="BO30" i="4"/>
  <c r="BX44" i="4"/>
  <c r="BN14" i="4"/>
  <c r="BS58" i="4"/>
  <c r="BT30" i="4"/>
  <c r="BI45" i="4"/>
  <c r="BJ34" i="4"/>
  <c r="BT7" i="4"/>
  <c r="BY7" i="4"/>
  <c r="BX7" i="4"/>
  <c r="BX24" i="4"/>
  <c r="BT24" i="4"/>
  <c r="BS24" i="4"/>
  <c r="BO24" i="4"/>
  <c r="BN24" i="4"/>
  <c r="BY24" i="4"/>
  <c r="BT43" i="4"/>
  <c r="BY43" i="4"/>
  <c r="BX43" i="4"/>
  <c r="BN43" i="4"/>
  <c r="BJ40" i="4"/>
  <c r="BN40" i="4"/>
  <c r="BT55" i="4"/>
  <c r="BX55" i="4"/>
  <c r="BO8" i="4"/>
  <c r="BJ8" i="4"/>
  <c r="BI8" i="4"/>
  <c r="BN8" i="4"/>
  <c r="BX39" i="4"/>
  <c r="BT25" i="4"/>
  <c r="BI25" i="4"/>
  <c r="BT41" i="4"/>
  <c r="BY41" i="4"/>
  <c r="BX41" i="4"/>
  <c r="BI41" i="4"/>
  <c r="BT57" i="4"/>
  <c r="BY57" i="4"/>
  <c r="BX57" i="4"/>
  <c r="BI57" i="4"/>
  <c r="BY39" i="4"/>
  <c r="BX10" i="4"/>
  <c r="BT10" i="4"/>
  <c r="BS10" i="4"/>
  <c r="BO10" i="4"/>
  <c r="BN10" i="4"/>
  <c r="BY10" i="4"/>
  <c r="BO58" i="4"/>
  <c r="BJ58" i="4"/>
  <c r="BI58" i="4"/>
  <c r="BN58" i="4"/>
  <c r="BJ10" i="4"/>
  <c r="BT11" i="4"/>
  <c r="BI11" i="4"/>
  <c r="BT59" i="4"/>
  <c r="BY59" i="4"/>
  <c r="BO26" i="4"/>
  <c r="BX60" i="4"/>
  <c r="BS60" i="4"/>
  <c r="BO60" i="4"/>
  <c r="BN60" i="4"/>
  <c r="BJ60" i="4"/>
  <c r="BI60" i="4"/>
  <c r="BT60" i="4"/>
  <c r="BN11" i="4"/>
  <c r="BX29" i="4"/>
  <c r="BT29" i="4"/>
  <c r="BS29" i="4"/>
  <c r="BO29" i="4"/>
  <c r="BN29" i="4"/>
  <c r="BJ29" i="4"/>
  <c r="BY29" i="4"/>
  <c r="BX11" i="4"/>
  <c r="BT26" i="4"/>
  <c r="BY30" i="4"/>
  <c r="BO45" i="4"/>
  <c r="BX62" i="4"/>
  <c r="BS62" i="4"/>
  <c r="BO62" i="4"/>
  <c r="BN62" i="4"/>
  <c r="BJ62" i="4"/>
  <c r="BI62" i="4"/>
  <c r="BT62" i="4"/>
  <c r="BX26" i="4"/>
  <c r="BY55" i="4"/>
  <c r="BY60" i="4"/>
  <c r="BI12" i="4"/>
  <c r="BJ28" i="4"/>
  <c r="BN42" i="4"/>
  <c r="BT46" i="4"/>
  <c r="BI56" i="4"/>
  <c r="BI61" i="4"/>
  <c r="BJ12" i="4"/>
  <c r="BN28" i="4"/>
  <c r="BO42" i="4"/>
  <c r="BX46" i="4"/>
  <c r="BJ56" i="4"/>
  <c r="BJ61" i="4"/>
  <c r="BO28" i="4"/>
  <c r="BN56" i="4"/>
  <c r="BN61" i="4"/>
  <c r="BY40" i="4"/>
  <c r="BX40" i="4"/>
  <c r="BT40" i="4"/>
  <c r="BJ42" i="4"/>
  <c r="BI42" i="4"/>
  <c r="BN26" i="4"/>
  <c r="BI40" i="4"/>
  <c r="BT27" i="4"/>
  <c r="BX27" i="4"/>
  <c r="BN27" i="4"/>
  <c r="BJ27" i="4"/>
  <c r="BI27" i="4"/>
  <c r="BY27" i="4"/>
  <c r="BJ59" i="4"/>
  <c r="BY12" i="4"/>
  <c r="BX12" i="4"/>
  <c r="BT12" i="4"/>
  <c r="BS44" i="4"/>
  <c r="BN44" i="4"/>
  <c r="BJ44" i="4"/>
  <c r="BI44" i="4"/>
  <c r="BO44" i="4"/>
  <c r="BS26" i="4"/>
  <c r="BN59" i="4"/>
  <c r="BO13" i="4"/>
  <c r="BJ13" i="4"/>
  <c r="BI13" i="4"/>
  <c r="BN13" i="4"/>
  <c r="BY45" i="4"/>
  <c r="BX45" i="4"/>
  <c r="BT45" i="4"/>
  <c r="BO40" i="4"/>
  <c r="BX59" i="4"/>
  <c r="BY14" i="4"/>
  <c r="BX14" i="4"/>
  <c r="BT14" i="4"/>
  <c r="BS46" i="4"/>
  <c r="BN46" i="4"/>
  <c r="BJ46" i="4"/>
  <c r="BI46" i="4"/>
  <c r="BO46" i="4"/>
  <c r="BY11" i="4"/>
  <c r="BS8" i="4"/>
  <c r="BO12" i="4"/>
  <c r="BX23" i="4"/>
  <c r="BS28" i="4"/>
  <c r="BT42" i="4"/>
  <c r="BO56" i="4"/>
  <c r="BO61" i="4"/>
  <c r="BT8" i="4"/>
  <c r="BS12" i="4"/>
  <c r="BY23" i="4"/>
  <c r="BT28" i="4"/>
  <c r="BX42" i="4"/>
  <c r="BS56" i="4"/>
  <c r="BS61" i="4"/>
  <c r="BX8" i="4"/>
  <c r="BS13" i="4"/>
  <c r="BI24" i="4"/>
  <c r="BX28" i="4"/>
  <c r="BY42" i="4"/>
  <c r="BT56" i="4"/>
  <c r="BT61" i="4"/>
  <c r="BY8" i="4"/>
  <c r="BT13" i="4"/>
  <c r="BJ24" i="4"/>
  <c r="BY28" i="4"/>
  <c r="BI43" i="4"/>
  <c r="BX56" i="4"/>
  <c r="BX61" i="4"/>
  <c r="BS18" i="4"/>
  <c r="BN18" i="4"/>
  <c r="BO18" i="4"/>
  <c r="BT18" i="5"/>
  <c r="BT34" i="5"/>
  <c r="BX18" i="5"/>
  <c r="BX34" i="5"/>
  <c r="BN58" i="5"/>
  <c r="BT27" i="5"/>
  <c r="BX27" i="5"/>
  <c r="BY27" i="5"/>
  <c r="BO58" i="5"/>
  <c r="BY10" i="5"/>
  <c r="BT58" i="5"/>
  <c r="BJ60" i="5"/>
  <c r="BJ11" i="5"/>
  <c r="BN60" i="5"/>
  <c r="BS12" i="5"/>
  <c r="BX26" i="5"/>
  <c r="BY30" i="5"/>
  <c r="BO60" i="5"/>
  <c r="BT12" i="5"/>
  <c r="BY26" i="5"/>
  <c r="BJ46" i="5"/>
  <c r="BS60" i="5"/>
  <c r="BX12" i="5"/>
  <c r="BI27" i="5"/>
  <c r="BJ32" i="5"/>
  <c r="BN46" i="5"/>
  <c r="BT60" i="5"/>
  <c r="BX10" i="5"/>
  <c r="BS58" i="5"/>
  <c r="BI11" i="5"/>
  <c r="BN44" i="5"/>
  <c r="BO44" i="5"/>
  <c r="BI46" i="5"/>
  <c r="BY12" i="5"/>
  <c r="BJ27" i="5"/>
  <c r="BX60" i="5"/>
  <c r="BY5" i="5"/>
  <c r="BS22" i="5"/>
  <c r="BY60" i="5"/>
  <c r="BO13" i="5"/>
  <c r="BT22" i="5"/>
  <c r="BN29" i="5"/>
  <c r="BT44" i="5"/>
  <c r="BI54" i="5"/>
  <c r="BI61" i="5"/>
  <c r="BN10" i="5"/>
  <c r="BS13" i="5"/>
  <c r="BO24" i="5"/>
  <c r="BO29" i="5"/>
  <c r="BX40" i="5"/>
  <c r="BX44" i="5"/>
  <c r="BX57" i="5"/>
  <c r="BJ61" i="5"/>
  <c r="BO10" i="5"/>
  <c r="BT13" i="5"/>
  <c r="BS24" i="5"/>
  <c r="BS29" i="5"/>
  <c r="BY40" i="5"/>
  <c r="BT45" i="5"/>
  <c r="BY57" i="5"/>
  <c r="BN61" i="5"/>
  <c r="BS10" i="5"/>
  <c r="BO14" i="5"/>
  <c r="BT24" i="5"/>
  <c r="BT29" i="5"/>
  <c r="BT41" i="5"/>
  <c r="BX45" i="5"/>
  <c r="BI58" i="5"/>
  <c r="BO61" i="5"/>
  <c r="BI6" i="5"/>
  <c r="BJ6" i="5"/>
  <c r="BO22" i="5"/>
  <c r="BN6" i="5"/>
  <c r="BS44" i="5"/>
  <c r="BX51" i="5"/>
  <c r="BJ10" i="5"/>
  <c r="BT40" i="5"/>
  <c r="BT10" i="5"/>
  <c r="BS14" i="5"/>
  <c r="BT26" i="5"/>
  <c r="BY45" i="5"/>
  <c r="BJ58" i="5"/>
  <c r="BI52" i="5"/>
  <c r="BS6" i="5"/>
  <c r="BX35" i="5"/>
  <c r="BO54" i="5"/>
  <c r="BO8" i="5"/>
  <c r="BY24" i="5"/>
  <c r="BN42" i="5"/>
  <c r="BX58" i="5"/>
  <c r="BT8" i="5"/>
  <c r="BT11" i="5"/>
  <c r="BX25" i="5"/>
  <c r="BJ38" i="5"/>
  <c r="BO42" i="5"/>
  <c r="BX54" i="5"/>
  <c r="BX8" i="5"/>
  <c r="BX11" i="5"/>
  <c r="BX13" i="5"/>
  <c r="BY25" i="5"/>
  <c r="BN28" i="5"/>
  <c r="BN38" i="5"/>
  <c r="BS42" i="5"/>
  <c r="BY54" i="5"/>
  <c r="BI59" i="5"/>
  <c r="BY8" i="5"/>
  <c r="BY11" i="5"/>
  <c r="BX21" i="5"/>
  <c r="BI26" i="5"/>
  <c r="BO28" i="5"/>
  <c r="BO38" i="5"/>
  <c r="BT42" i="5"/>
  <c r="BI45" i="5"/>
  <c r="BJ59" i="5"/>
  <c r="BS61" i="5"/>
  <c r="BT9" i="5"/>
  <c r="BI12" i="5"/>
  <c r="BI14" i="5"/>
  <c r="BJ26" i="5"/>
  <c r="BS28" i="5"/>
  <c r="BS30" i="5"/>
  <c r="BS38" i="5"/>
  <c r="BX42" i="5"/>
  <c r="BJ45" i="5"/>
  <c r="BT56" i="5"/>
  <c r="BT59" i="5"/>
  <c r="BT61" i="5"/>
  <c r="BX9" i="5"/>
  <c r="BJ12" i="5"/>
  <c r="BJ14" i="5"/>
  <c r="BI22" i="5"/>
  <c r="BN26" i="5"/>
  <c r="BT28" i="5"/>
  <c r="BT30" i="5"/>
  <c r="BT38" i="5"/>
  <c r="BN45" i="5"/>
  <c r="BX50" i="5"/>
  <c r="BX56" i="5"/>
  <c r="BX59" i="5"/>
  <c r="BX61" i="5"/>
  <c r="BT5" i="5"/>
  <c r="BN12" i="5"/>
  <c r="BJ22" i="5"/>
  <c r="BO26" i="5"/>
  <c r="BX28" i="5"/>
  <c r="BX38" i="5"/>
  <c r="BI43" i="5"/>
  <c r="BO45" i="5"/>
  <c r="BY50" i="5"/>
  <c r="BY56" i="5"/>
  <c r="BY59" i="5"/>
  <c r="BY51" i="5"/>
  <c r="BO6" i="5"/>
  <c r="BJ54" i="5"/>
  <c r="BN54" i="5"/>
  <c r="BN8" i="5"/>
  <c r="BX24" i="5"/>
  <c r="BS54" i="5"/>
  <c r="BS8" i="5"/>
  <c r="BI38" i="5"/>
  <c r="BN22" i="5"/>
  <c r="BS40" i="5"/>
  <c r="BJ43" i="5"/>
  <c r="BI7" i="6"/>
  <c r="BN7" i="6"/>
  <c r="BY38" i="6"/>
  <c r="BI54" i="6"/>
  <c r="BS7" i="6"/>
  <c r="BI39" i="6"/>
  <c r="BN54" i="6"/>
  <c r="BI62" i="6"/>
  <c r="BO40" i="6"/>
  <c r="BI23" i="6"/>
  <c r="BS40" i="6"/>
  <c r="BI6" i="6"/>
  <c r="BX20" i="6"/>
  <c r="BJ23" i="6"/>
  <c r="BT40" i="6"/>
  <c r="BS54" i="6"/>
  <c r="BN23" i="6"/>
  <c r="BJ41" i="6"/>
  <c r="BT54" i="6"/>
  <c r="BN62" i="6"/>
  <c r="BJ62" i="6"/>
  <c r="BN3" i="6"/>
  <c r="BY10" i="6"/>
  <c r="BS26" i="6"/>
  <c r="BT46" i="6"/>
  <c r="BO3" i="6"/>
  <c r="BI11" i="6"/>
  <c r="BT26" i="6"/>
  <c r="BX46" i="6"/>
  <c r="BS3" i="6"/>
  <c r="BI13" i="6"/>
  <c r="BT3" i="6"/>
  <c r="BX3" i="6"/>
  <c r="BO6" i="6"/>
  <c r="BN22" i="6"/>
  <c r="BO38" i="6"/>
  <c r="BO55" i="6"/>
  <c r="BS6" i="6"/>
  <c r="BO22" i="6"/>
  <c r="BS38" i="6"/>
  <c r="BS55" i="6"/>
  <c r="BJ56" i="6"/>
  <c r="BO32" i="6"/>
  <c r="BN41" i="6"/>
  <c r="BJ53" i="6"/>
  <c r="BT42" i="6"/>
  <c r="BN53" i="6"/>
  <c r="BI5" i="6"/>
  <c r="BO7" i="6"/>
  <c r="BN46" i="6"/>
  <c r="BO53" i="6"/>
  <c r="BT56" i="6"/>
  <c r="BT62" i="6"/>
  <c r="BX16" i="6"/>
  <c r="BY16" i="6"/>
  <c r="BO46" i="6"/>
  <c r="BS53" i="6"/>
  <c r="BO62" i="6"/>
  <c r="BX26" i="6"/>
  <c r="BI8" i="6"/>
  <c r="BS46" i="6"/>
  <c r="BY56" i="6"/>
  <c r="BO10" i="6"/>
  <c r="BS10" i="6"/>
  <c r="BX24" i="6"/>
  <c r="BX40" i="6"/>
  <c r="BN56" i="6"/>
  <c r="BI3" i="6"/>
  <c r="BT10" i="6"/>
  <c r="BY24" i="6"/>
  <c r="BY40" i="6"/>
  <c r="BO56" i="6"/>
  <c r="BJ3" i="6"/>
  <c r="BJ7" i="6"/>
  <c r="BX10" i="6"/>
  <c r="BI25" i="6"/>
  <c r="BS62" i="6"/>
  <c r="BN11" i="6"/>
  <c r="BY26" i="6"/>
  <c r="BX42" i="6"/>
  <c r="BI27" i="6"/>
  <c r="BJ57" i="6"/>
  <c r="BO8" i="6"/>
  <c r="BS39" i="6"/>
  <c r="BJ6" i="6"/>
  <c r="BS8" i="6"/>
  <c r="BS16" i="6"/>
  <c r="BI24" i="6"/>
  <c r="BT30" i="6"/>
  <c r="BI40" i="6"/>
  <c r="BN43" i="6"/>
  <c r="BJ55" i="6"/>
  <c r="BY58" i="6"/>
  <c r="BY42" i="6"/>
  <c r="BN8" i="6"/>
  <c r="BJ27" i="6"/>
  <c r="BO39" i="6"/>
  <c r="BI43" i="6"/>
  <c r="BO23" i="6"/>
  <c r="BI55" i="6"/>
  <c r="BX58" i="6"/>
  <c r="BT16" i="6"/>
  <c r="BX30" i="6"/>
  <c r="BJ46" i="6"/>
  <c r="BN55" i="6"/>
  <c r="BY15" i="2"/>
  <c r="BT15" i="2"/>
  <c r="BX15" i="2"/>
  <c r="BS15" i="2"/>
  <c r="BO15" i="2"/>
  <c r="BN15" i="2"/>
  <c r="BI15" i="2"/>
  <c r="BJ15" i="2"/>
  <c r="BY47" i="2"/>
  <c r="BX47" i="2"/>
  <c r="BT47" i="2"/>
  <c r="BS47" i="2"/>
  <c r="BO47" i="2"/>
  <c r="BN47" i="2"/>
  <c r="BJ47" i="2"/>
  <c r="BI47" i="2"/>
  <c r="BJ48" i="2"/>
  <c r="BI48" i="2"/>
  <c r="BN32" i="2"/>
  <c r="BY17" i="2"/>
  <c r="BX17" i="2"/>
  <c r="BT17" i="2"/>
  <c r="BS17" i="2"/>
  <c r="BO17" i="2"/>
  <c r="BN17" i="2"/>
  <c r="BJ17" i="2"/>
  <c r="BY49" i="2"/>
  <c r="BX49" i="2"/>
  <c r="BT49" i="2"/>
  <c r="BS49" i="2"/>
  <c r="BO49" i="2"/>
  <c r="BN49" i="2"/>
  <c r="BO32" i="2"/>
  <c r="BS18" i="2"/>
  <c r="BO18" i="2"/>
  <c r="BN18" i="2"/>
  <c r="BJ18" i="2"/>
  <c r="BI18" i="2"/>
  <c r="BX50" i="2"/>
  <c r="BT50" i="2"/>
  <c r="BS50" i="2"/>
  <c r="BO50" i="2"/>
  <c r="BN50" i="2"/>
  <c r="BI50" i="2"/>
  <c r="BJ50" i="2"/>
  <c r="BX18" i="2"/>
  <c r="BS32" i="2"/>
  <c r="BY3" i="2"/>
  <c r="BX3" i="2"/>
  <c r="BT3" i="2"/>
  <c r="BS3" i="2"/>
  <c r="BY19" i="2"/>
  <c r="BX19" i="2"/>
  <c r="BT19" i="2"/>
  <c r="BS19" i="2"/>
  <c r="BO19" i="2"/>
  <c r="BY51" i="2"/>
  <c r="BT51" i="2"/>
  <c r="BS51" i="2"/>
  <c r="BO51" i="2"/>
  <c r="BX51" i="2"/>
  <c r="BY18" i="2"/>
  <c r="BT32" i="2"/>
  <c r="BY4" i="2"/>
  <c r="BX4" i="2"/>
  <c r="BT4" i="2"/>
  <c r="BS4" i="2"/>
  <c r="BO4" i="2"/>
  <c r="BN4" i="2"/>
  <c r="BY20" i="2"/>
  <c r="BX20" i="2"/>
  <c r="BT20" i="2"/>
  <c r="BS20" i="2"/>
  <c r="BO20" i="2"/>
  <c r="BX52" i="2"/>
  <c r="BT52" i="2"/>
  <c r="BS52" i="2"/>
  <c r="BY52" i="2"/>
  <c r="BI19" i="2"/>
  <c r="BX32" i="2"/>
  <c r="BO52" i="2"/>
  <c r="BY5" i="2"/>
  <c r="BX5" i="2"/>
  <c r="BT5" i="2"/>
  <c r="BS5" i="2"/>
  <c r="BO5" i="2"/>
  <c r="BI5" i="2"/>
  <c r="BY21" i="2"/>
  <c r="BO21" i="2"/>
  <c r="BX21" i="2"/>
  <c r="BT21" i="2"/>
  <c r="BS21" i="2"/>
  <c r="BJ21" i="2"/>
  <c r="BI21" i="2"/>
  <c r="BY53" i="2"/>
  <c r="BX53" i="2"/>
  <c r="BT53" i="2"/>
  <c r="BS53" i="2"/>
  <c r="BO53" i="2"/>
  <c r="BN53" i="2"/>
  <c r="BJ53" i="2"/>
  <c r="BI53" i="2"/>
  <c r="BJ19" i="2"/>
  <c r="BY32" i="2"/>
  <c r="BN48" i="2"/>
  <c r="BN6" i="2"/>
  <c r="BN19" i="2"/>
  <c r="BT38" i="2"/>
  <c r="BO48" i="2"/>
  <c r="BN54" i="2"/>
  <c r="BO6" i="2"/>
  <c r="BI20" i="2"/>
  <c r="BX38" i="2"/>
  <c r="BS48" i="2"/>
  <c r="BO54" i="2"/>
  <c r="BS6" i="2"/>
  <c r="BI16" i="2"/>
  <c r="BJ20" i="2"/>
  <c r="BX34" i="2"/>
  <c r="BT48" i="2"/>
  <c r="BS54" i="2"/>
  <c r="BT6" i="2"/>
  <c r="BJ16" i="2"/>
  <c r="BN20" i="2"/>
  <c r="BX48" i="2"/>
  <c r="BT54" i="2"/>
  <c r="BX6" i="2"/>
  <c r="BN16" i="2"/>
  <c r="BN21" i="2"/>
  <c r="BI35" i="2"/>
  <c r="BY48" i="2"/>
  <c r="BX54" i="2"/>
  <c r="BO16" i="2"/>
  <c r="BI22" i="2"/>
  <c r="BJ35" i="2"/>
  <c r="BI49" i="2"/>
  <c r="BY54" i="2"/>
  <c r="BI3" i="2"/>
  <c r="BY31" i="2"/>
  <c r="BT31" i="2"/>
  <c r="BO31" i="2"/>
  <c r="BX31" i="2"/>
  <c r="BS31" i="2"/>
  <c r="BN31" i="2"/>
  <c r="BJ31" i="2"/>
  <c r="BI31" i="2"/>
  <c r="BY33" i="2"/>
  <c r="BX33" i="2"/>
  <c r="BT33" i="2"/>
  <c r="BS33" i="2"/>
  <c r="BO33" i="2"/>
  <c r="BN33" i="2"/>
  <c r="BT34" i="2"/>
  <c r="BS34" i="2"/>
  <c r="BO34" i="2"/>
  <c r="BN34" i="2"/>
  <c r="BJ34" i="2"/>
  <c r="BI34" i="2"/>
  <c r="BY35" i="2"/>
  <c r="BX35" i="2"/>
  <c r="BT35" i="2"/>
  <c r="BS35" i="2"/>
  <c r="BO35" i="2"/>
  <c r="BY36" i="2"/>
  <c r="BX36" i="2"/>
  <c r="BT36" i="2"/>
  <c r="BS36" i="2"/>
  <c r="BY37" i="2"/>
  <c r="BX37" i="2"/>
  <c r="BT37" i="2"/>
  <c r="BS37" i="2"/>
  <c r="BO37" i="2"/>
  <c r="BN37" i="2"/>
  <c r="BJ37" i="2"/>
  <c r="BI37" i="2"/>
  <c r="BI33" i="2"/>
  <c r="BS16" i="2"/>
  <c r="BJ22" i="2"/>
  <c r="BJ49" i="2"/>
  <c r="BJ3" i="2"/>
  <c r="BI36" i="2"/>
  <c r="BY50" i="2"/>
  <c r="BY39" i="2"/>
  <c r="BS39" i="2"/>
  <c r="BX39" i="2"/>
  <c r="BT39" i="2"/>
  <c r="BO39" i="2"/>
  <c r="BY41" i="2"/>
  <c r="BT41" i="2"/>
  <c r="BO41" i="2"/>
  <c r="BX41" i="2"/>
  <c r="BS41" i="2"/>
  <c r="BS56" i="2"/>
  <c r="BY7" i="2"/>
  <c r="BX7" i="2"/>
  <c r="BT7" i="2"/>
  <c r="BS7" i="2"/>
  <c r="BO7" i="2"/>
  <c r="BY23" i="2"/>
  <c r="BX23" i="2"/>
  <c r="BT23" i="2"/>
  <c r="BS23" i="2"/>
  <c r="BO23" i="2"/>
  <c r="BY55" i="2"/>
  <c r="BX55" i="2"/>
  <c r="BT55" i="2"/>
  <c r="BS55" i="2"/>
  <c r="BO55" i="2"/>
  <c r="BI23" i="2"/>
  <c r="BJ39" i="2"/>
  <c r="BN55" i="2"/>
  <c r="BI7" i="2"/>
  <c r="BJ23" i="2"/>
  <c r="BN39" i="2"/>
  <c r="BI56" i="2"/>
  <c r="BY9" i="2"/>
  <c r="BX9" i="2"/>
  <c r="BT9" i="2"/>
  <c r="BS9" i="2"/>
  <c r="BO9" i="2"/>
  <c r="BY25" i="2"/>
  <c r="BX25" i="2"/>
  <c r="BT25" i="2"/>
  <c r="BS25" i="2"/>
  <c r="BO25" i="2"/>
  <c r="BY57" i="2"/>
  <c r="BX57" i="2"/>
  <c r="BT57" i="2"/>
  <c r="BS57" i="2"/>
  <c r="BO57" i="2"/>
  <c r="BJ7" i="2"/>
  <c r="BN23" i="2"/>
  <c r="BI40" i="2"/>
  <c r="BJ56" i="2"/>
  <c r="BN7" i="2"/>
  <c r="BI24" i="2"/>
  <c r="BJ40" i="2"/>
  <c r="BN56" i="2"/>
  <c r="BI8" i="2"/>
  <c r="BJ24" i="2"/>
  <c r="BN40" i="2"/>
  <c r="BO56" i="2"/>
  <c r="BJ8" i="2"/>
  <c r="BN24" i="2"/>
  <c r="BO40" i="2"/>
  <c r="BT11" i="2"/>
  <c r="BT27" i="2"/>
  <c r="BT43" i="2"/>
  <c r="BX11" i="2"/>
  <c r="BX27" i="2"/>
  <c r="BX43" i="2"/>
  <c r="BX59" i="2"/>
  <c r="BT59" i="2"/>
  <c r="BT15" i="4"/>
  <c r="BJ15" i="4"/>
  <c r="BI15" i="4"/>
  <c r="BS15" i="4"/>
  <c r="BO15" i="4"/>
  <c r="BN15" i="4"/>
  <c r="BT31" i="4"/>
  <c r="BJ31" i="4"/>
  <c r="BS31" i="4"/>
  <c r="BO31" i="4"/>
  <c r="BN31" i="4"/>
  <c r="BI31" i="4"/>
  <c r="BT47" i="4"/>
  <c r="BO47" i="4"/>
  <c r="BS47" i="4"/>
  <c r="BN47" i="4"/>
  <c r="BJ47" i="4"/>
  <c r="BI47" i="4"/>
  <c r="BY16" i="4"/>
  <c r="BX16" i="4"/>
  <c r="BX48" i="4"/>
  <c r="BY48" i="4"/>
  <c r="BT17" i="4"/>
  <c r="BJ17" i="4"/>
  <c r="BI17" i="4"/>
  <c r="BS17" i="4"/>
  <c r="BO17" i="4"/>
  <c r="BN17" i="4"/>
  <c r="BT49" i="4"/>
  <c r="BJ49" i="4"/>
  <c r="BI49" i="4"/>
  <c r="BS49" i="4"/>
  <c r="BO49" i="4"/>
  <c r="BN49" i="4"/>
  <c r="BY18" i="4"/>
  <c r="BX18" i="4"/>
  <c r="BY50" i="4"/>
  <c r="BX50" i="4"/>
  <c r="BX15" i="4"/>
  <c r="BN50" i="4"/>
  <c r="BT3" i="4"/>
  <c r="BO3" i="4"/>
  <c r="BI3" i="4"/>
  <c r="BS3" i="4"/>
  <c r="BN3" i="4"/>
  <c r="BJ3" i="4"/>
  <c r="BT19" i="4"/>
  <c r="BJ19" i="4"/>
  <c r="BS19" i="4"/>
  <c r="BO19" i="4"/>
  <c r="BN19" i="4"/>
  <c r="BI19" i="4"/>
  <c r="BT51" i="4"/>
  <c r="BO51" i="4"/>
  <c r="BJ51" i="4"/>
  <c r="BS51" i="4"/>
  <c r="BN51" i="4"/>
  <c r="BI51" i="4"/>
  <c r="BY15" i="4"/>
  <c r="BY19" i="4"/>
  <c r="BX52" i="4"/>
  <c r="BY52" i="4"/>
  <c r="BO4" i="4"/>
  <c r="BI16" i="4"/>
  <c r="BX31" i="4"/>
  <c r="BX35" i="4"/>
  <c r="BS50" i="4"/>
  <c r="BT53" i="4"/>
  <c r="BO53" i="4"/>
  <c r="BJ53" i="4"/>
  <c r="BI53" i="4"/>
  <c r="BS53" i="4"/>
  <c r="BN53" i="4"/>
  <c r="BS4" i="4"/>
  <c r="BJ16" i="4"/>
  <c r="BJ20" i="4"/>
  <c r="BT50" i="4"/>
  <c r="BX6" i="4"/>
  <c r="BY6" i="4"/>
  <c r="BY22" i="4"/>
  <c r="BX22" i="4"/>
  <c r="BY54" i="4"/>
  <c r="BX54" i="4"/>
  <c r="BN16" i="4"/>
  <c r="BN20" i="4"/>
  <c r="BI32" i="4"/>
  <c r="BI36" i="4"/>
  <c r="BX51" i="4"/>
  <c r="BO16" i="4"/>
  <c r="BO20" i="4"/>
  <c r="BJ32" i="4"/>
  <c r="BJ36" i="4"/>
  <c r="BY47" i="4"/>
  <c r="BY51" i="4"/>
  <c r="BX5" i="4"/>
  <c r="BS16" i="4"/>
  <c r="BS20" i="4"/>
  <c r="BN32" i="4"/>
  <c r="BN36" i="4"/>
  <c r="BI48" i="4"/>
  <c r="BI52" i="4"/>
  <c r="BT16" i="4"/>
  <c r="BO32" i="4"/>
  <c r="BO36" i="4"/>
  <c r="BJ48" i="4"/>
  <c r="BJ52" i="4"/>
  <c r="BI6" i="4"/>
  <c r="BX17" i="4"/>
  <c r="BX21" i="4"/>
  <c r="BS32" i="4"/>
  <c r="BS36" i="4"/>
  <c r="BN48" i="4"/>
  <c r="BN52" i="4"/>
  <c r="BJ6" i="4"/>
  <c r="BY17" i="4"/>
  <c r="BO48" i="4"/>
  <c r="BO52" i="4"/>
  <c r="BN6" i="4"/>
  <c r="BI18" i="4"/>
  <c r="BI22" i="4"/>
  <c r="BS48" i="4"/>
  <c r="BS52" i="4"/>
  <c r="BY32" i="4"/>
  <c r="BX32" i="4"/>
  <c r="BT33" i="4"/>
  <c r="BJ33" i="4"/>
  <c r="BI33" i="4"/>
  <c r="BS33" i="4"/>
  <c r="BO33" i="4"/>
  <c r="BN33" i="4"/>
  <c r="BY34" i="4"/>
  <c r="BX34" i="4"/>
  <c r="BS34" i="4"/>
  <c r="BT35" i="4"/>
  <c r="BO35" i="4"/>
  <c r="BJ35" i="4"/>
  <c r="BI35" i="4"/>
  <c r="BS35" i="4"/>
  <c r="BN35" i="4"/>
  <c r="BO50" i="4"/>
  <c r="BY20" i="4"/>
  <c r="BX20" i="4"/>
  <c r="BX36" i="4"/>
  <c r="BY36" i="4"/>
  <c r="BI20" i="4"/>
  <c r="BT5" i="4"/>
  <c r="BJ5" i="4"/>
  <c r="BI5" i="4"/>
  <c r="BS5" i="4"/>
  <c r="BO5" i="4"/>
  <c r="BN5" i="4"/>
  <c r="BT21" i="4"/>
  <c r="BO21" i="4"/>
  <c r="BI21" i="4"/>
  <c r="BS21" i="4"/>
  <c r="BN21" i="4"/>
  <c r="BJ21" i="4"/>
  <c r="BT37" i="4"/>
  <c r="BJ37" i="4"/>
  <c r="BS37" i="4"/>
  <c r="BO37" i="4"/>
  <c r="BN37" i="4"/>
  <c r="BI37" i="4"/>
  <c r="BY31" i="4"/>
  <c r="BY38" i="4"/>
  <c r="BX38" i="4"/>
  <c r="BT4" i="4"/>
  <c r="BX47" i="4"/>
  <c r="BX4" i="4"/>
  <c r="BO6" i="4"/>
  <c r="BJ18" i="4"/>
  <c r="BJ22" i="4"/>
  <c r="BY33" i="4"/>
  <c r="BY37" i="4"/>
  <c r="BT48" i="4"/>
  <c r="BT52" i="4"/>
  <c r="BI7" i="4"/>
  <c r="BI55" i="4"/>
  <c r="BN7" i="4"/>
  <c r="BN25" i="4"/>
  <c r="BN39" i="4"/>
  <c r="BN41" i="4"/>
  <c r="BN55" i="4"/>
  <c r="BN57" i="4"/>
  <c r="BO7" i="4"/>
  <c r="BO9" i="4"/>
  <c r="BO11" i="4"/>
  <c r="BO23" i="4"/>
  <c r="BO25" i="4"/>
  <c r="BO27" i="4"/>
  <c r="BO41" i="4"/>
  <c r="BO59" i="4"/>
  <c r="BS7" i="4"/>
  <c r="BS9" i="4"/>
  <c r="BS11" i="4"/>
  <c r="BS23" i="4"/>
  <c r="BS25" i="4"/>
  <c r="BS27" i="4"/>
  <c r="BS39" i="4"/>
  <c r="BS41" i="4"/>
  <c r="BS43" i="4"/>
  <c r="BS55" i="4"/>
  <c r="BS57" i="4"/>
  <c r="BS59" i="4"/>
  <c r="BI23" i="4"/>
  <c r="BI39" i="4"/>
  <c r="BJ7" i="4"/>
  <c r="BJ9" i="4"/>
  <c r="BJ23" i="4"/>
  <c r="BJ25" i="4"/>
  <c r="BJ39" i="4"/>
  <c r="BJ41" i="4"/>
  <c r="BJ55" i="4"/>
  <c r="BJ57" i="4"/>
  <c r="BN9" i="4"/>
  <c r="BN23" i="4"/>
  <c r="BO39" i="4"/>
  <c r="BO43" i="4"/>
  <c r="BO55" i="4"/>
  <c r="BO57" i="4"/>
  <c r="BS47" i="5"/>
  <c r="BN47" i="5"/>
  <c r="BJ47" i="5"/>
  <c r="BI47" i="5"/>
  <c r="BO47" i="5"/>
  <c r="BS17" i="5"/>
  <c r="BN17" i="5"/>
  <c r="BJ17" i="5"/>
  <c r="BI17" i="5"/>
  <c r="BO17" i="5"/>
  <c r="BS33" i="5"/>
  <c r="BN33" i="5"/>
  <c r="BJ33" i="5"/>
  <c r="BO33" i="5"/>
  <c r="BI33" i="5"/>
  <c r="BN16" i="5"/>
  <c r="BO16" i="5"/>
  <c r="BS32" i="5"/>
  <c r="BT48" i="5"/>
  <c r="BS19" i="5"/>
  <c r="BN19" i="5"/>
  <c r="BJ19" i="5"/>
  <c r="BO19" i="5"/>
  <c r="BI19" i="5"/>
  <c r="BS35" i="5"/>
  <c r="BN35" i="5"/>
  <c r="BJ35" i="5"/>
  <c r="BI35" i="5"/>
  <c r="BO35" i="5"/>
  <c r="BT3" i="5"/>
  <c r="BX19" i="5"/>
  <c r="BY35" i="5"/>
  <c r="BX3" i="5"/>
  <c r="BY48" i="5"/>
  <c r="BS5" i="5"/>
  <c r="BN5" i="5"/>
  <c r="BJ5" i="5"/>
  <c r="BI5" i="5"/>
  <c r="BO5" i="5"/>
  <c r="BS37" i="5"/>
  <c r="BN37" i="5"/>
  <c r="BJ37" i="5"/>
  <c r="BI37" i="5"/>
  <c r="BO37" i="5"/>
  <c r="BI20" i="5"/>
  <c r="BY32" i="5"/>
  <c r="BX22" i="5"/>
  <c r="BT33" i="5"/>
  <c r="BO52" i="5"/>
  <c r="BS23" i="5"/>
  <c r="BN23" i="5"/>
  <c r="BJ23" i="5"/>
  <c r="BI23" i="5"/>
  <c r="BO23" i="5"/>
  <c r="BS55" i="5"/>
  <c r="BN55" i="5"/>
  <c r="BJ55" i="5"/>
  <c r="BO55" i="5"/>
  <c r="BI55" i="5"/>
  <c r="BX6" i="5"/>
  <c r="BT17" i="5"/>
  <c r="BN20" i="5"/>
  <c r="BS52" i="5"/>
  <c r="BN4" i="5"/>
  <c r="BT23" i="5"/>
  <c r="BY33" i="5"/>
  <c r="BS41" i="5"/>
  <c r="BN41" i="5"/>
  <c r="BJ41" i="5"/>
  <c r="BI41" i="5"/>
  <c r="BO41" i="5"/>
  <c r="BO4" i="5"/>
  <c r="BS20" i="5"/>
  <c r="BT36" i="5"/>
  <c r="BJ50" i="5"/>
  <c r="BI56" i="5"/>
  <c r="BS4" i="5"/>
  <c r="BX7" i="5"/>
  <c r="BI18" i="5"/>
  <c r="BY23" i="5"/>
  <c r="BX36" i="5"/>
  <c r="BN50" i="5"/>
  <c r="BJ56" i="5"/>
  <c r="BT4" i="5"/>
  <c r="BJ18" i="5"/>
  <c r="BI24" i="5"/>
  <c r="BT31" i="5"/>
  <c r="BN34" i="5"/>
  <c r="BY36" i="5"/>
  <c r="BJ40" i="5"/>
  <c r="BX47" i="5"/>
  <c r="BO50" i="5"/>
  <c r="BT53" i="5"/>
  <c r="BN56" i="5"/>
  <c r="BX4" i="5"/>
  <c r="BI8" i="5"/>
  <c r="BN18" i="5"/>
  <c r="BY20" i="5"/>
  <c r="BJ24" i="5"/>
  <c r="BT37" i="5"/>
  <c r="BN40" i="5"/>
  <c r="BY47" i="5"/>
  <c r="BS50" i="5"/>
  <c r="BO56" i="5"/>
  <c r="BS15" i="5"/>
  <c r="BN15" i="5"/>
  <c r="BJ15" i="5"/>
  <c r="BO15" i="5"/>
  <c r="BI15" i="5"/>
  <c r="BS31" i="5"/>
  <c r="BN31" i="5"/>
  <c r="BJ31" i="5"/>
  <c r="BI31" i="5"/>
  <c r="BO31" i="5"/>
  <c r="BJ16" i="5"/>
  <c r="BN32" i="5"/>
  <c r="BO48" i="5"/>
  <c r="BS49" i="5"/>
  <c r="BN49" i="5"/>
  <c r="BJ49" i="5"/>
  <c r="BI49" i="5"/>
  <c r="BO49" i="5"/>
  <c r="BO32" i="5"/>
  <c r="BS48" i="5"/>
  <c r="BS3" i="5"/>
  <c r="BJ3" i="5"/>
  <c r="BO3" i="5"/>
  <c r="BN3" i="5"/>
  <c r="BI3" i="5"/>
  <c r="BS51" i="5"/>
  <c r="BN51" i="5"/>
  <c r="BJ51" i="5"/>
  <c r="BI51" i="5"/>
  <c r="BO51" i="5"/>
  <c r="BS16" i="5"/>
  <c r="BT32" i="5"/>
  <c r="BX48" i="5"/>
  <c r="BT16" i="5"/>
  <c r="BY19" i="5"/>
  <c r="BI36" i="5"/>
  <c r="BJ52" i="5"/>
  <c r="BS21" i="5"/>
  <c r="BN21" i="5"/>
  <c r="BJ21" i="5"/>
  <c r="BO21" i="5"/>
  <c r="BI21" i="5"/>
  <c r="BS53" i="5"/>
  <c r="BN53" i="5"/>
  <c r="BJ53" i="5"/>
  <c r="BI53" i="5"/>
  <c r="BO53" i="5"/>
  <c r="BX16" i="5"/>
  <c r="BJ36" i="5"/>
  <c r="BT49" i="5"/>
  <c r="BN52" i="5"/>
  <c r="BI4" i="5"/>
  <c r="BT6" i="5"/>
  <c r="BJ20" i="5"/>
  <c r="BN36" i="5"/>
  <c r="BX49" i="5"/>
  <c r="BS7" i="5"/>
  <c r="BN7" i="5"/>
  <c r="BJ7" i="5"/>
  <c r="BO7" i="5"/>
  <c r="BI7" i="5"/>
  <c r="BS39" i="5"/>
  <c r="BN39" i="5"/>
  <c r="BJ39" i="5"/>
  <c r="BO39" i="5"/>
  <c r="BI39" i="5"/>
  <c r="BJ4" i="5"/>
  <c r="BX33" i="5"/>
  <c r="BO36" i="5"/>
  <c r="BY49" i="5"/>
  <c r="BX55" i="5"/>
  <c r="BX17" i="5"/>
  <c r="BO20" i="5"/>
  <c r="BX39" i="5"/>
  <c r="BI50" i="5"/>
  <c r="BT52" i="5"/>
  <c r="BY55" i="5"/>
  <c r="BS9" i="5"/>
  <c r="BN9" i="5"/>
  <c r="BJ9" i="5"/>
  <c r="BO9" i="5"/>
  <c r="BI9" i="5"/>
  <c r="BS25" i="5"/>
  <c r="BN25" i="5"/>
  <c r="BJ25" i="5"/>
  <c r="BO25" i="5"/>
  <c r="BI25" i="5"/>
  <c r="BS57" i="5"/>
  <c r="BN57" i="5"/>
  <c r="BJ57" i="5"/>
  <c r="BI57" i="5"/>
  <c r="BO57" i="5"/>
  <c r="BT7" i="5"/>
  <c r="BY17" i="5"/>
  <c r="BX23" i="5"/>
  <c r="BI34" i="5"/>
  <c r="BY39" i="5"/>
  <c r="BX52" i="5"/>
  <c r="BT20" i="5"/>
  <c r="BJ34" i="5"/>
  <c r="BI40" i="5"/>
  <c r="BT47" i="5"/>
  <c r="BO34" i="5"/>
  <c r="BX15" i="5"/>
  <c r="BT21" i="5"/>
  <c r="BY31" i="5"/>
  <c r="BX37" i="5"/>
  <c r="BY53" i="5"/>
  <c r="BO11" i="5"/>
  <c r="BO27" i="5"/>
  <c r="BO43" i="5"/>
  <c r="BO59" i="5"/>
  <c r="BN11" i="5"/>
  <c r="BN27" i="5"/>
  <c r="BN43" i="5"/>
  <c r="BN59" i="5"/>
  <c r="BY35" i="6"/>
  <c r="BS35" i="6"/>
  <c r="BO35" i="6"/>
  <c r="BX35" i="6"/>
  <c r="BT35" i="6"/>
  <c r="BY19" i="6"/>
  <c r="BT19" i="6"/>
  <c r="BS19" i="6"/>
  <c r="BO19" i="6"/>
  <c r="BX19" i="6"/>
  <c r="BY50" i="6"/>
  <c r="BX50" i="6"/>
  <c r="BT50" i="6"/>
  <c r="BS50" i="6"/>
  <c r="BO50" i="6"/>
  <c r="BN50" i="6"/>
  <c r="BJ50" i="6"/>
  <c r="BY34" i="6"/>
  <c r="BX34" i="6"/>
  <c r="BT34" i="6"/>
  <c r="BS34" i="6"/>
  <c r="BO34" i="6"/>
  <c r="BN34" i="6"/>
  <c r="BJ34" i="6"/>
  <c r="BT18" i="6"/>
  <c r="BS18" i="6"/>
  <c r="BO18" i="6"/>
  <c r="BN18" i="6"/>
  <c r="BJ18" i="6"/>
  <c r="BI18" i="6"/>
  <c r="BY49" i="6"/>
  <c r="BT49" i="6"/>
  <c r="BS49" i="6"/>
  <c r="BO49" i="6"/>
  <c r="BX49" i="6"/>
  <c r="BY17" i="6"/>
  <c r="BT17" i="6"/>
  <c r="BS17" i="6"/>
  <c r="BO17" i="6"/>
  <c r="BX17" i="6"/>
  <c r="BN17" i="6"/>
  <c r="BS32" i="6"/>
  <c r="BO48" i="6"/>
  <c r="BN48" i="6"/>
  <c r="BJ48" i="6"/>
  <c r="BI48" i="6"/>
  <c r="BI17" i="6"/>
  <c r="BT32" i="6"/>
  <c r="BY47" i="6"/>
  <c r="BT47" i="6"/>
  <c r="BS47" i="6"/>
  <c r="BX47" i="6"/>
  <c r="BO47" i="6"/>
  <c r="BN47" i="6"/>
  <c r="BJ47" i="6"/>
  <c r="BI47" i="6"/>
  <c r="BY15" i="6"/>
  <c r="BT15" i="6"/>
  <c r="BS15" i="6"/>
  <c r="BX15" i="6"/>
  <c r="BO15" i="6"/>
  <c r="BN15" i="6"/>
  <c r="BJ15" i="6"/>
  <c r="BI15" i="6"/>
  <c r="BJ17" i="6"/>
  <c r="BX32" i="6"/>
  <c r="BY14" i="6"/>
  <c r="BX14" i="6"/>
  <c r="BT14" i="6"/>
  <c r="BX18" i="6"/>
  <c r="BS48" i="6"/>
  <c r="BX62" i="6"/>
  <c r="BY61" i="6"/>
  <c r="BT61" i="6"/>
  <c r="BS61" i="6"/>
  <c r="BO61" i="6"/>
  <c r="BX61" i="6"/>
  <c r="BN61" i="6"/>
  <c r="BJ61" i="6"/>
  <c r="BI61" i="6"/>
  <c r="BY45" i="6"/>
  <c r="BT45" i="6"/>
  <c r="BS45" i="6"/>
  <c r="BO45" i="6"/>
  <c r="BX45" i="6"/>
  <c r="BJ45" i="6"/>
  <c r="BI45" i="6"/>
  <c r="BY13" i="6"/>
  <c r="BT13" i="6"/>
  <c r="BS13" i="6"/>
  <c r="BO13" i="6"/>
  <c r="BX13" i="6"/>
  <c r="BN13" i="6"/>
  <c r="BY18" i="6"/>
  <c r="BI28" i="6"/>
  <c r="BI33" i="6"/>
  <c r="BT48" i="6"/>
  <c r="BY60" i="6"/>
  <c r="BX60" i="6"/>
  <c r="BT60" i="6"/>
  <c r="BS60" i="6"/>
  <c r="BO60" i="6"/>
  <c r="BT44" i="6"/>
  <c r="BY44" i="6"/>
  <c r="BX44" i="6"/>
  <c r="BS44" i="6"/>
  <c r="BO44" i="6"/>
  <c r="BN44" i="6"/>
  <c r="BX12" i="6"/>
  <c r="BT12" i="6"/>
  <c r="BS12" i="6"/>
  <c r="BO12" i="6"/>
  <c r="BN12" i="6"/>
  <c r="BJ12" i="6"/>
  <c r="BI12" i="6"/>
  <c r="BI19" i="6"/>
  <c r="BJ14" i="6"/>
  <c r="BJ19" i="6"/>
  <c r="BJ29" i="6"/>
  <c r="BY48" i="6"/>
  <c r="BN14" i="6"/>
  <c r="BN19" i="6"/>
  <c r="BI34" i="6"/>
  <c r="BI49" i="6"/>
  <c r="BO14" i="6"/>
  <c r="BI30" i="6"/>
  <c r="BI35" i="6"/>
  <c r="BJ49" i="6"/>
  <c r="BS14" i="6"/>
  <c r="BJ30" i="6"/>
  <c r="BJ35" i="6"/>
  <c r="BI44" i="6"/>
  <c r="BN49" i="6"/>
  <c r="BJ16" i="6"/>
  <c r="BN30" i="6"/>
  <c r="BN35" i="6"/>
  <c r="BJ44" i="6"/>
  <c r="BI50" i="6"/>
  <c r="BI60" i="6"/>
  <c r="BN16" i="6"/>
  <c r="BO30" i="6"/>
  <c r="BN45" i="6"/>
  <c r="BJ60" i="6"/>
  <c r="BY51" i="6"/>
  <c r="BT51" i="6"/>
  <c r="BS51" i="6"/>
  <c r="BX51" i="6"/>
  <c r="BO51" i="6"/>
  <c r="BI51" i="6"/>
  <c r="BY33" i="6"/>
  <c r="BT33" i="6"/>
  <c r="BS33" i="6"/>
  <c r="BO33" i="6"/>
  <c r="BX33" i="6"/>
  <c r="BN32" i="6"/>
  <c r="BJ32" i="6"/>
  <c r="BI32" i="6"/>
  <c r="BY31" i="6"/>
  <c r="BT31" i="6"/>
  <c r="BS31" i="6"/>
  <c r="BX31" i="6"/>
  <c r="BO31" i="6"/>
  <c r="BN31" i="6"/>
  <c r="BJ31" i="6"/>
  <c r="BI31" i="6"/>
  <c r="BY29" i="6"/>
  <c r="BT29" i="6"/>
  <c r="BS29" i="6"/>
  <c r="BO29" i="6"/>
  <c r="BX29" i="6"/>
  <c r="BI29" i="6"/>
  <c r="BY28" i="6"/>
  <c r="BX28" i="6"/>
  <c r="BT28" i="6"/>
  <c r="BS28" i="6"/>
  <c r="BO28" i="6"/>
  <c r="BN28" i="6"/>
  <c r="BI14" i="6"/>
  <c r="BJ33" i="6"/>
  <c r="BX48" i="6"/>
  <c r="BY27" i="6"/>
  <c r="BT27" i="6"/>
  <c r="BS27" i="6"/>
  <c r="BO27" i="6"/>
  <c r="BX27" i="6"/>
  <c r="BO16" i="6"/>
  <c r="BS30" i="6"/>
  <c r="BI46" i="6"/>
  <c r="BN51" i="6"/>
  <c r="BN60" i="6"/>
  <c r="BY59" i="6"/>
  <c r="BT59" i="6"/>
  <c r="BS59" i="6"/>
  <c r="BX59" i="6"/>
  <c r="BO59" i="6"/>
  <c r="BY43" i="6"/>
  <c r="BT43" i="6"/>
  <c r="BS43" i="6"/>
  <c r="BX43" i="6"/>
  <c r="BO43" i="6"/>
  <c r="BY11" i="6"/>
  <c r="BT11" i="6"/>
  <c r="BS11" i="6"/>
  <c r="BO11" i="6"/>
  <c r="BX11" i="6"/>
  <c r="BJ25" i="6"/>
  <c r="BI58" i="6"/>
  <c r="BY57" i="6"/>
  <c r="BT57" i="6"/>
  <c r="BS57" i="6"/>
  <c r="BO57" i="6"/>
  <c r="BX57" i="6"/>
  <c r="BY41" i="6"/>
  <c r="BT41" i="6"/>
  <c r="BS41" i="6"/>
  <c r="BO41" i="6"/>
  <c r="BX41" i="6"/>
  <c r="BY9" i="6"/>
  <c r="BT9" i="6"/>
  <c r="BS9" i="6"/>
  <c r="BO9" i="6"/>
  <c r="BX9" i="6"/>
  <c r="BI9" i="6"/>
  <c r="BI42" i="6"/>
  <c r="BJ58" i="6"/>
  <c r="BJ9" i="6"/>
  <c r="BI26" i="6"/>
  <c r="BJ42" i="6"/>
  <c r="BN58" i="6"/>
  <c r="BN9" i="6"/>
  <c r="BJ26" i="6"/>
  <c r="BN42" i="6"/>
  <c r="BO58" i="6"/>
  <c r="BI10" i="6"/>
  <c r="BN26" i="6"/>
  <c r="BO42" i="6"/>
  <c r="BS58" i="6"/>
  <c r="BY25" i="6"/>
  <c r="BT25" i="6"/>
  <c r="BS25" i="6"/>
  <c r="BX25" i="6"/>
  <c r="BO25" i="6"/>
  <c r="BT7" i="6"/>
  <c r="BT55" i="6"/>
  <c r="BX7" i="6"/>
  <c r="BX23" i="6"/>
  <c r="BX39" i="6"/>
  <c r="BX55" i="6"/>
  <c r="BS23" i="6"/>
  <c r="BT23" i="6"/>
  <c r="BT39" i="6"/>
  <c r="BW63" i="3"/>
  <c r="BV63" i="3"/>
  <c r="BU63" i="3"/>
  <c r="C17" i="1" s="1"/>
  <c r="G17" i="1" s="1"/>
  <c r="BR63" i="3"/>
  <c r="BQ63" i="3"/>
  <c r="BP63" i="3"/>
  <c r="C16" i="1" s="1"/>
  <c r="G16" i="1" s="1"/>
  <c r="BM63" i="3"/>
  <c r="BL63" i="3"/>
  <c r="BK63" i="3"/>
  <c r="C15" i="1" s="1"/>
  <c r="G15" i="1" s="1"/>
  <c r="BH63" i="3"/>
  <c r="BG63" i="3"/>
  <c r="BF63" i="3"/>
  <c r="C14" i="1" s="1"/>
  <c r="G14" i="1" s="1"/>
  <c r="BY62" i="3"/>
  <c r="BX62" i="3"/>
  <c r="BT62" i="3"/>
  <c r="BS62" i="3"/>
  <c r="BO62" i="3"/>
  <c r="BN62" i="3"/>
  <c r="BJ62" i="3"/>
  <c r="BI62" i="3"/>
  <c r="BY61" i="3"/>
  <c r="BX61" i="3"/>
  <c r="BT61" i="3"/>
  <c r="BS61" i="3"/>
  <c r="BO61" i="3"/>
  <c r="BN61" i="3"/>
  <c r="BJ61" i="3"/>
  <c r="BI61" i="3"/>
  <c r="BY60" i="3"/>
  <c r="BX60" i="3"/>
  <c r="BT60" i="3"/>
  <c r="BS60" i="3"/>
  <c r="BO60" i="3"/>
  <c r="BN60" i="3"/>
  <c r="BJ60" i="3"/>
  <c r="BI60" i="3"/>
  <c r="BY59" i="3"/>
  <c r="BX59" i="3"/>
  <c r="BT59" i="3"/>
  <c r="BS59" i="3"/>
  <c r="BO59" i="3"/>
  <c r="BN59" i="3"/>
  <c r="BJ59" i="3"/>
  <c r="BI59" i="3"/>
  <c r="BY58" i="3"/>
  <c r="BX58" i="3"/>
  <c r="BT58" i="3"/>
  <c r="BS58" i="3"/>
  <c r="BO58" i="3"/>
  <c r="BN58" i="3"/>
  <c r="BJ58" i="3"/>
  <c r="BI58" i="3"/>
  <c r="BY57" i="3"/>
  <c r="BX57" i="3"/>
  <c r="BT57" i="3"/>
  <c r="BS57" i="3"/>
  <c r="BO57" i="3"/>
  <c r="BN57" i="3"/>
  <c r="BJ57" i="3"/>
  <c r="BI57" i="3"/>
  <c r="BY56" i="3"/>
  <c r="BX56" i="3"/>
  <c r="BT56" i="3"/>
  <c r="BS56" i="3"/>
  <c r="BO56" i="3"/>
  <c r="BN56" i="3"/>
  <c r="BJ56" i="3"/>
  <c r="BI56" i="3"/>
  <c r="BY55" i="3"/>
  <c r="BX55" i="3"/>
  <c r="BT55" i="3"/>
  <c r="BS55" i="3"/>
  <c r="BO55" i="3"/>
  <c r="BN55" i="3"/>
  <c r="BJ55" i="3"/>
  <c r="BI55" i="3"/>
  <c r="BY54" i="3"/>
  <c r="BX54" i="3"/>
  <c r="BT54" i="3"/>
  <c r="BS54" i="3"/>
  <c r="BO54" i="3"/>
  <c r="BN54" i="3"/>
  <c r="BJ54" i="3"/>
  <c r="BI54" i="3"/>
  <c r="BY53" i="3"/>
  <c r="BX53" i="3"/>
  <c r="BT53" i="3"/>
  <c r="BS53" i="3"/>
  <c r="BO53" i="3"/>
  <c r="BN53" i="3"/>
  <c r="BJ53" i="3"/>
  <c r="BI53" i="3"/>
  <c r="BY52" i="3"/>
  <c r="BX52" i="3"/>
  <c r="BT52" i="3"/>
  <c r="BS52" i="3"/>
  <c r="BO52" i="3"/>
  <c r="BN52" i="3"/>
  <c r="BJ52" i="3"/>
  <c r="BI52" i="3"/>
  <c r="BY51" i="3"/>
  <c r="BX51" i="3"/>
  <c r="BT51" i="3"/>
  <c r="BS51" i="3"/>
  <c r="BO51" i="3"/>
  <c r="BN51" i="3"/>
  <c r="BJ51" i="3"/>
  <c r="BI51" i="3"/>
  <c r="BY50" i="3"/>
  <c r="BX50" i="3"/>
  <c r="BT50" i="3"/>
  <c r="BS50" i="3"/>
  <c r="BO50" i="3"/>
  <c r="BN50" i="3"/>
  <c r="BJ50" i="3"/>
  <c r="BI50" i="3"/>
  <c r="BY49" i="3"/>
  <c r="BX49" i="3"/>
  <c r="BT49" i="3"/>
  <c r="BS49" i="3"/>
  <c r="BO49" i="3"/>
  <c r="BN49" i="3"/>
  <c r="BJ49" i="3"/>
  <c r="BI49" i="3"/>
  <c r="BY48" i="3"/>
  <c r="BX48" i="3"/>
  <c r="BT48" i="3"/>
  <c r="BS48" i="3"/>
  <c r="BO48" i="3"/>
  <c r="BN48" i="3"/>
  <c r="BJ48" i="3"/>
  <c r="BI48" i="3"/>
  <c r="BY47" i="3"/>
  <c r="BX47" i="3"/>
  <c r="BT47" i="3"/>
  <c r="BS47" i="3"/>
  <c r="BO47" i="3"/>
  <c r="BN47" i="3"/>
  <c r="BJ47" i="3"/>
  <c r="BI47" i="3"/>
  <c r="BY46" i="3"/>
  <c r="BX46" i="3"/>
  <c r="BT46" i="3"/>
  <c r="BS46" i="3"/>
  <c r="BO46" i="3"/>
  <c r="BN46" i="3"/>
  <c r="BJ46" i="3"/>
  <c r="BI46" i="3"/>
  <c r="BY45" i="3"/>
  <c r="BX45" i="3"/>
  <c r="BT45" i="3"/>
  <c r="BS45" i="3"/>
  <c r="BO45" i="3"/>
  <c r="BN45" i="3"/>
  <c r="BJ45" i="3"/>
  <c r="BI45" i="3"/>
  <c r="BY44" i="3"/>
  <c r="BX44" i="3"/>
  <c r="BT44" i="3"/>
  <c r="BS44" i="3"/>
  <c r="BO44" i="3"/>
  <c r="BN44" i="3"/>
  <c r="BJ44" i="3"/>
  <c r="BI44" i="3"/>
  <c r="BY43" i="3"/>
  <c r="BX43" i="3"/>
  <c r="BT43" i="3"/>
  <c r="BS43" i="3"/>
  <c r="BO43" i="3"/>
  <c r="BN43" i="3"/>
  <c r="BJ43" i="3"/>
  <c r="BI43" i="3"/>
  <c r="BY42" i="3"/>
  <c r="BX42" i="3"/>
  <c r="BT42" i="3"/>
  <c r="BS42" i="3"/>
  <c r="BO42" i="3"/>
  <c r="BN42" i="3"/>
  <c r="BJ42" i="3"/>
  <c r="BI42" i="3"/>
  <c r="BY41" i="3"/>
  <c r="BX41" i="3"/>
  <c r="BT41" i="3"/>
  <c r="BS41" i="3"/>
  <c r="BO41" i="3"/>
  <c r="BN41" i="3"/>
  <c r="BJ41" i="3"/>
  <c r="BI41" i="3"/>
  <c r="BY40" i="3"/>
  <c r="BX40" i="3"/>
  <c r="BT40" i="3"/>
  <c r="BS40" i="3"/>
  <c r="BO40" i="3"/>
  <c r="BN40" i="3"/>
  <c r="BJ40" i="3"/>
  <c r="BI40" i="3"/>
  <c r="BY39" i="3"/>
  <c r="BX39" i="3"/>
  <c r="BT39" i="3"/>
  <c r="BS39" i="3"/>
  <c r="BO39" i="3"/>
  <c r="BN39" i="3"/>
  <c r="BJ39" i="3"/>
  <c r="BI39" i="3"/>
  <c r="BY38" i="3"/>
  <c r="BX38" i="3"/>
  <c r="BT38" i="3"/>
  <c r="BS38" i="3"/>
  <c r="BO38" i="3"/>
  <c r="BN38" i="3"/>
  <c r="BJ38" i="3"/>
  <c r="BI38" i="3"/>
  <c r="BY37" i="3"/>
  <c r="BX37" i="3"/>
  <c r="BT37" i="3"/>
  <c r="BS37" i="3"/>
  <c r="BO37" i="3"/>
  <c r="BN37" i="3"/>
  <c r="BJ37" i="3"/>
  <c r="BI37" i="3"/>
  <c r="BY36" i="3"/>
  <c r="BX36" i="3"/>
  <c r="BT36" i="3"/>
  <c r="BS36" i="3"/>
  <c r="BO36" i="3"/>
  <c r="BN36" i="3"/>
  <c r="BJ36" i="3"/>
  <c r="BI36" i="3"/>
  <c r="BY35" i="3"/>
  <c r="BX35" i="3"/>
  <c r="BT35" i="3"/>
  <c r="BS35" i="3"/>
  <c r="BO35" i="3"/>
  <c r="BN35" i="3"/>
  <c r="BJ35" i="3"/>
  <c r="BI35" i="3"/>
  <c r="BY34" i="3"/>
  <c r="BX34" i="3"/>
  <c r="BT34" i="3"/>
  <c r="BS34" i="3"/>
  <c r="BO34" i="3"/>
  <c r="BN34" i="3"/>
  <c r="BJ34" i="3"/>
  <c r="BI34" i="3"/>
  <c r="BY33" i="3"/>
  <c r="BX33" i="3"/>
  <c r="BT33" i="3"/>
  <c r="BS33" i="3"/>
  <c r="BO33" i="3"/>
  <c r="BN33" i="3"/>
  <c r="BJ33" i="3"/>
  <c r="BI33" i="3"/>
  <c r="BY32" i="3"/>
  <c r="BX32" i="3"/>
  <c r="BT32" i="3"/>
  <c r="BS32" i="3"/>
  <c r="BO32" i="3"/>
  <c r="BN32" i="3"/>
  <c r="BJ32" i="3"/>
  <c r="BI32" i="3"/>
  <c r="BY31" i="3"/>
  <c r="BX31" i="3"/>
  <c r="BT31" i="3"/>
  <c r="BS31" i="3"/>
  <c r="BO31" i="3"/>
  <c r="BN31" i="3"/>
  <c r="BJ31" i="3"/>
  <c r="BI31" i="3"/>
  <c r="BY30" i="3"/>
  <c r="BX30" i="3"/>
  <c r="BT30" i="3"/>
  <c r="BS30" i="3"/>
  <c r="BO30" i="3"/>
  <c r="BN30" i="3"/>
  <c r="BJ30" i="3"/>
  <c r="BI30" i="3"/>
  <c r="BY29" i="3"/>
  <c r="BX29" i="3"/>
  <c r="BT29" i="3"/>
  <c r="BS29" i="3"/>
  <c r="BO29" i="3"/>
  <c r="BN29" i="3"/>
  <c r="BJ29" i="3"/>
  <c r="BI29" i="3"/>
  <c r="BY28" i="3"/>
  <c r="BX28" i="3"/>
  <c r="BT28" i="3"/>
  <c r="BS28" i="3"/>
  <c r="BO28" i="3"/>
  <c r="BN28" i="3"/>
  <c r="BJ28" i="3"/>
  <c r="BI28" i="3"/>
  <c r="BY27" i="3"/>
  <c r="BX27" i="3"/>
  <c r="BT27" i="3"/>
  <c r="BS27" i="3"/>
  <c r="BO27" i="3"/>
  <c r="BN27" i="3"/>
  <c r="BJ27" i="3"/>
  <c r="BI27" i="3"/>
  <c r="BY26" i="3"/>
  <c r="BX26" i="3"/>
  <c r="BT26" i="3"/>
  <c r="BS26" i="3"/>
  <c r="BO26" i="3"/>
  <c r="BN26" i="3"/>
  <c r="BJ26" i="3"/>
  <c r="BI26" i="3"/>
  <c r="BY25" i="3"/>
  <c r="BX25" i="3"/>
  <c r="BT25" i="3"/>
  <c r="BS25" i="3"/>
  <c r="BO25" i="3"/>
  <c r="BN25" i="3"/>
  <c r="BJ25" i="3"/>
  <c r="BI25" i="3"/>
  <c r="BY24" i="3"/>
  <c r="BX24" i="3"/>
  <c r="BT24" i="3"/>
  <c r="BS24" i="3"/>
  <c r="BO24" i="3"/>
  <c r="BN24" i="3"/>
  <c r="BJ24" i="3"/>
  <c r="BI24" i="3"/>
  <c r="BY23" i="3"/>
  <c r="BX23" i="3"/>
  <c r="BT23" i="3"/>
  <c r="BS23" i="3"/>
  <c r="BO23" i="3"/>
  <c r="BN23" i="3"/>
  <c r="BJ23" i="3"/>
  <c r="BI23" i="3"/>
  <c r="BY22" i="3"/>
  <c r="BX22" i="3"/>
  <c r="BT22" i="3"/>
  <c r="BS22" i="3"/>
  <c r="BO22" i="3"/>
  <c r="BN22" i="3"/>
  <c r="BJ22" i="3"/>
  <c r="BI22" i="3"/>
  <c r="BY21" i="3"/>
  <c r="BX21" i="3"/>
  <c r="BT21" i="3"/>
  <c r="BS21" i="3"/>
  <c r="BO21" i="3"/>
  <c r="BN21" i="3"/>
  <c r="BJ21" i="3"/>
  <c r="BI21" i="3"/>
  <c r="BY20" i="3"/>
  <c r="BX20" i="3"/>
  <c r="BT20" i="3"/>
  <c r="BS20" i="3"/>
  <c r="BO20" i="3"/>
  <c r="BN20" i="3"/>
  <c r="BJ20" i="3"/>
  <c r="BI20" i="3"/>
  <c r="BY19" i="3"/>
  <c r="BX19" i="3"/>
  <c r="BT19" i="3"/>
  <c r="BS19" i="3"/>
  <c r="BO19" i="3"/>
  <c r="BN19" i="3"/>
  <c r="BJ19" i="3"/>
  <c r="BI19" i="3"/>
  <c r="BY18" i="3"/>
  <c r="BX18" i="3"/>
  <c r="BT18" i="3"/>
  <c r="BS18" i="3"/>
  <c r="BO18" i="3"/>
  <c r="BN18" i="3"/>
  <c r="BJ18" i="3"/>
  <c r="BI18" i="3"/>
  <c r="BY17" i="3"/>
  <c r="BX17" i="3"/>
  <c r="BT17" i="3"/>
  <c r="BS17" i="3"/>
  <c r="BO17" i="3"/>
  <c r="BN17" i="3"/>
  <c r="BJ17" i="3"/>
  <c r="BI17" i="3"/>
  <c r="BY16" i="3"/>
  <c r="BX16" i="3"/>
  <c r="BT16" i="3"/>
  <c r="BS16" i="3"/>
  <c r="BO16" i="3"/>
  <c r="BN16" i="3"/>
  <c r="BJ16" i="3"/>
  <c r="BI16" i="3"/>
  <c r="BY15" i="3"/>
  <c r="BX15" i="3"/>
  <c r="BT15" i="3"/>
  <c r="BS15" i="3"/>
  <c r="BO15" i="3"/>
  <c r="BN15" i="3"/>
  <c r="BJ15" i="3"/>
  <c r="BI15" i="3"/>
  <c r="BY14" i="3"/>
  <c r="BX14" i="3"/>
  <c r="BT14" i="3"/>
  <c r="BS14" i="3"/>
  <c r="BO14" i="3"/>
  <c r="BN14" i="3"/>
  <c r="BJ14" i="3"/>
  <c r="BI14" i="3"/>
  <c r="BY13" i="3"/>
  <c r="BX13" i="3"/>
  <c r="BT13" i="3"/>
  <c r="BS13" i="3"/>
  <c r="BO13" i="3"/>
  <c r="BN13" i="3"/>
  <c r="BJ13" i="3"/>
  <c r="BI13" i="3"/>
  <c r="BY12" i="3"/>
  <c r="BX12" i="3"/>
  <c r="BT12" i="3"/>
  <c r="BS12" i="3"/>
  <c r="BO12" i="3"/>
  <c r="BN12" i="3"/>
  <c r="BJ12" i="3"/>
  <c r="BI12" i="3"/>
  <c r="BY11" i="3"/>
  <c r="BX11" i="3"/>
  <c r="BT11" i="3"/>
  <c r="BS11" i="3"/>
  <c r="BO11" i="3"/>
  <c r="BN11" i="3"/>
  <c r="BJ11" i="3"/>
  <c r="BI11" i="3"/>
  <c r="BY10" i="3"/>
  <c r="BX10" i="3"/>
  <c r="BT10" i="3"/>
  <c r="BS10" i="3"/>
  <c r="BO10" i="3"/>
  <c r="BN10" i="3"/>
  <c r="BJ10" i="3"/>
  <c r="BI10" i="3"/>
  <c r="BY9" i="3"/>
  <c r="BX9" i="3"/>
  <c r="BT9" i="3"/>
  <c r="BS9" i="3"/>
  <c r="BO9" i="3"/>
  <c r="BN9" i="3"/>
  <c r="BJ9" i="3"/>
  <c r="BI9" i="3"/>
  <c r="BY8" i="3"/>
  <c r="BX8" i="3"/>
  <c r="BT8" i="3"/>
  <c r="BS8" i="3"/>
  <c r="BO8" i="3"/>
  <c r="BN8" i="3"/>
  <c r="BJ8" i="3"/>
  <c r="BI8" i="3"/>
  <c r="BY7" i="3"/>
  <c r="BX7" i="3"/>
  <c r="BT7" i="3"/>
  <c r="BS7" i="3"/>
  <c r="BO7" i="3"/>
  <c r="BN7" i="3"/>
  <c r="BJ7" i="3"/>
  <c r="BI7" i="3"/>
  <c r="BY6" i="3"/>
  <c r="BX6" i="3"/>
  <c r="BT6" i="3"/>
  <c r="BS6" i="3"/>
  <c r="BO6" i="3"/>
  <c r="BN6" i="3"/>
  <c r="BJ6" i="3"/>
  <c r="BI6" i="3"/>
  <c r="BY5" i="3"/>
  <c r="BX5" i="3"/>
  <c r="BT5" i="3"/>
  <c r="BS5" i="3"/>
  <c r="BO5" i="3"/>
  <c r="BN5" i="3"/>
  <c r="BJ5" i="3"/>
  <c r="BI5" i="3"/>
  <c r="BY4" i="3"/>
  <c r="BX4" i="3"/>
  <c r="BT4" i="3"/>
  <c r="BS4" i="3"/>
  <c r="BO4" i="3"/>
  <c r="BN4" i="3"/>
  <c r="BJ4" i="3"/>
  <c r="BI4" i="3"/>
  <c r="BY3" i="3"/>
  <c r="BX3" i="3"/>
  <c r="BT3" i="3"/>
  <c r="BS3" i="3"/>
  <c r="BS64" i="3" s="1"/>
  <c r="U16" i="1" s="1"/>
  <c r="BO3" i="3"/>
  <c r="BN3" i="3"/>
  <c r="BJ3" i="3"/>
  <c r="BI3" i="3"/>
  <c r="P64" i="6"/>
  <c r="D7" i="7" s="1"/>
  <c r="K64" i="6"/>
  <c r="F64" i="6"/>
  <c r="P64" i="5"/>
  <c r="D6" i="7" s="1"/>
  <c r="K64" i="5"/>
  <c r="F64" i="5"/>
  <c r="P64" i="4"/>
  <c r="K64" i="4"/>
  <c r="F64" i="4"/>
  <c r="P64" i="2"/>
  <c r="D3" i="7" s="1"/>
  <c r="K64" i="2"/>
  <c r="F64" i="2"/>
  <c r="BC63" i="6"/>
  <c r="BB63" i="6"/>
  <c r="BA63" i="6"/>
  <c r="AX63" i="6"/>
  <c r="AV63" i="6"/>
  <c r="F12" i="1" s="1"/>
  <c r="AS63" i="6"/>
  <c r="AQ63" i="6"/>
  <c r="F11" i="1" s="1"/>
  <c r="AN63" i="6"/>
  <c r="AL63" i="6"/>
  <c r="AI63" i="6"/>
  <c r="AG63" i="6"/>
  <c r="F9" i="1" s="1"/>
  <c r="AD63" i="6"/>
  <c r="AB63" i="6"/>
  <c r="F8" i="1" s="1"/>
  <c r="Y63" i="6"/>
  <c r="W63" i="6"/>
  <c r="F7" i="1" s="1"/>
  <c r="T63" i="6"/>
  <c r="R63" i="6"/>
  <c r="P63" i="6"/>
  <c r="O63" i="6"/>
  <c r="N63" i="6"/>
  <c r="M63" i="6"/>
  <c r="K63" i="6"/>
  <c r="J63" i="6"/>
  <c r="I63" i="6"/>
  <c r="N7" i="7" s="1"/>
  <c r="H63" i="6"/>
  <c r="F63" i="6"/>
  <c r="E63" i="6"/>
  <c r="D63" i="6"/>
  <c r="C63" i="6"/>
  <c r="BC63" i="5"/>
  <c r="BB63" i="5"/>
  <c r="BA63" i="5"/>
  <c r="AX63" i="5"/>
  <c r="AV63" i="5"/>
  <c r="E12" i="1" s="1"/>
  <c r="AS63" i="5"/>
  <c r="AQ63" i="5"/>
  <c r="E11" i="1" s="1"/>
  <c r="AN63" i="5"/>
  <c r="AL63" i="5"/>
  <c r="AI63" i="5"/>
  <c r="AG63" i="5"/>
  <c r="AD63" i="5"/>
  <c r="AB63" i="5"/>
  <c r="E8" i="1" s="1"/>
  <c r="Y63" i="5"/>
  <c r="W63" i="5"/>
  <c r="E7" i="1" s="1"/>
  <c r="T63" i="5"/>
  <c r="R63" i="5"/>
  <c r="P63" i="5"/>
  <c r="O63" i="5"/>
  <c r="N63" i="5"/>
  <c r="M63" i="5"/>
  <c r="K63" i="5"/>
  <c r="J63" i="5"/>
  <c r="I63" i="5"/>
  <c r="H63" i="5"/>
  <c r="F63" i="5"/>
  <c r="E63" i="5"/>
  <c r="D63" i="5"/>
  <c r="C63" i="5"/>
  <c r="BC63" i="4"/>
  <c r="BB63" i="4"/>
  <c r="BA63" i="4"/>
  <c r="AX63" i="4"/>
  <c r="AV63" i="4"/>
  <c r="D12" i="1" s="1"/>
  <c r="AS63" i="4"/>
  <c r="AQ63" i="4"/>
  <c r="D11" i="1" s="1"/>
  <c r="AN63" i="4"/>
  <c r="AL63" i="4"/>
  <c r="AI63" i="4"/>
  <c r="AG63" i="4"/>
  <c r="AD63" i="4"/>
  <c r="AB63" i="4"/>
  <c r="Y63" i="4"/>
  <c r="W63" i="4"/>
  <c r="T63" i="4"/>
  <c r="R63" i="4"/>
  <c r="P63" i="4"/>
  <c r="E5" i="7" s="1"/>
  <c r="O63" i="4"/>
  <c r="C5" i="7" s="1"/>
  <c r="N63" i="4"/>
  <c r="M63" i="4"/>
  <c r="K63" i="4"/>
  <c r="J63" i="4"/>
  <c r="I63" i="4"/>
  <c r="H63" i="4"/>
  <c r="F63" i="4"/>
  <c r="E63" i="4"/>
  <c r="D63" i="4"/>
  <c r="C63" i="4"/>
  <c r="BC63" i="3"/>
  <c r="BB63" i="3"/>
  <c r="BA63" i="3"/>
  <c r="AX63" i="3"/>
  <c r="AV63" i="3"/>
  <c r="AS63" i="3"/>
  <c r="AQ63" i="3"/>
  <c r="C11" i="1" s="1"/>
  <c r="AN63" i="3"/>
  <c r="AL63" i="3"/>
  <c r="AI63" i="3"/>
  <c r="AG63" i="3"/>
  <c r="AD63" i="3"/>
  <c r="AB63" i="3"/>
  <c r="C8" i="1" s="1"/>
  <c r="Y63" i="3"/>
  <c r="W63" i="3"/>
  <c r="C7" i="1" s="1"/>
  <c r="T63" i="3"/>
  <c r="R63" i="3"/>
  <c r="P63" i="3"/>
  <c r="O63" i="3"/>
  <c r="N63" i="3"/>
  <c r="M63" i="3"/>
  <c r="K63" i="3"/>
  <c r="J63" i="3"/>
  <c r="I63" i="3"/>
  <c r="N4" i="7" s="1"/>
  <c r="K4" i="7" s="1"/>
  <c r="H63" i="3"/>
  <c r="F63" i="3"/>
  <c r="E63" i="3"/>
  <c r="D63" i="3"/>
  <c r="C63" i="3"/>
  <c r="BC63" i="2"/>
  <c r="BB63" i="2"/>
  <c r="BA63" i="2"/>
  <c r="AX63" i="2"/>
  <c r="AV63" i="2"/>
  <c r="AS63" i="2"/>
  <c r="AQ63" i="2"/>
  <c r="B11" i="1" s="1"/>
  <c r="AN63" i="2"/>
  <c r="AL63" i="2"/>
  <c r="B10" i="1" s="1"/>
  <c r="AI63" i="2"/>
  <c r="AG63" i="2"/>
  <c r="AD63" i="2"/>
  <c r="AB63" i="2"/>
  <c r="B8" i="1" s="1"/>
  <c r="Y63" i="2"/>
  <c r="W63" i="2"/>
  <c r="B7" i="1" s="1"/>
  <c r="T63" i="2"/>
  <c r="R63" i="2"/>
  <c r="B6" i="1" s="1"/>
  <c r="P63" i="2"/>
  <c r="O63" i="2"/>
  <c r="N63" i="2"/>
  <c r="M63" i="2"/>
  <c r="K63" i="2"/>
  <c r="J63" i="2"/>
  <c r="I63" i="2"/>
  <c r="N3" i="7" s="1"/>
  <c r="H63" i="2"/>
  <c r="F63" i="2"/>
  <c r="E63" i="2"/>
  <c r="D63" i="2"/>
  <c r="C63" i="2"/>
  <c r="E7" i="7"/>
  <c r="C7" i="7"/>
  <c r="N6" i="7"/>
  <c r="K6" i="7" s="1"/>
  <c r="E6" i="7"/>
  <c r="C6" i="7"/>
  <c r="N5" i="7"/>
  <c r="L5" i="7" s="1"/>
  <c r="D5" i="7"/>
  <c r="E4" i="7"/>
  <c r="D4" i="7"/>
  <c r="C4" i="7"/>
  <c r="E3" i="7"/>
  <c r="C3" i="7"/>
  <c r="C6" i="1"/>
  <c r="D6" i="1"/>
  <c r="E6" i="1"/>
  <c r="F6" i="1"/>
  <c r="D7" i="1"/>
  <c r="D8" i="1"/>
  <c r="B9" i="1"/>
  <c r="C9" i="1"/>
  <c r="D9" i="1"/>
  <c r="E9" i="1"/>
  <c r="C10" i="1"/>
  <c r="D10" i="1"/>
  <c r="E10" i="1"/>
  <c r="F10" i="1"/>
  <c r="B12" i="1"/>
  <c r="C12" i="1"/>
  <c r="BI64" i="3" l="1"/>
  <c r="U14" i="1" s="1"/>
  <c r="BO63" i="3"/>
  <c r="O15" i="1" s="1"/>
  <c r="BN64" i="2"/>
  <c r="T15" i="1" s="1"/>
  <c r="BO63" i="2"/>
  <c r="N15" i="1" s="1"/>
  <c r="BN64" i="3"/>
  <c r="U15" i="1" s="1"/>
  <c r="BY63" i="4"/>
  <c r="P17" i="1" s="1"/>
  <c r="BY63" i="5"/>
  <c r="Q17" i="1" s="1"/>
  <c r="BI64" i="5"/>
  <c r="W14" i="1" s="1"/>
  <c r="BI63" i="6"/>
  <c r="L14" i="1" s="1"/>
  <c r="BS64" i="6"/>
  <c r="X16" i="1" s="1"/>
  <c r="BJ63" i="6"/>
  <c r="R14" i="1" s="1"/>
  <c r="BO63" i="6"/>
  <c r="R15" i="1" s="1"/>
  <c r="BS63" i="6"/>
  <c r="L16" i="1" s="1"/>
  <c r="BY63" i="6"/>
  <c r="R17" i="1" s="1"/>
  <c r="BX64" i="6"/>
  <c r="X17" i="1" s="1"/>
  <c r="BT63" i="6"/>
  <c r="R16" i="1" s="1"/>
  <c r="BN64" i="6"/>
  <c r="X15" i="1" s="1"/>
  <c r="BI64" i="2"/>
  <c r="T14" i="1" s="1"/>
  <c r="BJ63" i="2"/>
  <c r="N14" i="1" s="1"/>
  <c r="BS63" i="2"/>
  <c r="H16" i="1" s="1"/>
  <c r="BS64" i="2"/>
  <c r="T16" i="1" s="1"/>
  <c r="BT63" i="2"/>
  <c r="N16" i="1" s="1"/>
  <c r="BX64" i="2"/>
  <c r="T17" i="1" s="1"/>
  <c r="BY63" i="2"/>
  <c r="N17" i="1" s="1"/>
  <c r="BN63" i="2"/>
  <c r="H15" i="1" s="1"/>
  <c r="BI63" i="2"/>
  <c r="H14" i="1" s="1"/>
  <c r="BX63" i="2"/>
  <c r="H17" i="1" s="1"/>
  <c r="BN63" i="3"/>
  <c r="I15" i="1" s="1"/>
  <c r="BX64" i="3"/>
  <c r="U17" i="1" s="1"/>
  <c r="BS63" i="3"/>
  <c r="I16" i="1" s="1"/>
  <c r="BT63" i="3"/>
  <c r="O16" i="1" s="1"/>
  <c r="BY63" i="3"/>
  <c r="O17" i="1" s="1"/>
  <c r="BJ63" i="3"/>
  <c r="O14" i="1" s="1"/>
  <c r="BJ63" i="4"/>
  <c r="P14" i="1" s="1"/>
  <c r="BN64" i="4"/>
  <c r="V15" i="1" s="1"/>
  <c r="BN63" i="4"/>
  <c r="J15" i="1" s="1"/>
  <c r="BS64" i="4"/>
  <c r="V16" i="1" s="1"/>
  <c r="BX63" i="4"/>
  <c r="J17" i="1" s="1"/>
  <c r="BI64" i="4"/>
  <c r="V14" i="1" s="1"/>
  <c r="BS63" i="4"/>
  <c r="J16" i="1" s="1"/>
  <c r="BO63" i="4"/>
  <c r="P15" i="1" s="1"/>
  <c r="BT63" i="4"/>
  <c r="P16" i="1" s="1"/>
  <c r="BI63" i="4"/>
  <c r="J14" i="1" s="1"/>
  <c r="BX64" i="4"/>
  <c r="V17" i="1" s="1"/>
  <c r="BJ63" i="5"/>
  <c r="Q14" i="1" s="1"/>
  <c r="BS64" i="5"/>
  <c r="W16" i="1" s="1"/>
  <c r="BS63" i="5"/>
  <c r="K16" i="1" s="1"/>
  <c r="BT63" i="5"/>
  <c r="Q16" i="1" s="1"/>
  <c r="BI63" i="5"/>
  <c r="K14" i="1" s="1"/>
  <c r="BX64" i="5"/>
  <c r="W17" i="1" s="1"/>
  <c r="BO63" i="5"/>
  <c r="Q15" i="1" s="1"/>
  <c r="BX63" i="5"/>
  <c r="K17" i="1" s="1"/>
  <c r="BN64" i="5"/>
  <c r="W15" i="1" s="1"/>
  <c r="BN63" i="5"/>
  <c r="K15" i="1" s="1"/>
  <c r="BI64" i="6"/>
  <c r="X14" i="1" s="1"/>
  <c r="BX63" i="6"/>
  <c r="L17" i="1" s="1"/>
  <c r="BN63" i="6"/>
  <c r="L15" i="1" s="1"/>
  <c r="BX63" i="3"/>
  <c r="I17" i="1" s="1"/>
  <c r="BI63" i="3"/>
  <c r="I14" i="1" s="1"/>
  <c r="G9" i="1"/>
  <c r="D8" i="7"/>
  <c r="L7" i="7"/>
  <c r="K7" i="7"/>
  <c r="G10" i="1"/>
  <c r="L6" i="7"/>
  <c r="G6" i="1"/>
  <c r="G12" i="1"/>
  <c r="G7" i="1"/>
  <c r="G11" i="1"/>
  <c r="C8" i="7"/>
  <c r="E8" i="7"/>
  <c r="G8" i="1"/>
  <c r="K3" i="7"/>
  <c r="L3" i="7"/>
  <c r="L4" i="7"/>
  <c r="K5" i="7"/>
  <c r="B5" i="1"/>
  <c r="C5" i="1"/>
  <c r="D5" i="1"/>
  <c r="E5" i="1"/>
  <c r="F5" i="1"/>
  <c r="T5" i="1"/>
  <c r="U5" i="1"/>
  <c r="V5" i="1"/>
  <c r="W5" i="1"/>
  <c r="X5" i="1"/>
  <c r="BD56" i="6"/>
  <c r="BD55" i="6"/>
  <c r="BE54" i="6"/>
  <c r="BD52" i="6"/>
  <c r="AY51" i="6"/>
  <c r="BD50" i="6"/>
  <c r="BE49" i="6"/>
  <c r="BD48" i="6"/>
  <c r="BE47" i="6"/>
  <c r="BD40" i="6"/>
  <c r="BD39" i="6"/>
  <c r="BE38" i="6"/>
  <c r="BD36" i="6"/>
  <c r="AY35" i="6"/>
  <c r="BD34" i="6"/>
  <c r="BD33" i="6"/>
  <c r="BD32" i="6"/>
  <c r="BD31" i="6"/>
  <c r="BD24" i="6"/>
  <c r="AY23" i="6"/>
  <c r="BD22" i="6"/>
  <c r="BD20" i="6"/>
  <c r="AY19" i="6"/>
  <c r="BD18" i="6"/>
  <c r="BD17" i="6"/>
  <c r="BD16" i="6"/>
  <c r="BD15" i="6"/>
  <c r="BD8" i="6"/>
  <c r="BD7" i="6"/>
  <c r="BD6" i="6"/>
  <c r="BD4" i="6"/>
  <c r="BE3" i="6"/>
  <c r="BE59" i="5"/>
  <c r="BE55" i="5"/>
  <c r="BE54" i="5"/>
  <c r="BE53" i="5"/>
  <c r="BE51" i="5"/>
  <c r="BD50" i="5"/>
  <c r="BD49" i="5"/>
  <c r="BE48" i="5"/>
  <c r="BE47" i="5"/>
  <c r="BE43" i="5"/>
  <c r="BE39" i="5"/>
  <c r="BE38" i="5"/>
  <c r="BE37" i="5"/>
  <c r="BE35" i="5"/>
  <c r="BD34" i="5"/>
  <c r="AZ33" i="5"/>
  <c r="BE32" i="5"/>
  <c r="BE31" i="5"/>
  <c r="BE27" i="5"/>
  <c r="BE23" i="5"/>
  <c r="BE22" i="5"/>
  <c r="BE21" i="5"/>
  <c r="BE19" i="5"/>
  <c r="BE18" i="5"/>
  <c r="AZ17" i="5"/>
  <c r="BE16" i="5"/>
  <c r="BE15" i="5"/>
  <c r="BE11" i="5"/>
  <c r="BE7" i="5"/>
  <c r="BE6" i="5"/>
  <c r="BE5" i="5"/>
  <c r="BE3" i="5"/>
  <c r="BE55" i="4"/>
  <c r="BE54" i="4"/>
  <c r="BD52" i="4"/>
  <c r="BE51" i="4"/>
  <c r="BE50" i="4"/>
  <c r="BD49" i="4"/>
  <c r="BD48" i="4"/>
  <c r="AZ47" i="4"/>
  <c r="BE39" i="4"/>
  <c r="BE38" i="4"/>
  <c r="BD36" i="4"/>
  <c r="BE35" i="4"/>
  <c r="AZ34" i="4"/>
  <c r="BE33" i="4"/>
  <c r="BD32" i="4"/>
  <c r="AZ31" i="4"/>
  <c r="BE23" i="4"/>
  <c r="BE22" i="4"/>
  <c r="BD20" i="4"/>
  <c r="BE19" i="4"/>
  <c r="AY18" i="4"/>
  <c r="BE17" i="4"/>
  <c r="BD16" i="4"/>
  <c r="AZ15" i="4"/>
  <c r="BE7" i="4"/>
  <c r="BE6" i="4"/>
  <c r="BD4" i="4"/>
  <c r="AZ3" i="4"/>
  <c r="BD60" i="3"/>
  <c r="AY59" i="3"/>
  <c r="BE58" i="3"/>
  <c r="AY55" i="3"/>
  <c r="BE54" i="3"/>
  <c r="BD52" i="3"/>
  <c r="AZ51" i="3"/>
  <c r="BE50" i="3"/>
  <c r="BD49" i="3"/>
  <c r="BD48" i="3"/>
  <c r="BD47" i="3"/>
  <c r="BD44" i="3"/>
  <c r="AY43" i="3"/>
  <c r="BE42" i="3"/>
  <c r="AY39" i="3"/>
  <c r="BE38" i="3"/>
  <c r="BD36" i="3"/>
  <c r="BD35" i="3"/>
  <c r="BE34" i="3"/>
  <c r="BD33" i="3"/>
  <c r="BD32" i="3"/>
  <c r="BD31" i="3"/>
  <c r="BD28" i="3"/>
  <c r="AY27" i="3"/>
  <c r="BE26" i="3"/>
  <c r="AY23" i="3"/>
  <c r="BE22" i="3"/>
  <c r="BD20" i="3"/>
  <c r="BD19" i="3"/>
  <c r="BE18" i="3"/>
  <c r="BD17" i="3"/>
  <c r="BD16" i="3"/>
  <c r="BD15" i="3"/>
  <c r="BD12" i="3"/>
  <c r="AY11" i="3"/>
  <c r="BE10" i="3"/>
  <c r="AY7" i="3"/>
  <c r="BE6" i="3"/>
  <c r="BD4" i="3"/>
  <c r="BD3" i="3"/>
  <c r="BE5" i="2"/>
  <c r="BE6" i="2"/>
  <c r="BE8" i="2"/>
  <c r="AZ9" i="2"/>
  <c r="BD10" i="2"/>
  <c r="BE11" i="2"/>
  <c r="AY12" i="2"/>
  <c r="AZ13" i="2"/>
  <c r="BD15" i="2"/>
  <c r="BE16" i="2"/>
  <c r="AZ17" i="2"/>
  <c r="BE18" i="2"/>
  <c r="BE20" i="2"/>
  <c r="BD21" i="2"/>
  <c r="AY22" i="2"/>
  <c r="BE23" i="2"/>
  <c r="BE24" i="2"/>
  <c r="AZ25" i="2"/>
  <c r="AZ26" i="2"/>
  <c r="BE27" i="2"/>
  <c r="BE28" i="2"/>
  <c r="AZ29" i="2"/>
  <c r="AZ31" i="2"/>
  <c r="AY32" i="2"/>
  <c r="AZ33" i="2"/>
  <c r="AY34" i="2"/>
  <c r="BE35" i="2"/>
  <c r="AY36" i="2"/>
  <c r="BD37" i="2"/>
  <c r="BD39" i="2"/>
  <c r="BE40" i="2"/>
  <c r="AZ41" i="2"/>
  <c r="BD42" i="2"/>
  <c r="BE43" i="2"/>
  <c r="BE44" i="2"/>
  <c r="AZ45" i="2"/>
  <c r="AZ47" i="2"/>
  <c r="BE48" i="2"/>
  <c r="AZ49" i="2"/>
  <c r="BE50" i="2"/>
  <c r="BE51" i="2"/>
  <c r="BE52" i="2"/>
  <c r="BE54" i="2"/>
  <c r="BD55" i="2"/>
  <c r="BE56" i="2"/>
  <c r="AZ57" i="2"/>
  <c r="BE58" i="2"/>
  <c r="BE59" i="2"/>
  <c r="BE60" i="2"/>
  <c r="AZ61" i="2"/>
  <c r="F13" i="1"/>
  <c r="D13" i="1"/>
  <c r="C13" i="1"/>
  <c r="X4" i="1"/>
  <c r="W4" i="1"/>
  <c r="V4" i="1"/>
  <c r="U4" i="1"/>
  <c r="T4" i="1"/>
  <c r="X3" i="1"/>
  <c r="W3" i="1"/>
  <c r="V3" i="1"/>
  <c r="U3" i="1"/>
  <c r="T3" i="1"/>
  <c r="B13" i="1"/>
  <c r="BE62" i="2"/>
  <c r="BD62" i="2"/>
  <c r="AZ62" i="2"/>
  <c r="AY62" i="2"/>
  <c r="BE61" i="2"/>
  <c r="BD61" i="2"/>
  <c r="BD58" i="2"/>
  <c r="AZ58" i="2"/>
  <c r="AY58" i="2"/>
  <c r="BD54" i="2"/>
  <c r="AZ54" i="2"/>
  <c r="AY54" i="2"/>
  <c r="BE53" i="2"/>
  <c r="BD53" i="2"/>
  <c r="AZ53" i="2"/>
  <c r="AY53" i="2"/>
  <c r="BE49" i="2"/>
  <c r="BD49" i="2"/>
  <c r="BE46" i="2"/>
  <c r="BD46" i="2"/>
  <c r="AZ46" i="2"/>
  <c r="AY46" i="2"/>
  <c r="BE45" i="2"/>
  <c r="BD45" i="2"/>
  <c r="AY43" i="2"/>
  <c r="BE42" i="2"/>
  <c r="AY39" i="2"/>
  <c r="BE38" i="2"/>
  <c r="BD38" i="2"/>
  <c r="AZ38" i="2"/>
  <c r="AY38" i="2"/>
  <c r="BE37" i="2"/>
  <c r="BE33" i="2"/>
  <c r="BD33" i="2"/>
  <c r="BE30" i="2"/>
  <c r="BD30" i="2"/>
  <c r="AZ30" i="2"/>
  <c r="AY30" i="2"/>
  <c r="BE29" i="2"/>
  <c r="BD29" i="2"/>
  <c r="BD27" i="2"/>
  <c r="BD23" i="2"/>
  <c r="AZ23" i="2"/>
  <c r="AY23" i="2"/>
  <c r="BE22" i="2"/>
  <c r="BD22" i="2"/>
  <c r="AZ22" i="2"/>
  <c r="AZ20" i="2"/>
  <c r="AY20" i="2"/>
  <c r="BE17" i="2"/>
  <c r="BD17" i="2"/>
  <c r="BE14" i="2"/>
  <c r="BD14" i="2"/>
  <c r="AZ14" i="2"/>
  <c r="AY14" i="2"/>
  <c r="BE13" i="2"/>
  <c r="BD13" i="2"/>
  <c r="AY8" i="2"/>
  <c r="BE7" i="2"/>
  <c r="BD7" i="2"/>
  <c r="AZ7" i="2"/>
  <c r="AY7" i="2"/>
  <c r="BE4" i="2"/>
  <c r="BD4" i="2"/>
  <c r="AZ4" i="2"/>
  <c r="AY4" i="2"/>
  <c r="BE3" i="2"/>
  <c r="BD3" i="2"/>
  <c r="AZ3" i="2"/>
  <c r="AY3" i="2"/>
  <c r="BE62" i="3"/>
  <c r="BD62" i="3"/>
  <c r="AZ62" i="3"/>
  <c r="AY62" i="3"/>
  <c r="BE61" i="3"/>
  <c r="BD61" i="3"/>
  <c r="AZ61" i="3"/>
  <c r="AY61" i="3"/>
  <c r="BE60" i="3"/>
  <c r="AY60" i="3"/>
  <c r="BE59" i="3"/>
  <c r="BD59" i="3"/>
  <c r="AZ59" i="3"/>
  <c r="AZ58" i="3"/>
  <c r="AY58" i="3"/>
  <c r="BE57" i="3"/>
  <c r="BD57" i="3"/>
  <c r="AZ57" i="3"/>
  <c r="AY57" i="3"/>
  <c r="BE56" i="3"/>
  <c r="BD56" i="3"/>
  <c r="AZ56" i="3"/>
  <c r="AY56" i="3"/>
  <c r="BE55" i="3"/>
  <c r="BD55" i="3"/>
  <c r="AZ55" i="3"/>
  <c r="BD54" i="3"/>
  <c r="AZ54" i="3"/>
  <c r="AY54" i="3"/>
  <c r="BE53" i="3"/>
  <c r="BD53" i="3"/>
  <c r="AZ53" i="3"/>
  <c r="AY53" i="3"/>
  <c r="BE52" i="3"/>
  <c r="AY49" i="3"/>
  <c r="BE48" i="3"/>
  <c r="BE46" i="3"/>
  <c r="BD46" i="3"/>
  <c r="AZ46" i="3"/>
  <c r="AY46" i="3"/>
  <c r="BE45" i="3"/>
  <c r="BD45" i="3"/>
  <c r="AZ45" i="3"/>
  <c r="AY45" i="3"/>
  <c r="BE44" i="3"/>
  <c r="AZ44" i="3"/>
  <c r="AY44" i="3"/>
  <c r="BE43" i="3"/>
  <c r="BD43" i="3"/>
  <c r="AZ43" i="3"/>
  <c r="AZ42" i="3"/>
  <c r="AY42" i="3"/>
  <c r="BE41" i="3"/>
  <c r="BD41" i="3"/>
  <c r="AZ41" i="3"/>
  <c r="AY41" i="3"/>
  <c r="BE40" i="3"/>
  <c r="BD40" i="3"/>
  <c r="AZ40" i="3"/>
  <c r="AY40" i="3"/>
  <c r="BE39" i="3"/>
  <c r="BD39" i="3"/>
  <c r="AZ39" i="3"/>
  <c r="BD38" i="3"/>
  <c r="AZ38" i="3"/>
  <c r="AY38" i="3"/>
  <c r="BE37" i="3"/>
  <c r="BD37" i="3"/>
  <c r="AZ37" i="3"/>
  <c r="AY37" i="3"/>
  <c r="BE36" i="3"/>
  <c r="AZ33" i="3"/>
  <c r="AY33" i="3"/>
  <c r="BE32" i="3"/>
  <c r="BE30" i="3"/>
  <c r="BD30" i="3"/>
  <c r="AZ30" i="3"/>
  <c r="AY30" i="3"/>
  <c r="BE29" i="3"/>
  <c r="BD29" i="3"/>
  <c r="AZ29" i="3"/>
  <c r="AY29" i="3"/>
  <c r="BE28" i="3"/>
  <c r="AY28" i="3"/>
  <c r="BE27" i="3"/>
  <c r="BD27" i="3"/>
  <c r="AZ27" i="3"/>
  <c r="AZ26" i="3"/>
  <c r="AY26" i="3"/>
  <c r="BE25" i="3"/>
  <c r="BD25" i="3"/>
  <c r="AZ25" i="3"/>
  <c r="AY25" i="3"/>
  <c r="BE24" i="3"/>
  <c r="BD24" i="3"/>
  <c r="AZ24" i="3"/>
  <c r="AY24" i="3"/>
  <c r="BE23" i="3"/>
  <c r="BD23" i="3"/>
  <c r="AZ23" i="3"/>
  <c r="BD22" i="3"/>
  <c r="AZ22" i="3"/>
  <c r="AY22" i="3"/>
  <c r="BE21" i="3"/>
  <c r="BD21" i="3"/>
  <c r="AZ21" i="3"/>
  <c r="AY21" i="3"/>
  <c r="BE20" i="3"/>
  <c r="AZ17" i="3"/>
  <c r="AY17" i="3"/>
  <c r="BE16" i="3"/>
  <c r="BE14" i="3"/>
  <c r="BD14" i="3"/>
  <c r="AZ14" i="3"/>
  <c r="AY14" i="3"/>
  <c r="BE13" i="3"/>
  <c r="BD13" i="3"/>
  <c r="AZ13" i="3"/>
  <c r="AY13" i="3"/>
  <c r="BE12" i="3"/>
  <c r="AY12" i="3"/>
  <c r="BE11" i="3"/>
  <c r="BD11" i="3"/>
  <c r="AZ11" i="3"/>
  <c r="AZ10" i="3"/>
  <c r="AY10" i="3"/>
  <c r="BE9" i="3"/>
  <c r="BD9" i="3"/>
  <c r="AZ9" i="3"/>
  <c r="AY9" i="3"/>
  <c r="BE8" i="3"/>
  <c r="BD8" i="3"/>
  <c r="AZ8" i="3"/>
  <c r="AY8" i="3"/>
  <c r="BE7" i="3"/>
  <c r="BD7" i="3"/>
  <c r="AZ7" i="3"/>
  <c r="BD6" i="3"/>
  <c r="AZ6" i="3"/>
  <c r="AY6" i="3"/>
  <c r="BE5" i="3"/>
  <c r="BD5" i="3"/>
  <c r="AZ5" i="3"/>
  <c r="AY5" i="3"/>
  <c r="BE4" i="3"/>
  <c r="BE62" i="4"/>
  <c r="BD62" i="4"/>
  <c r="AZ62" i="4"/>
  <c r="AY62" i="4"/>
  <c r="BE61" i="4"/>
  <c r="BD61" i="4"/>
  <c r="AZ61" i="4"/>
  <c r="AY61" i="4"/>
  <c r="BE60" i="4"/>
  <c r="BD60" i="4"/>
  <c r="AZ60" i="4"/>
  <c r="AY60" i="4"/>
  <c r="BE59" i="4"/>
  <c r="BD59" i="4"/>
  <c r="AZ59" i="4"/>
  <c r="AY59" i="4"/>
  <c r="BE58" i="4"/>
  <c r="BD58" i="4"/>
  <c r="AZ58" i="4"/>
  <c r="AY58" i="4"/>
  <c r="BE57" i="4"/>
  <c r="BD57" i="4"/>
  <c r="AZ57" i="4"/>
  <c r="AY57" i="4"/>
  <c r="BE56" i="4"/>
  <c r="BD56" i="4"/>
  <c r="AZ56" i="4"/>
  <c r="AY56" i="4"/>
  <c r="AZ55" i="4"/>
  <c r="BD54" i="4"/>
  <c r="AZ54" i="4"/>
  <c r="AY54" i="4"/>
  <c r="BE53" i="4"/>
  <c r="BD53" i="4"/>
  <c r="AZ53" i="4"/>
  <c r="AY53" i="4"/>
  <c r="BE52" i="4"/>
  <c r="AZ49" i="4"/>
  <c r="AY49" i="4"/>
  <c r="BE48" i="4"/>
  <c r="BE46" i="4"/>
  <c r="BD46" i="4"/>
  <c r="AZ46" i="4"/>
  <c r="AY46" i="4"/>
  <c r="BE45" i="4"/>
  <c r="BD45" i="4"/>
  <c r="AZ45" i="4"/>
  <c r="AY45" i="4"/>
  <c r="BE44" i="4"/>
  <c r="BD44" i="4"/>
  <c r="AZ44" i="4"/>
  <c r="AY44" i="4"/>
  <c r="BE43" i="4"/>
  <c r="BD43" i="4"/>
  <c r="AZ43" i="4"/>
  <c r="AY43" i="4"/>
  <c r="BE42" i="4"/>
  <c r="BD42" i="4"/>
  <c r="AZ42" i="4"/>
  <c r="AY42" i="4"/>
  <c r="BE41" i="4"/>
  <c r="BD41" i="4"/>
  <c r="AZ41" i="4"/>
  <c r="AY41" i="4"/>
  <c r="BE40" i="4"/>
  <c r="BD40" i="4"/>
  <c r="AZ40" i="4"/>
  <c r="AY40" i="4"/>
  <c r="AZ39" i="4"/>
  <c r="BD38" i="4"/>
  <c r="AZ38" i="4"/>
  <c r="AY38" i="4"/>
  <c r="BE37" i="4"/>
  <c r="BD37" i="4"/>
  <c r="AZ37" i="4"/>
  <c r="AY37" i="4"/>
  <c r="BE36" i="4"/>
  <c r="AZ33" i="4"/>
  <c r="AY33" i="4"/>
  <c r="BE32" i="4"/>
  <c r="BE30" i="4"/>
  <c r="BD30" i="4"/>
  <c r="AZ30" i="4"/>
  <c r="AY30" i="4"/>
  <c r="BE29" i="4"/>
  <c r="BD29" i="4"/>
  <c r="AZ29" i="4"/>
  <c r="AY29" i="4"/>
  <c r="BE28" i="4"/>
  <c r="BD28" i="4"/>
  <c r="AZ28" i="4"/>
  <c r="AY28" i="4"/>
  <c r="BE27" i="4"/>
  <c r="BD27" i="4"/>
  <c r="AZ27" i="4"/>
  <c r="AY27" i="4"/>
  <c r="BE26" i="4"/>
  <c r="BD26" i="4"/>
  <c r="AZ26" i="4"/>
  <c r="AY26" i="4"/>
  <c r="BE25" i="4"/>
  <c r="BD25" i="4"/>
  <c r="AZ25" i="4"/>
  <c r="AY25" i="4"/>
  <c r="BE24" i="4"/>
  <c r="BD24" i="4"/>
  <c r="AZ24" i="4"/>
  <c r="AY24" i="4"/>
  <c r="AZ23" i="4"/>
  <c r="BD22" i="4"/>
  <c r="AZ22" i="4"/>
  <c r="AY22" i="4"/>
  <c r="BE21" i="4"/>
  <c r="BD21" i="4"/>
  <c r="AZ21" i="4"/>
  <c r="AY21" i="4"/>
  <c r="BE20" i="4"/>
  <c r="AZ17" i="4"/>
  <c r="AY17" i="4"/>
  <c r="BE16" i="4"/>
  <c r="BE14" i="4"/>
  <c r="BD14" i="4"/>
  <c r="AZ14" i="4"/>
  <c r="AY14" i="4"/>
  <c r="BE13" i="4"/>
  <c r="BD13" i="4"/>
  <c r="AZ13" i="4"/>
  <c r="AY13" i="4"/>
  <c r="BE12" i="4"/>
  <c r="BD12" i="4"/>
  <c r="AZ12" i="4"/>
  <c r="AY12" i="4"/>
  <c r="BE11" i="4"/>
  <c r="BD11" i="4"/>
  <c r="AZ11" i="4"/>
  <c r="AY11" i="4"/>
  <c r="BE10" i="4"/>
  <c r="BD10" i="4"/>
  <c r="AZ10" i="4"/>
  <c r="AY10" i="4"/>
  <c r="BE9" i="4"/>
  <c r="BD9" i="4"/>
  <c r="AZ9" i="4"/>
  <c r="AY9" i="4"/>
  <c r="BE8" i="4"/>
  <c r="BD8" i="4"/>
  <c r="AZ8" i="4"/>
  <c r="AY8" i="4"/>
  <c r="AZ7" i="4"/>
  <c r="BD6" i="4"/>
  <c r="AZ6" i="4"/>
  <c r="AY6" i="4"/>
  <c r="BE5" i="4"/>
  <c r="BD5" i="4"/>
  <c r="AZ5" i="4"/>
  <c r="AY5" i="4"/>
  <c r="BE4" i="4"/>
  <c r="E13" i="1"/>
  <c r="BE62" i="5"/>
  <c r="BD62" i="5"/>
  <c r="AZ62" i="5"/>
  <c r="AY62" i="5"/>
  <c r="BE61" i="5"/>
  <c r="BD61" i="5"/>
  <c r="AZ61" i="5"/>
  <c r="AY61" i="5"/>
  <c r="BE60" i="5"/>
  <c r="BD60" i="5"/>
  <c r="AZ60" i="5"/>
  <c r="AY60" i="5"/>
  <c r="BE58" i="5"/>
  <c r="BD58" i="5"/>
  <c r="AZ58" i="5"/>
  <c r="AY58" i="5"/>
  <c r="BE57" i="5"/>
  <c r="BD57" i="5"/>
  <c r="AZ57" i="5"/>
  <c r="AY57" i="5"/>
  <c r="BE56" i="5"/>
  <c r="BD56" i="5"/>
  <c r="AZ56" i="5"/>
  <c r="AY56" i="5"/>
  <c r="BD53" i="5"/>
  <c r="AZ53" i="5"/>
  <c r="AY53" i="5"/>
  <c r="BE52" i="5"/>
  <c r="BD52" i="5"/>
  <c r="AZ52" i="5"/>
  <c r="AY52" i="5"/>
  <c r="AZ48" i="5"/>
  <c r="AY48" i="5"/>
  <c r="BE46" i="5"/>
  <c r="BD46" i="5"/>
  <c r="AZ46" i="5"/>
  <c r="AY46" i="5"/>
  <c r="BE45" i="5"/>
  <c r="BD45" i="5"/>
  <c r="AZ45" i="5"/>
  <c r="AY45" i="5"/>
  <c r="BE44" i="5"/>
  <c r="BD44" i="5"/>
  <c r="AZ44" i="5"/>
  <c r="AY44" i="5"/>
  <c r="AY43" i="5"/>
  <c r="BE42" i="5"/>
  <c r="BD42" i="5"/>
  <c r="AZ42" i="5"/>
  <c r="AY42" i="5"/>
  <c r="BE41" i="5"/>
  <c r="BD41" i="5"/>
  <c r="AZ41" i="5"/>
  <c r="AY41" i="5"/>
  <c r="BE40" i="5"/>
  <c r="BD40" i="5"/>
  <c r="AZ40" i="5"/>
  <c r="AY40" i="5"/>
  <c r="BD37" i="5"/>
  <c r="AZ37" i="5"/>
  <c r="AY37" i="5"/>
  <c r="BE36" i="5"/>
  <c r="BD36" i="5"/>
  <c r="AZ36" i="5"/>
  <c r="AY36" i="5"/>
  <c r="AZ32" i="5"/>
  <c r="AY32" i="5"/>
  <c r="BE30" i="5"/>
  <c r="BD30" i="5"/>
  <c r="AZ30" i="5"/>
  <c r="AY30" i="5"/>
  <c r="BE29" i="5"/>
  <c r="BD29" i="5"/>
  <c r="AZ29" i="5"/>
  <c r="AY29" i="5"/>
  <c r="BE28" i="5"/>
  <c r="BD28" i="5"/>
  <c r="AZ28" i="5"/>
  <c r="AY28" i="5"/>
  <c r="AY27" i="5"/>
  <c r="BE26" i="5"/>
  <c r="BD26" i="5"/>
  <c r="AZ26" i="5"/>
  <c r="AY26" i="5"/>
  <c r="BE25" i="5"/>
  <c r="BD25" i="5"/>
  <c r="AZ25" i="5"/>
  <c r="AY25" i="5"/>
  <c r="BE24" i="5"/>
  <c r="BD24" i="5"/>
  <c r="AZ24" i="5"/>
  <c r="AY24" i="5"/>
  <c r="BD21" i="5"/>
  <c r="AZ21" i="5"/>
  <c r="AY21" i="5"/>
  <c r="BE20" i="5"/>
  <c r="BD20" i="5"/>
  <c r="AZ20" i="5"/>
  <c r="AY20" i="5"/>
  <c r="AZ16" i="5"/>
  <c r="AY16" i="5"/>
  <c r="BE14" i="5"/>
  <c r="BD14" i="5"/>
  <c r="AZ14" i="5"/>
  <c r="AY14" i="5"/>
  <c r="BE13" i="5"/>
  <c r="BD13" i="5"/>
  <c r="AZ13" i="5"/>
  <c r="AY13" i="5"/>
  <c r="BE12" i="5"/>
  <c r="BD12" i="5"/>
  <c r="AZ12" i="5"/>
  <c r="AY12" i="5"/>
  <c r="AY11" i="5"/>
  <c r="BE10" i="5"/>
  <c r="BD10" i="5"/>
  <c r="AZ10" i="5"/>
  <c r="AY10" i="5"/>
  <c r="BE9" i="5"/>
  <c r="BD9" i="5"/>
  <c r="AZ9" i="5"/>
  <c r="AY9" i="5"/>
  <c r="BE8" i="5"/>
  <c r="BD8" i="5"/>
  <c r="AZ8" i="5"/>
  <c r="AY8" i="5"/>
  <c r="BD5" i="5"/>
  <c r="AZ5" i="5"/>
  <c r="AY5" i="5"/>
  <c r="BE4" i="5"/>
  <c r="BD4" i="5"/>
  <c r="AZ4" i="5"/>
  <c r="AY4" i="5"/>
  <c r="BE62" i="6"/>
  <c r="BD62" i="6"/>
  <c r="AZ62" i="6"/>
  <c r="AY62" i="6"/>
  <c r="BE61" i="6"/>
  <c r="BD61" i="6"/>
  <c r="AZ61" i="6"/>
  <c r="AY61" i="6"/>
  <c r="BE60" i="6"/>
  <c r="BD60" i="6"/>
  <c r="AZ60" i="6"/>
  <c r="AY60" i="6"/>
  <c r="BE59" i="6"/>
  <c r="BD59" i="6"/>
  <c r="AZ59" i="6"/>
  <c r="AY59" i="6"/>
  <c r="BE58" i="6"/>
  <c r="BD58" i="6"/>
  <c r="AZ58" i="6"/>
  <c r="AY58" i="6"/>
  <c r="BE57" i="6"/>
  <c r="BD57" i="6"/>
  <c r="AZ57" i="6"/>
  <c r="AY57" i="6"/>
  <c r="BE56" i="6"/>
  <c r="BD54" i="6"/>
  <c r="AZ54" i="6"/>
  <c r="AY54" i="6"/>
  <c r="BE53" i="6"/>
  <c r="BD53" i="6"/>
  <c r="AZ53" i="6"/>
  <c r="AY53" i="6"/>
  <c r="BE52" i="6"/>
  <c r="AZ49" i="6"/>
  <c r="AY49" i="6"/>
  <c r="BE48" i="6"/>
  <c r="BE46" i="6"/>
  <c r="BD46" i="6"/>
  <c r="AZ46" i="6"/>
  <c r="AY46" i="6"/>
  <c r="BE45" i="6"/>
  <c r="BD45" i="6"/>
  <c r="AZ45" i="6"/>
  <c r="AY45" i="6"/>
  <c r="BE44" i="6"/>
  <c r="BD44" i="6"/>
  <c r="AZ44" i="6"/>
  <c r="AY44" i="6"/>
  <c r="BE43" i="6"/>
  <c r="BD43" i="6"/>
  <c r="AZ43" i="6"/>
  <c r="AY43" i="6"/>
  <c r="BE42" i="6"/>
  <c r="BD42" i="6"/>
  <c r="AZ42" i="6"/>
  <c r="AY42" i="6"/>
  <c r="BE41" i="6"/>
  <c r="BD41" i="6"/>
  <c r="AZ41" i="6"/>
  <c r="AY41" i="6"/>
  <c r="BE40" i="6"/>
  <c r="BD38" i="6"/>
  <c r="AZ38" i="6"/>
  <c r="AY38" i="6"/>
  <c r="BE37" i="6"/>
  <c r="BD37" i="6"/>
  <c r="AZ37" i="6"/>
  <c r="AY37" i="6"/>
  <c r="BE36" i="6"/>
  <c r="AZ33" i="6"/>
  <c r="AY33" i="6"/>
  <c r="BE32" i="6"/>
  <c r="BE30" i="6"/>
  <c r="BD30" i="6"/>
  <c r="AZ30" i="6"/>
  <c r="AY30" i="6"/>
  <c r="BE29" i="6"/>
  <c r="BD29" i="6"/>
  <c r="AZ29" i="6"/>
  <c r="AY29" i="6"/>
  <c r="BE28" i="6"/>
  <c r="BD28" i="6"/>
  <c r="AZ28" i="6"/>
  <c r="AY28" i="6"/>
  <c r="BE27" i="6"/>
  <c r="BD27" i="6"/>
  <c r="AZ27" i="6"/>
  <c r="AY27" i="6"/>
  <c r="BE26" i="6"/>
  <c r="BD26" i="6"/>
  <c r="AZ26" i="6"/>
  <c r="AY26" i="6"/>
  <c r="BE25" i="6"/>
  <c r="BD25" i="6"/>
  <c r="AZ25" i="6"/>
  <c r="AY25" i="6"/>
  <c r="BE24" i="6"/>
  <c r="AZ22" i="6"/>
  <c r="AY22" i="6"/>
  <c r="BE21" i="6"/>
  <c r="BD21" i="6"/>
  <c r="AZ21" i="6"/>
  <c r="AY21" i="6"/>
  <c r="BE20" i="6"/>
  <c r="AZ17" i="6"/>
  <c r="AY17" i="6"/>
  <c r="BE16" i="6"/>
  <c r="BE14" i="6"/>
  <c r="BD14" i="6"/>
  <c r="AZ14" i="6"/>
  <c r="AY14" i="6"/>
  <c r="BE13" i="6"/>
  <c r="BD13" i="6"/>
  <c r="AZ13" i="6"/>
  <c r="AY13" i="6"/>
  <c r="BE12" i="6"/>
  <c r="BD12" i="6"/>
  <c r="AZ12" i="6"/>
  <c r="AY12" i="6"/>
  <c r="BE11" i="6"/>
  <c r="BD11" i="6"/>
  <c r="AZ11" i="6"/>
  <c r="AY11" i="6"/>
  <c r="BE10" i="6"/>
  <c r="BD10" i="6"/>
  <c r="AZ10" i="6"/>
  <c r="AY10" i="6"/>
  <c r="BE9" i="6"/>
  <c r="BD9" i="6"/>
  <c r="AZ9" i="6"/>
  <c r="AY9" i="6"/>
  <c r="BE8" i="6"/>
  <c r="AZ6" i="6"/>
  <c r="AY6" i="6"/>
  <c r="BE5" i="6"/>
  <c r="BD5" i="6"/>
  <c r="AZ5" i="6"/>
  <c r="AY5" i="6"/>
  <c r="BE4" i="6"/>
  <c r="P64" i="3"/>
  <c r="K64" i="3"/>
  <c r="F64" i="3"/>
  <c r="K8" i="7" l="1"/>
  <c r="M16" i="1"/>
  <c r="S15" i="1"/>
  <c r="S17" i="1"/>
  <c r="S14" i="1"/>
  <c r="Y16" i="1"/>
  <c r="M15" i="1"/>
  <c r="Y14" i="1"/>
  <c r="Y15" i="1"/>
  <c r="M14" i="1"/>
  <c r="Y17" i="1"/>
  <c r="S16" i="1"/>
  <c r="M17" i="1"/>
  <c r="AY59" i="2"/>
  <c r="AZ8" i="2"/>
  <c r="AZ59" i="2"/>
  <c r="AY10" i="2"/>
  <c r="BD25" i="2"/>
  <c r="BE39" i="2"/>
  <c r="BD20" i="2"/>
  <c r="AY40" i="2"/>
  <c r="BE19" i="2"/>
  <c r="AE19" i="2"/>
  <c r="BD5" i="2"/>
  <c r="AZ36" i="2"/>
  <c r="BE10" i="2"/>
  <c r="AY21" i="2"/>
  <c r="BD36" i="2"/>
  <c r="BD41" i="2"/>
  <c r="BE55" i="2"/>
  <c r="AY6" i="2"/>
  <c r="AY11" i="2"/>
  <c r="BD26" i="2"/>
  <c r="BE36" i="2"/>
  <c r="BE41" i="2"/>
  <c r="AY56" i="2"/>
  <c r="AZ11" i="2"/>
  <c r="BE26" i="2"/>
  <c r="AY42" i="2"/>
  <c r="AZ56" i="2"/>
  <c r="BD6" i="2"/>
  <c r="BD11" i="2"/>
  <c r="BE21" i="2"/>
  <c r="AY27" i="2"/>
  <c r="AZ37" i="2"/>
  <c r="AZ42" i="2"/>
  <c r="BD52" i="2"/>
  <c r="BD57" i="2"/>
  <c r="AZ43" i="2"/>
  <c r="BD43" i="2"/>
  <c r="BD9" i="2"/>
  <c r="AZ39" i="2"/>
  <c r="BD59" i="2"/>
  <c r="BE9" i="2"/>
  <c r="AY24" i="2"/>
  <c r="AY5" i="2"/>
  <c r="AY55" i="2"/>
  <c r="AZ5" i="2"/>
  <c r="AZ10" i="2"/>
  <c r="BE25" i="2"/>
  <c r="AZ55" i="2"/>
  <c r="AY26" i="2"/>
  <c r="AZ40" i="2"/>
  <c r="AZ21" i="2"/>
  <c r="AY52" i="2"/>
  <c r="AZ6" i="2"/>
  <c r="AY37" i="2"/>
  <c r="AZ52" i="2"/>
  <c r="AZ27" i="2"/>
  <c r="BE57" i="2"/>
  <c r="L8" i="7"/>
  <c r="Y5" i="1"/>
  <c r="G5" i="1"/>
  <c r="G13" i="1"/>
  <c r="Y4" i="1"/>
  <c r="Y3" i="1"/>
  <c r="BD49" i="6"/>
  <c r="BE17" i="6"/>
  <c r="BE33" i="6"/>
  <c r="AY18" i="6"/>
  <c r="AY34" i="6"/>
  <c r="AY50" i="6"/>
  <c r="AZ18" i="6"/>
  <c r="BE18" i="6"/>
  <c r="BE22" i="6"/>
  <c r="BE34" i="6"/>
  <c r="BE50" i="6"/>
  <c r="AY3" i="6"/>
  <c r="AY7" i="6"/>
  <c r="AY15" i="6"/>
  <c r="AY31" i="6"/>
  <c r="AY39" i="6"/>
  <c r="AY47" i="6"/>
  <c r="AY55" i="6"/>
  <c r="AZ3" i="6"/>
  <c r="AZ7" i="6"/>
  <c r="AZ15" i="6"/>
  <c r="AZ19" i="6"/>
  <c r="AZ23" i="6"/>
  <c r="AZ31" i="6"/>
  <c r="AZ35" i="6"/>
  <c r="AZ39" i="6"/>
  <c r="AZ51" i="6"/>
  <c r="BD3" i="6"/>
  <c r="BD19" i="6"/>
  <c r="BD35" i="6"/>
  <c r="BD51" i="6"/>
  <c r="BE7" i="6"/>
  <c r="BE15" i="6"/>
  <c r="BE19" i="6"/>
  <c r="BE23" i="6"/>
  <c r="BE31" i="6"/>
  <c r="BE35" i="6"/>
  <c r="BE39" i="6"/>
  <c r="BE51" i="6"/>
  <c r="BE55" i="6"/>
  <c r="AZ34" i="6"/>
  <c r="AZ50" i="6"/>
  <c r="BE6" i="6"/>
  <c r="AZ47" i="6"/>
  <c r="AZ55" i="6"/>
  <c r="BD23" i="6"/>
  <c r="BD47" i="6"/>
  <c r="AY4" i="6"/>
  <c r="AY8" i="6"/>
  <c r="AY16" i="6"/>
  <c r="AY20" i="6"/>
  <c r="AY24" i="6"/>
  <c r="AY32" i="6"/>
  <c r="AY36" i="6"/>
  <c r="AY40" i="6"/>
  <c r="AY48" i="6"/>
  <c r="AY52" i="6"/>
  <c r="AY56" i="6"/>
  <c r="AZ4" i="6"/>
  <c r="AZ8" i="6"/>
  <c r="AZ16" i="6"/>
  <c r="AZ20" i="6"/>
  <c r="AZ24" i="6"/>
  <c r="AZ32" i="6"/>
  <c r="AZ36" i="6"/>
  <c r="AZ40" i="6"/>
  <c r="AZ48" i="6"/>
  <c r="AZ52" i="6"/>
  <c r="AZ56" i="6"/>
  <c r="BD16" i="5"/>
  <c r="BD32" i="5"/>
  <c r="BD48" i="5"/>
  <c r="AY17" i="5"/>
  <c r="AY33" i="5"/>
  <c r="AY49" i="5"/>
  <c r="AZ49" i="5"/>
  <c r="BD17" i="5"/>
  <c r="BD33" i="5"/>
  <c r="BE17" i="5"/>
  <c r="BE33" i="5"/>
  <c r="BE49" i="5"/>
  <c r="AY6" i="5"/>
  <c r="AY22" i="5"/>
  <c r="AY38" i="5"/>
  <c r="AY54" i="5"/>
  <c r="AZ22" i="5"/>
  <c r="AZ38" i="5"/>
  <c r="AZ54" i="5"/>
  <c r="BD6" i="5"/>
  <c r="BD22" i="5"/>
  <c r="BD38" i="5"/>
  <c r="BE34" i="5"/>
  <c r="BE50" i="5"/>
  <c r="AZ3" i="5"/>
  <c r="AZ7" i="5"/>
  <c r="AZ11" i="5"/>
  <c r="AZ15" i="5"/>
  <c r="AZ19" i="5"/>
  <c r="AZ23" i="5"/>
  <c r="AZ27" i="5"/>
  <c r="AZ31" i="5"/>
  <c r="AZ35" i="5"/>
  <c r="AZ39" i="5"/>
  <c r="AZ43" i="5"/>
  <c r="AZ47" i="5"/>
  <c r="AZ51" i="5"/>
  <c r="AZ55" i="5"/>
  <c r="AZ59" i="5"/>
  <c r="BD3" i="5"/>
  <c r="BD7" i="5"/>
  <c r="BD11" i="5"/>
  <c r="BD15" i="5"/>
  <c r="BD19" i="5"/>
  <c r="BD23" i="5"/>
  <c r="BD27" i="5"/>
  <c r="BD31" i="5"/>
  <c r="BD35" i="5"/>
  <c r="BD39" i="5"/>
  <c r="BD43" i="5"/>
  <c r="BD47" i="5"/>
  <c r="BD51" i="5"/>
  <c r="BD55" i="5"/>
  <c r="BD59" i="5"/>
  <c r="AY18" i="5"/>
  <c r="AY34" i="5"/>
  <c r="AY50" i="5"/>
  <c r="AZ6" i="5"/>
  <c r="AZ18" i="5"/>
  <c r="AZ34" i="5"/>
  <c r="AZ50" i="5"/>
  <c r="BD18" i="5"/>
  <c r="BD54" i="5"/>
  <c r="AY3" i="5"/>
  <c r="AY7" i="5"/>
  <c r="AY15" i="5"/>
  <c r="AY19" i="5"/>
  <c r="AY23" i="5"/>
  <c r="AY31" i="5"/>
  <c r="AY35" i="5"/>
  <c r="AY39" i="5"/>
  <c r="AY47" i="5"/>
  <c r="AY51" i="5"/>
  <c r="AY55" i="5"/>
  <c r="AY59" i="5"/>
  <c r="BD33" i="4"/>
  <c r="BE49" i="4"/>
  <c r="AY34" i="4"/>
  <c r="AY50" i="4"/>
  <c r="AZ50" i="4"/>
  <c r="BD18" i="4"/>
  <c r="BD34" i="4"/>
  <c r="BD50" i="4"/>
  <c r="BE18" i="4"/>
  <c r="BE34" i="4"/>
  <c r="AY3" i="4"/>
  <c r="AY7" i="4"/>
  <c r="AY15" i="4"/>
  <c r="AY19" i="4"/>
  <c r="AY23" i="4"/>
  <c r="AY31" i="4"/>
  <c r="AY35" i="4"/>
  <c r="AY39" i="4"/>
  <c r="AY47" i="4"/>
  <c r="AY51" i="4"/>
  <c r="AY55" i="4"/>
  <c r="BD17" i="4"/>
  <c r="AZ18" i="4"/>
  <c r="AZ51" i="4"/>
  <c r="BD3" i="4"/>
  <c r="BD7" i="4"/>
  <c r="BD15" i="4"/>
  <c r="BD19" i="4"/>
  <c r="BD23" i="4"/>
  <c r="BD31" i="4"/>
  <c r="BD35" i="4"/>
  <c r="BD39" i="4"/>
  <c r="BD47" i="4"/>
  <c r="BD55" i="4"/>
  <c r="AZ19" i="4"/>
  <c r="AZ35" i="4"/>
  <c r="BD51" i="4"/>
  <c r="BE3" i="4"/>
  <c r="BE15" i="4"/>
  <c r="BE31" i="4"/>
  <c r="BE47" i="4"/>
  <c r="AY4" i="4"/>
  <c r="AY16" i="4"/>
  <c r="AY20" i="4"/>
  <c r="AY32" i="4"/>
  <c r="AY36" i="4"/>
  <c r="AY48" i="4"/>
  <c r="AY52" i="4"/>
  <c r="AZ4" i="4"/>
  <c r="AZ16" i="4"/>
  <c r="AZ20" i="4"/>
  <c r="AZ32" i="4"/>
  <c r="AZ36" i="4"/>
  <c r="AZ48" i="4"/>
  <c r="AZ52" i="4"/>
  <c r="BE17" i="3"/>
  <c r="BE33" i="3"/>
  <c r="BE49" i="3"/>
  <c r="AY18" i="3"/>
  <c r="AY34" i="3"/>
  <c r="AY50" i="3"/>
  <c r="AZ18" i="3"/>
  <c r="AZ34" i="3"/>
  <c r="AZ50" i="3"/>
  <c r="BD10" i="3"/>
  <c r="BD18" i="3"/>
  <c r="BD26" i="3"/>
  <c r="BD34" i="3"/>
  <c r="BD42" i="3"/>
  <c r="BD50" i="3"/>
  <c r="BD58" i="3"/>
  <c r="AY3" i="3"/>
  <c r="AY15" i="3"/>
  <c r="AY19" i="3"/>
  <c r="AY31" i="3"/>
  <c r="AY35" i="3"/>
  <c r="AY47" i="3"/>
  <c r="AY51" i="3"/>
  <c r="BE3" i="3"/>
  <c r="BE15" i="3"/>
  <c r="BE19" i="3"/>
  <c r="BE31" i="3"/>
  <c r="BE35" i="3"/>
  <c r="BE47" i="3"/>
  <c r="BE51" i="3"/>
  <c r="AY4" i="3"/>
  <c r="AY16" i="3"/>
  <c r="AY20" i="3"/>
  <c r="AY32" i="3"/>
  <c r="AY36" i="3"/>
  <c r="AY48" i="3"/>
  <c r="AY52" i="3"/>
  <c r="AZ49" i="3"/>
  <c r="AZ3" i="3"/>
  <c r="AZ19" i="3"/>
  <c r="AZ35" i="3"/>
  <c r="AZ47" i="3"/>
  <c r="BD51" i="3"/>
  <c r="AZ4" i="3"/>
  <c r="AZ12" i="3"/>
  <c r="AZ16" i="3"/>
  <c r="AZ20" i="3"/>
  <c r="AZ28" i="3"/>
  <c r="AZ32" i="3"/>
  <c r="AZ36" i="3"/>
  <c r="AZ48" i="3"/>
  <c r="AZ52" i="3"/>
  <c r="AZ60" i="3"/>
  <c r="AZ15" i="3"/>
  <c r="AZ31" i="3"/>
  <c r="AY50" i="2"/>
  <c r="AZ34" i="2"/>
  <c r="AZ50" i="2"/>
  <c r="BD34" i="2"/>
  <c r="BD50" i="2"/>
  <c r="BE34" i="2"/>
  <c r="BD19" i="2"/>
  <c r="BD31" i="2"/>
  <c r="BD47" i="2"/>
  <c r="BE15" i="2"/>
  <c r="BE31" i="2"/>
  <c r="BE47" i="2"/>
  <c r="AY16" i="2"/>
  <c r="AY28" i="2"/>
  <c r="AY48" i="2"/>
  <c r="AY60" i="2"/>
  <c r="AZ12" i="2"/>
  <c r="AZ16" i="2"/>
  <c r="AZ24" i="2"/>
  <c r="AZ28" i="2"/>
  <c r="AZ32" i="2"/>
  <c r="AZ44" i="2"/>
  <c r="AZ48" i="2"/>
  <c r="AZ60" i="2"/>
  <c r="BD8" i="2"/>
  <c r="BD12" i="2"/>
  <c r="BD16" i="2"/>
  <c r="BD24" i="2"/>
  <c r="BD28" i="2"/>
  <c r="BD32" i="2"/>
  <c r="BD40" i="2"/>
  <c r="BD44" i="2"/>
  <c r="BD48" i="2"/>
  <c r="BD56" i="2"/>
  <c r="BD60" i="2"/>
  <c r="BE12" i="2"/>
  <c r="BE32" i="2"/>
  <c r="AY9" i="2"/>
  <c r="AY13" i="2"/>
  <c r="AY17" i="2"/>
  <c r="AY25" i="2"/>
  <c r="AY29" i="2"/>
  <c r="AY33" i="2"/>
  <c r="AY41" i="2"/>
  <c r="AY45" i="2"/>
  <c r="AY49" i="2"/>
  <c r="AY57" i="2"/>
  <c r="AY61" i="2"/>
  <c r="AY18" i="2"/>
  <c r="AZ18" i="2"/>
  <c r="BD18" i="2"/>
  <c r="AY15" i="2"/>
  <c r="AY19" i="2"/>
  <c r="AY31" i="2"/>
  <c r="AY35" i="2"/>
  <c r="AY47" i="2"/>
  <c r="AY51" i="2"/>
  <c r="AZ15" i="2"/>
  <c r="AZ19" i="2"/>
  <c r="AZ35" i="2"/>
  <c r="AZ51" i="2"/>
  <c r="BD35" i="2"/>
  <c r="BD51" i="2"/>
  <c r="AY44" i="2"/>
  <c r="AY63" i="3" l="1"/>
  <c r="I12" i="1" s="1"/>
  <c r="AZ63" i="4"/>
  <c r="P12" i="1" s="1"/>
  <c r="BE63" i="5"/>
  <c r="BD63" i="2"/>
  <c r="BE63" i="2"/>
  <c r="AY64" i="2"/>
  <c r="T12" i="1" s="1"/>
  <c r="AZ63" i="2"/>
  <c r="N12" i="1" s="1"/>
  <c r="AZ63" i="3"/>
  <c r="O12" i="1" s="1"/>
  <c r="BD64" i="3"/>
  <c r="AY64" i="3"/>
  <c r="U12" i="1" s="1"/>
  <c r="BE63" i="3"/>
  <c r="BD63" i="3"/>
  <c r="BD64" i="4"/>
  <c r="BD63" i="4"/>
  <c r="BE63" i="4"/>
  <c r="AY64" i="4"/>
  <c r="V12" i="1" s="1"/>
  <c r="AY63" i="4"/>
  <c r="J12" i="1" s="1"/>
  <c r="AY63" i="5"/>
  <c r="K12" i="1" s="1"/>
  <c r="AY64" i="5"/>
  <c r="W12" i="1" s="1"/>
  <c r="Q13" i="1"/>
  <c r="AZ63" i="5"/>
  <c r="Q12" i="1" s="1"/>
  <c r="BD64" i="5"/>
  <c r="BD63" i="5"/>
  <c r="AZ63" i="6"/>
  <c r="R12" i="1" s="1"/>
  <c r="BE63" i="6"/>
  <c r="AY64" i="6"/>
  <c r="X12" i="1" s="1"/>
  <c r="AY63" i="6"/>
  <c r="L12" i="1" s="1"/>
  <c r="BD63" i="6"/>
  <c r="BD64" i="6"/>
  <c r="BD64" i="2"/>
  <c r="AY63" i="2"/>
  <c r="H12" i="1" s="1"/>
  <c r="N13" i="1" l="1"/>
  <c r="H13" i="1"/>
  <c r="S12" i="1"/>
  <c r="J13" i="1"/>
  <c r="P13" i="1"/>
  <c r="I8" i="7"/>
  <c r="H8" i="7"/>
  <c r="Y12" i="1"/>
  <c r="L13" i="1"/>
  <c r="T13" i="1"/>
  <c r="O13" i="1"/>
  <c r="I13" i="1"/>
  <c r="U13" i="1"/>
  <c r="V13" i="1"/>
  <c r="J8" i="7"/>
  <c r="W13" i="1"/>
  <c r="K13" i="1"/>
  <c r="M12" i="1"/>
  <c r="R13" i="1"/>
  <c r="X13" i="1"/>
  <c r="AO60" i="6"/>
  <c r="AU59" i="6"/>
  <c r="AO58" i="6"/>
  <c r="AP57" i="6"/>
  <c r="AO56" i="6"/>
  <c r="AO55" i="6"/>
  <c r="AT54" i="6"/>
  <c r="AO53" i="6"/>
  <c r="AO52" i="6"/>
  <c r="AU51" i="6"/>
  <c r="AU50" i="6"/>
  <c r="AO48" i="6"/>
  <c r="AO47" i="6"/>
  <c r="AO43" i="6"/>
  <c r="AO42" i="6"/>
  <c r="AP41" i="6"/>
  <c r="AO40" i="6"/>
  <c r="AO39" i="6"/>
  <c r="AO38" i="6"/>
  <c r="AP37" i="6"/>
  <c r="AO36" i="6"/>
  <c r="AU35" i="6"/>
  <c r="AO34" i="6"/>
  <c r="AO32" i="6"/>
  <c r="AO31" i="6"/>
  <c r="AP28" i="6"/>
  <c r="AO26" i="6"/>
  <c r="AO25" i="6"/>
  <c r="AU24" i="6"/>
  <c r="AO23" i="6"/>
  <c r="AU22" i="6"/>
  <c r="AP21" i="6"/>
  <c r="AO20" i="6"/>
  <c r="AO19" i="6"/>
  <c r="AO18" i="6"/>
  <c r="AO16" i="6"/>
  <c r="AO15" i="6"/>
  <c r="AU12" i="6"/>
  <c r="AO11" i="6"/>
  <c r="AO10" i="6"/>
  <c r="AP9" i="6"/>
  <c r="AO8" i="6"/>
  <c r="AO7" i="6"/>
  <c r="AU6" i="6"/>
  <c r="AO5" i="6"/>
  <c r="AU4" i="6"/>
  <c r="AO3" i="6"/>
  <c r="AU3" i="6"/>
  <c r="AO4" i="6"/>
  <c r="AP4" i="6"/>
  <c r="AT4" i="6"/>
  <c r="AO12" i="6"/>
  <c r="AP12" i="6"/>
  <c r="AT12" i="6"/>
  <c r="AO13" i="6"/>
  <c r="AT14" i="6"/>
  <c r="AU14" i="6"/>
  <c r="AT20" i="6"/>
  <c r="AU20" i="6"/>
  <c r="AT26" i="6"/>
  <c r="AU26" i="6"/>
  <c r="AU27" i="6"/>
  <c r="AO28" i="6"/>
  <c r="AU28" i="6"/>
  <c r="AO29" i="6"/>
  <c r="AT30" i="6"/>
  <c r="AU30" i="6"/>
  <c r="AU43" i="6"/>
  <c r="AO44" i="6"/>
  <c r="AP44" i="6"/>
  <c r="AT44" i="6"/>
  <c r="AU44" i="6"/>
  <c r="AO45" i="6"/>
  <c r="AT46" i="6"/>
  <c r="AU46" i="6"/>
  <c r="AP58" i="6"/>
  <c r="AT58" i="6"/>
  <c r="AU58" i="6"/>
  <c r="AP60" i="6"/>
  <c r="AT60" i="6"/>
  <c r="AU60" i="6"/>
  <c r="AO61" i="6"/>
  <c r="AT62" i="6"/>
  <c r="AU62" i="6"/>
  <c r="AP13" i="6"/>
  <c r="AO14" i="6"/>
  <c r="AP25" i="6"/>
  <c r="AO27" i="6"/>
  <c r="AP29" i="6"/>
  <c r="AO30" i="6"/>
  <c r="AP45" i="6"/>
  <c r="AO46" i="6"/>
  <c r="AO59" i="6"/>
  <c r="AP61" i="6"/>
  <c r="AO62" i="6"/>
  <c r="AU62" i="5"/>
  <c r="AP61" i="5"/>
  <c r="AT60" i="5"/>
  <c r="AO59" i="5"/>
  <c r="AU58" i="5"/>
  <c r="AP57" i="5"/>
  <c r="AT56" i="5"/>
  <c r="AU55" i="5"/>
  <c r="AU54" i="5"/>
  <c r="AP53" i="5"/>
  <c r="AT52" i="5"/>
  <c r="AO51" i="5"/>
  <c r="AU50" i="5"/>
  <c r="AP49" i="5"/>
  <c r="AT48" i="5"/>
  <c r="AU47" i="5"/>
  <c r="AP46" i="5"/>
  <c r="AP45" i="5"/>
  <c r="AU44" i="5"/>
  <c r="AO43" i="5"/>
  <c r="AU42" i="5"/>
  <c r="AP41" i="5"/>
  <c r="AT40" i="5"/>
  <c r="AU39" i="5"/>
  <c r="AU38" i="5"/>
  <c r="AP37" i="5"/>
  <c r="AU36" i="5"/>
  <c r="AO35" i="5"/>
  <c r="AU34" i="5"/>
  <c r="AP33" i="5"/>
  <c r="AP32" i="5"/>
  <c r="AU31" i="5"/>
  <c r="AU30" i="5"/>
  <c r="AP29" i="5"/>
  <c r="AU28" i="5"/>
  <c r="AO27" i="5"/>
  <c r="AU26" i="5"/>
  <c r="AP25" i="5"/>
  <c r="AP24" i="5"/>
  <c r="AU23" i="5"/>
  <c r="AU22" i="5"/>
  <c r="AP21" i="5"/>
  <c r="AO19" i="5"/>
  <c r="AU18" i="5"/>
  <c r="AP17" i="5"/>
  <c r="AP16" i="5"/>
  <c r="AU15" i="5"/>
  <c r="AU14" i="5"/>
  <c r="AP13" i="5"/>
  <c r="AU12" i="5"/>
  <c r="AO11" i="5"/>
  <c r="AU10" i="5"/>
  <c r="AP9" i="5"/>
  <c r="AP8" i="5"/>
  <c r="AU7" i="5"/>
  <c r="AU6" i="5"/>
  <c r="AP5" i="5"/>
  <c r="AO3" i="5"/>
  <c r="AU62" i="4"/>
  <c r="AO61" i="4"/>
  <c r="AP60" i="4"/>
  <c r="AU59" i="4"/>
  <c r="AT58" i="4"/>
  <c r="AT57" i="4"/>
  <c r="AP56" i="4"/>
  <c r="AT55" i="4"/>
  <c r="AU54" i="4"/>
  <c r="AP52" i="4"/>
  <c r="AU51" i="4"/>
  <c r="AU50" i="4"/>
  <c r="AU49" i="4"/>
  <c r="AP48" i="4"/>
  <c r="AT47" i="4"/>
  <c r="AU46" i="4"/>
  <c r="AU45" i="4"/>
  <c r="AP44" i="4"/>
  <c r="AU43" i="4"/>
  <c r="AU42" i="4"/>
  <c r="AU41" i="4"/>
  <c r="AP40" i="4"/>
  <c r="AU39" i="4"/>
  <c r="AU38" i="4"/>
  <c r="AP36" i="4"/>
  <c r="AU35" i="4"/>
  <c r="AU34" i="4"/>
  <c r="AU33" i="4"/>
  <c r="AP32" i="4"/>
  <c r="AO31" i="4"/>
  <c r="AT30" i="4"/>
  <c r="AP29" i="4"/>
  <c r="AP28" i="4"/>
  <c r="AU27" i="4"/>
  <c r="AU26" i="4"/>
  <c r="AU25" i="4"/>
  <c r="AP24" i="4"/>
  <c r="AO23" i="4"/>
  <c r="AU22" i="4"/>
  <c r="AT21" i="4"/>
  <c r="AP20" i="4"/>
  <c r="AU19" i="4"/>
  <c r="AT18" i="4"/>
  <c r="AP17" i="4"/>
  <c r="AP16" i="4"/>
  <c r="AO15" i="4"/>
  <c r="AO14" i="4"/>
  <c r="AU13" i="4"/>
  <c r="AP12" i="4"/>
  <c r="AU11" i="4"/>
  <c r="AT10" i="4"/>
  <c r="AO9" i="4"/>
  <c r="AP8" i="4"/>
  <c r="AO7" i="4"/>
  <c r="AU6" i="4"/>
  <c r="AP5" i="4"/>
  <c r="AP4" i="4"/>
  <c r="AU3" i="4"/>
  <c r="AT62" i="3"/>
  <c r="AU61" i="3"/>
  <c r="AT60" i="3"/>
  <c r="AP59" i="3"/>
  <c r="AT58" i="3"/>
  <c r="AT57" i="3"/>
  <c r="AT56" i="3"/>
  <c r="AP55" i="3"/>
  <c r="AP54" i="3"/>
  <c r="AU53" i="3"/>
  <c r="AU52" i="3"/>
  <c r="AP51" i="3"/>
  <c r="AU50" i="3"/>
  <c r="AU49" i="3"/>
  <c r="AT48" i="3"/>
  <c r="AP47" i="3"/>
  <c r="AU46" i="3"/>
  <c r="AP43" i="3"/>
  <c r="AU42" i="3"/>
  <c r="AO41" i="3"/>
  <c r="AU40" i="3"/>
  <c r="AP39" i="3"/>
  <c r="AP38" i="3"/>
  <c r="AT37" i="3"/>
  <c r="AU36" i="3"/>
  <c r="AP35" i="3"/>
  <c r="AU34" i="3"/>
  <c r="AU33" i="3"/>
  <c r="AU32" i="3"/>
  <c r="AP31" i="3"/>
  <c r="AP30" i="3"/>
  <c r="AO28" i="3"/>
  <c r="AP27" i="3"/>
  <c r="AU26" i="3"/>
  <c r="AU25" i="3"/>
  <c r="AT24" i="3"/>
  <c r="AP23" i="3"/>
  <c r="AU22" i="3"/>
  <c r="AU21" i="3"/>
  <c r="AP20" i="3"/>
  <c r="AP19" i="3"/>
  <c r="AU18" i="3"/>
  <c r="AT17" i="3"/>
  <c r="AP16" i="3"/>
  <c r="AP15" i="3"/>
  <c r="AU14" i="3"/>
  <c r="AO12" i="3"/>
  <c r="AP11" i="3"/>
  <c r="AU10" i="3"/>
  <c r="AT9" i="3"/>
  <c r="AT8" i="3"/>
  <c r="AP7" i="3"/>
  <c r="AU6" i="3"/>
  <c r="AU5" i="3"/>
  <c r="AU4" i="3"/>
  <c r="AP3" i="3"/>
  <c r="AU5" i="2"/>
  <c r="AO6" i="2"/>
  <c r="AP7" i="2"/>
  <c r="AO8" i="2"/>
  <c r="AO9" i="2"/>
  <c r="AO10" i="2"/>
  <c r="AO11" i="2"/>
  <c r="AO12" i="2"/>
  <c r="AT13" i="2"/>
  <c r="AO16" i="2"/>
  <c r="AO17" i="2"/>
  <c r="AO22" i="2"/>
  <c r="AP23" i="2"/>
  <c r="AO24" i="2"/>
  <c r="AO25" i="2"/>
  <c r="AO26" i="2"/>
  <c r="AO27" i="2"/>
  <c r="AO28" i="2"/>
  <c r="AO29" i="2"/>
  <c r="AO32" i="2"/>
  <c r="AO33" i="2"/>
  <c r="AO37" i="2"/>
  <c r="AO38" i="2"/>
  <c r="AO39" i="2"/>
  <c r="AO40" i="2"/>
  <c r="AT41" i="2"/>
  <c r="AO42" i="2"/>
  <c r="AO43" i="2"/>
  <c r="AT44" i="2"/>
  <c r="AP45" i="2"/>
  <c r="AT48" i="2"/>
  <c r="AP49" i="2"/>
  <c r="AO52" i="2"/>
  <c r="AO53" i="2"/>
  <c r="AO54" i="2"/>
  <c r="AU55" i="2"/>
  <c r="AO56" i="2"/>
  <c r="AU57" i="2"/>
  <c r="AO58" i="2"/>
  <c r="AO59" i="2"/>
  <c r="AP60" i="2"/>
  <c r="AT61" i="2"/>
  <c r="AT3" i="2"/>
  <c r="AU61" i="5"/>
  <c r="AT61" i="5"/>
  <c r="AO61" i="5"/>
  <c r="AT46" i="5"/>
  <c r="AP35" i="5"/>
  <c r="AP34" i="5"/>
  <c r="AO34" i="5"/>
  <c r="AU33" i="5"/>
  <c r="AT33" i="5"/>
  <c r="AT31" i="5"/>
  <c r="AO21" i="5"/>
  <c r="AU20" i="5"/>
  <c r="AT20" i="5"/>
  <c r="AP20" i="5"/>
  <c r="AO20" i="5"/>
  <c r="AU19" i="5"/>
  <c r="AT19" i="5"/>
  <c r="AP19" i="5"/>
  <c r="AP12" i="5"/>
  <c r="AO12" i="5"/>
  <c r="AU11" i="5"/>
  <c r="AU9" i="5"/>
  <c r="AT9" i="5"/>
  <c r="AT7" i="5"/>
  <c r="AP7" i="5"/>
  <c r="AU5" i="5"/>
  <c r="AT5" i="5"/>
  <c r="AO5" i="5"/>
  <c r="AU4" i="5"/>
  <c r="AT4" i="5"/>
  <c r="AP4" i="5"/>
  <c r="AO4" i="5"/>
  <c r="AT62" i="4"/>
  <c r="AP62" i="4"/>
  <c r="AU53" i="4"/>
  <c r="AT53" i="4"/>
  <c r="AP53" i="4"/>
  <c r="AO53" i="4"/>
  <c r="AU52" i="4"/>
  <c r="AT52" i="4"/>
  <c r="AO49" i="4"/>
  <c r="AU48" i="4"/>
  <c r="AT48" i="4"/>
  <c r="AO41" i="4"/>
  <c r="AU40" i="4"/>
  <c r="AT40" i="4"/>
  <c r="AP38" i="4"/>
  <c r="AU37" i="4"/>
  <c r="AT37" i="4"/>
  <c r="AP37" i="4"/>
  <c r="AO37" i="4"/>
  <c r="AT25" i="4"/>
  <c r="AP25" i="4"/>
  <c r="AO25" i="4"/>
  <c r="AU24" i="4"/>
  <c r="AU21" i="4"/>
  <c r="AP10" i="4"/>
  <c r="AO10" i="4"/>
  <c r="AU9" i="4"/>
  <c r="AT9" i="4"/>
  <c r="AP9" i="4"/>
  <c r="AT4" i="4"/>
  <c r="AT61" i="3"/>
  <c r="AP61" i="3"/>
  <c r="AO61" i="3"/>
  <c r="AU60" i="3"/>
  <c r="AO60" i="3"/>
  <c r="AU59" i="3"/>
  <c r="AT59" i="3"/>
  <c r="AP58" i="3"/>
  <c r="AO58" i="3"/>
  <c r="AU57" i="3"/>
  <c r="AO52" i="3"/>
  <c r="AU45" i="3"/>
  <c r="AT45" i="3"/>
  <c r="AP45" i="3"/>
  <c r="AO45" i="3"/>
  <c r="AU44" i="3"/>
  <c r="AT44" i="3"/>
  <c r="AP44" i="3"/>
  <c r="AO44" i="3"/>
  <c r="AU43" i="3"/>
  <c r="AT43" i="3"/>
  <c r="AP42" i="3"/>
  <c r="AP36" i="3"/>
  <c r="AO36" i="3"/>
  <c r="AU29" i="3"/>
  <c r="AT29" i="3"/>
  <c r="AP29" i="3"/>
  <c r="AO29" i="3"/>
  <c r="AU28" i="3"/>
  <c r="AT28" i="3"/>
  <c r="AP28" i="3"/>
  <c r="AO21" i="3"/>
  <c r="AU13" i="3"/>
  <c r="AT13" i="3"/>
  <c r="AP13" i="3"/>
  <c r="AO13" i="3"/>
  <c r="AU12" i="3"/>
  <c r="AT12" i="3"/>
  <c r="AP12" i="3"/>
  <c r="AO9" i="3"/>
  <c r="AU8" i="3"/>
  <c r="AO5" i="3"/>
  <c r="AO4" i="2"/>
  <c r="AP4" i="2"/>
  <c r="AT4" i="2"/>
  <c r="AU4" i="2"/>
  <c r="AO5" i="2"/>
  <c r="AP5" i="2"/>
  <c r="AT5" i="2"/>
  <c r="AP8" i="2"/>
  <c r="AT8" i="2"/>
  <c r="AU17" i="2"/>
  <c r="AO20" i="2"/>
  <c r="AP20" i="2"/>
  <c r="AT20" i="2"/>
  <c r="AU20" i="2"/>
  <c r="AO21" i="2"/>
  <c r="AP21" i="2"/>
  <c r="AT21" i="2"/>
  <c r="AU21" i="2"/>
  <c r="AT22" i="2"/>
  <c r="AP32" i="2"/>
  <c r="AT32" i="2"/>
  <c r="AU32" i="2"/>
  <c r="AO36" i="2"/>
  <c r="AP36" i="2"/>
  <c r="AT36" i="2"/>
  <c r="AU36" i="2"/>
  <c r="AU41" i="2"/>
  <c r="AP44" i="2"/>
  <c r="AP52" i="2"/>
  <c r="AT52" i="2"/>
  <c r="AU52" i="2"/>
  <c r="AP55" i="2"/>
  <c r="AT55" i="2"/>
  <c r="M13" i="1" l="1"/>
  <c r="S13" i="1"/>
  <c r="Y13" i="1"/>
  <c r="AP14" i="4"/>
  <c r="AT29" i="4"/>
  <c r="AT14" i="4"/>
  <c r="AU29" i="4"/>
  <c r="AU14" i="4"/>
  <c r="AO30" i="4"/>
  <c r="AT16" i="4"/>
  <c r="AO45" i="4"/>
  <c r="AU16" i="4"/>
  <c r="AP45" i="4"/>
  <c r="AU30" i="4"/>
  <c r="AU60" i="4"/>
  <c r="AU32" i="4"/>
  <c r="AP61" i="4"/>
  <c r="AT5" i="4"/>
  <c r="AO33" i="4"/>
  <c r="AT61" i="4"/>
  <c r="AU5" i="4"/>
  <c r="AP21" i="4"/>
  <c r="AT36" i="4"/>
  <c r="AT46" i="4"/>
  <c r="AU61" i="4"/>
  <c r="AP30" i="4"/>
  <c r="AT60" i="4"/>
  <c r="AU4" i="4"/>
  <c r="AO17" i="4"/>
  <c r="AT45" i="4"/>
  <c r="AO5" i="4"/>
  <c r="AT20" i="4"/>
  <c r="AT32" i="4"/>
  <c r="AU20" i="4"/>
  <c r="AO46" i="4"/>
  <c r="AO21" i="4"/>
  <c r="AP46" i="4"/>
  <c r="AU36" i="4"/>
  <c r="AO62" i="4"/>
  <c r="AT30" i="3"/>
  <c r="AT23" i="3"/>
  <c r="AU30" i="3"/>
  <c r="AU23" i="3"/>
  <c r="AT31" i="3"/>
  <c r="AO46" i="3"/>
  <c r="AO24" i="3"/>
  <c r="AP46" i="3"/>
  <c r="AP24" i="3"/>
  <c r="AT47" i="3"/>
  <c r="AU62" i="3"/>
  <c r="AU27" i="3"/>
  <c r="AT36" i="3"/>
  <c r="AT51" i="3"/>
  <c r="AT39" i="3"/>
  <c r="AU51" i="3"/>
  <c r="AO14" i="3"/>
  <c r="AP14" i="3"/>
  <c r="AT7" i="3"/>
  <c r="AT14" i="3"/>
  <c r="AU7" i="3"/>
  <c r="AO8" i="3"/>
  <c r="AT15" i="3"/>
  <c r="AP8" i="3"/>
  <c r="AT20" i="3"/>
  <c r="AO30" i="3"/>
  <c r="AP60" i="3"/>
  <c r="AU20" i="3"/>
  <c r="AU61" i="2"/>
  <c r="AU60" i="2"/>
  <c r="AU43" i="2"/>
  <c r="AT60" i="2"/>
  <c r="AU28" i="2"/>
  <c r="AP41" i="2"/>
  <c r="AO41" i="2"/>
  <c r="AU40" i="2"/>
  <c r="AU11" i="2"/>
  <c r="AT54" i="2"/>
  <c r="AU27" i="2"/>
  <c r="AU9" i="2"/>
  <c r="AU53" i="2"/>
  <c r="AU37" i="2"/>
  <c r="AU25" i="2"/>
  <c r="AT9" i="2"/>
  <c r="AT53" i="2"/>
  <c r="AT37" i="2"/>
  <c r="AP9" i="2"/>
  <c r="AP53" i="2"/>
  <c r="AP37" i="2"/>
  <c r="AO23" i="2"/>
  <c r="AO44" i="2"/>
  <c r="AT28" i="2"/>
  <c r="AO55" i="2"/>
  <c r="AP28" i="2"/>
  <c r="AU54" i="2"/>
  <c r="AT38" i="2"/>
  <c r="AT25" i="2"/>
  <c r="AU22" i="2"/>
  <c r="AU8" i="2"/>
  <c r="AO60" i="2"/>
  <c r="AP25" i="2"/>
  <c r="AP3" i="2"/>
  <c r="AT57" i="2"/>
  <c r="AO3" i="2"/>
  <c r="AP57" i="2"/>
  <c r="AP40" i="2"/>
  <c r="AU24" i="2"/>
  <c r="AU7" i="2"/>
  <c r="AO57" i="2"/>
  <c r="AT24" i="2"/>
  <c r="AT7" i="2"/>
  <c r="AU56" i="2"/>
  <c r="AU39" i="2"/>
  <c r="AP24" i="2"/>
  <c r="AT56" i="2"/>
  <c r="AT39" i="2"/>
  <c r="AU29" i="2"/>
  <c r="AU12" i="2"/>
  <c r="AO7" i="2"/>
  <c r="AP56" i="2"/>
  <c r="AP39" i="2"/>
  <c r="AU23" i="2"/>
  <c r="AU6" i="2"/>
  <c r="AU44" i="2"/>
  <c r="AP29" i="2"/>
  <c r="AT23" i="2"/>
  <c r="AP12" i="2"/>
  <c r="AT6" i="2"/>
  <c r="AU59" i="2"/>
  <c r="AT40" i="2"/>
  <c r="AO45" i="2"/>
  <c r="AT29" i="2"/>
  <c r="AT12" i="2"/>
  <c r="AU38" i="2"/>
  <c r="AP20" i="6"/>
  <c r="AT38" i="6"/>
  <c r="AO37" i="6"/>
  <c r="AO24" i="6"/>
  <c r="AO22" i="6"/>
  <c r="AT50" i="6"/>
  <c r="AU11" i="6"/>
  <c r="AP50" i="6"/>
  <c r="AT28" i="6"/>
  <c r="AU10" i="6"/>
  <c r="AO50" i="6"/>
  <c r="AT10" i="6"/>
  <c r="AU46" i="5"/>
  <c r="AP47" i="5"/>
  <c r="AO62" i="5"/>
  <c r="AT49" i="5"/>
  <c r="AT35" i="5"/>
  <c r="AU52" i="5"/>
  <c r="AT21" i="5"/>
  <c r="AO53" i="5"/>
  <c r="AU21" i="5"/>
  <c r="AT53" i="5"/>
  <c r="AP39" i="5"/>
  <c r="AT25" i="5"/>
  <c r="AT41" i="5"/>
  <c r="AU57" i="5"/>
  <c r="AT47" i="5"/>
  <c r="AU49" i="5"/>
  <c r="AO50" i="5"/>
  <c r="AU35" i="5"/>
  <c r="AO36" i="5"/>
  <c r="AP36" i="5"/>
  <c r="AP23" i="5"/>
  <c r="AU53" i="5"/>
  <c r="AT23" i="5"/>
  <c r="AT39" i="5"/>
  <c r="AP55" i="5"/>
  <c r="AT55" i="5"/>
  <c r="AU25" i="5"/>
  <c r="AU41" i="5"/>
  <c r="AT57" i="5"/>
  <c r="AO18" i="5"/>
  <c r="AO26" i="5"/>
  <c r="AO46" i="5"/>
  <c r="AU3" i="5"/>
  <c r="AP18" i="5"/>
  <c r="AP31" i="5"/>
  <c r="AU60" i="5"/>
  <c r="AO51" i="6"/>
  <c r="AO6" i="6"/>
  <c r="AP5" i="6"/>
  <c r="AU57" i="6"/>
  <c r="AU41" i="6"/>
  <c r="AT57" i="6"/>
  <c r="AT41" i="6"/>
  <c r="AP26" i="6"/>
  <c r="AP10" i="6"/>
  <c r="AO41" i="6"/>
  <c r="AU56" i="6"/>
  <c r="AU40" i="6"/>
  <c r="AT22" i="6"/>
  <c r="AU9" i="6"/>
  <c r="AO54" i="6"/>
  <c r="AP53" i="6"/>
  <c r="AO57" i="6"/>
  <c r="AU38" i="6"/>
  <c r="AO21" i="6"/>
  <c r="AT9" i="6"/>
  <c r="AP26" i="5"/>
  <c r="AP27" i="5"/>
  <c r="AT12" i="5"/>
  <c r="AT27" i="5"/>
  <c r="AU27" i="5"/>
  <c r="AO42" i="5"/>
  <c r="AO13" i="5"/>
  <c r="AO28" i="5"/>
  <c r="AP42" i="5"/>
  <c r="AP62" i="5"/>
  <c r="AT13" i="5"/>
  <c r="AP28" i="5"/>
  <c r="AP43" i="5"/>
  <c r="AT62" i="5"/>
  <c r="AU13" i="5"/>
  <c r="AT28" i="5"/>
  <c r="AT43" i="5"/>
  <c r="AO14" i="5"/>
  <c r="AU43" i="5"/>
  <c r="AO58" i="5"/>
  <c r="AP14" i="5"/>
  <c r="AO29" i="5"/>
  <c r="AO44" i="5"/>
  <c r="AP50" i="5"/>
  <c r="AP58" i="5"/>
  <c r="AT14" i="5"/>
  <c r="AT29" i="5"/>
  <c r="AP44" i="5"/>
  <c r="AP51" i="5"/>
  <c r="AP59" i="5"/>
  <c r="AU29" i="5"/>
  <c r="AT36" i="5"/>
  <c r="AT44" i="5"/>
  <c r="AT51" i="5"/>
  <c r="AT59" i="5"/>
  <c r="AO10" i="5"/>
  <c r="AP15" i="5"/>
  <c r="AO30" i="5"/>
  <c r="AU51" i="5"/>
  <c r="AU59" i="5"/>
  <c r="AP10" i="5"/>
  <c r="AT15" i="5"/>
  <c r="AP30" i="5"/>
  <c r="AO37" i="5"/>
  <c r="AO45" i="5"/>
  <c r="AO52" i="5"/>
  <c r="AO60" i="5"/>
  <c r="AP3" i="5"/>
  <c r="AP11" i="5"/>
  <c r="AT17" i="5"/>
  <c r="AT30" i="5"/>
  <c r="AT37" i="5"/>
  <c r="AT45" i="5"/>
  <c r="AP52" i="5"/>
  <c r="AP60" i="5"/>
  <c r="AT3" i="5"/>
  <c r="AT11" i="5"/>
  <c r="AU17" i="5"/>
  <c r="AU37" i="5"/>
  <c r="AU45" i="5"/>
  <c r="AO54" i="4"/>
  <c r="AP41" i="4"/>
  <c r="AU56" i="4"/>
  <c r="AO26" i="4"/>
  <c r="AT41" i="4"/>
  <c r="AU10" i="4"/>
  <c r="AP26" i="4"/>
  <c r="AO11" i="4"/>
  <c r="AT26" i="4"/>
  <c r="AO42" i="4"/>
  <c r="AP11" i="4"/>
  <c r="AP42" i="4"/>
  <c r="AU57" i="4"/>
  <c r="AT11" i="4"/>
  <c r="AO27" i="4"/>
  <c r="AT42" i="4"/>
  <c r="AO58" i="4"/>
  <c r="AT12" i="4"/>
  <c r="AP27" i="4"/>
  <c r="AP58" i="4"/>
  <c r="AO6" i="4"/>
  <c r="AP6" i="4"/>
  <c r="AO13" i="4"/>
  <c r="AT28" i="4"/>
  <c r="AP43" i="4"/>
  <c r="AU58" i="4"/>
  <c r="AU8" i="4"/>
  <c r="AT13" i="4"/>
  <c r="AP22" i="4"/>
  <c r="AO29" i="4"/>
  <c r="AT44" i="4"/>
  <c r="AP59" i="4"/>
  <c r="AP54" i="4"/>
  <c r="AT56" i="4"/>
  <c r="AO57" i="4"/>
  <c r="AP57" i="4"/>
  <c r="AU12" i="4"/>
  <c r="AT27" i="4"/>
  <c r="AO43" i="4"/>
  <c r="AT8" i="4"/>
  <c r="AP13" i="4"/>
  <c r="AO22" i="4"/>
  <c r="AU28" i="4"/>
  <c r="AT43" i="4"/>
  <c r="AO59" i="4"/>
  <c r="AT24" i="4"/>
  <c r="AO38" i="4"/>
  <c r="AU44" i="4"/>
  <c r="AT59" i="4"/>
  <c r="AT52" i="3"/>
  <c r="AU39" i="3"/>
  <c r="AO40" i="3"/>
  <c r="AP9" i="3"/>
  <c r="AU24" i="3"/>
  <c r="AO25" i="3"/>
  <c r="AT40" i="3"/>
  <c r="AT3" i="3"/>
  <c r="AU9" i="3"/>
  <c r="AU3" i="3"/>
  <c r="AO10" i="3"/>
  <c r="AP10" i="3"/>
  <c r="AU56" i="3"/>
  <c r="AP4" i="3"/>
  <c r="AT11" i="3"/>
  <c r="AU19" i="3"/>
  <c r="AO26" i="3"/>
  <c r="AT41" i="3"/>
  <c r="AT46" i="3"/>
  <c r="AO57" i="3"/>
  <c r="AO62" i="3"/>
  <c r="AP40" i="3"/>
  <c r="AP25" i="3"/>
  <c r="AP56" i="3"/>
  <c r="AT25" i="3"/>
  <c r="AT19" i="3"/>
  <c r="AP41" i="3"/>
  <c r="AT4" i="3"/>
  <c r="AU11" i="3"/>
  <c r="AO20" i="3"/>
  <c r="AP26" i="3"/>
  <c r="AT35" i="3"/>
  <c r="AU41" i="3"/>
  <c r="AP57" i="3"/>
  <c r="AP62" i="3"/>
  <c r="AP52" i="3"/>
  <c r="AO37" i="3"/>
  <c r="AO53" i="3"/>
  <c r="AT55" i="3"/>
  <c r="AU55" i="3"/>
  <c r="AO56" i="3"/>
  <c r="AO4" i="3"/>
  <c r="AT27" i="3"/>
  <c r="AU35" i="3"/>
  <c r="AO42" i="3"/>
  <c r="AU36" i="6"/>
  <c r="AU54" i="6"/>
  <c r="AU18" i="6"/>
  <c r="AP36" i="6"/>
  <c r="AT18" i="6"/>
  <c r="AP18" i="6"/>
  <c r="AO9" i="6"/>
  <c r="AT52" i="6"/>
  <c r="AU25" i="6"/>
  <c r="AO35" i="6"/>
  <c r="AP52" i="6"/>
  <c r="AT42" i="6"/>
  <c r="AT34" i="6"/>
  <c r="AT25" i="6"/>
  <c r="AT6" i="6"/>
  <c r="AU19" i="6"/>
  <c r="AT36" i="6"/>
  <c r="AU52" i="6"/>
  <c r="AU8" i="6"/>
  <c r="AU42" i="6"/>
  <c r="AU34" i="6"/>
  <c r="AP42" i="6"/>
  <c r="AP34" i="6"/>
  <c r="AO49" i="6"/>
  <c r="AP49" i="6"/>
  <c r="AT49" i="6"/>
  <c r="AU49" i="6"/>
  <c r="AO17" i="6"/>
  <c r="AP17" i="6"/>
  <c r="AT17" i="6"/>
  <c r="AU17" i="6"/>
  <c r="AO33" i="6"/>
  <c r="AP33" i="6"/>
  <c r="AT33" i="6"/>
  <c r="AU33" i="6"/>
  <c r="AP62" i="6"/>
  <c r="AP54" i="6"/>
  <c r="AP46" i="6"/>
  <c r="AP38" i="6"/>
  <c r="AP30" i="6"/>
  <c r="AP22" i="6"/>
  <c r="AP14" i="6"/>
  <c r="AP6" i="6"/>
  <c r="AU61" i="6"/>
  <c r="AU53" i="6"/>
  <c r="AU45" i="6"/>
  <c r="AU37" i="6"/>
  <c r="AU29" i="6"/>
  <c r="AU21" i="6"/>
  <c r="AU13" i="6"/>
  <c r="AU5" i="6"/>
  <c r="AT61" i="6"/>
  <c r="AT53" i="6"/>
  <c r="AT45" i="6"/>
  <c r="AT37" i="6"/>
  <c r="AT29" i="6"/>
  <c r="AT21" i="6"/>
  <c r="AT13" i="6"/>
  <c r="AT5" i="6"/>
  <c r="AU48" i="6"/>
  <c r="AU32" i="6"/>
  <c r="AU16" i="6"/>
  <c r="AT56" i="6"/>
  <c r="AT48" i="6"/>
  <c r="AT40" i="6"/>
  <c r="AT32" i="6"/>
  <c r="AT24" i="6"/>
  <c r="AT16" i="6"/>
  <c r="AT8" i="6"/>
  <c r="AP56" i="6"/>
  <c r="AP48" i="6"/>
  <c r="AP40" i="6"/>
  <c r="AP32" i="6"/>
  <c r="AP24" i="6"/>
  <c r="AP16" i="6"/>
  <c r="AP8" i="6"/>
  <c r="AU55" i="6"/>
  <c r="AU47" i="6"/>
  <c r="AU39" i="6"/>
  <c r="AU31" i="6"/>
  <c r="AU23" i="6"/>
  <c r="AU15" i="6"/>
  <c r="AU7" i="6"/>
  <c r="AT59" i="6"/>
  <c r="AT55" i="6"/>
  <c r="AT51" i="6"/>
  <c r="AT47" i="6"/>
  <c r="AT43" i="6"/>
  <c r="AT39" i="6"/>
  <c r="AT35" i="6"/>
  <c r="AT31" i="6"/>
  <c r="AT27" i="6"/>
  <c r="AT23" i="6"/>
  <c r="AT19" i="6"/>
  <c r="AT15" i="6"/>
  <c r="AT11" i="6"/>
  <c r="AT7" i="6"/>
  <c r="AT3" i="6"/>
  <c r="AP59" i="6"/>
  <c r="AP55" i="6"/>
  <c r="AP51" i="6"/>
  <c r="AP47" i="6"/>
  <c r="AP43" i="6"/>
  <c r="AP39" i="6"/>
  <c r="AP35" i="6"/>
  <c r="AP31" i="6"/>
  <c r="AP27" i="6"/>
  <c r="AP23" i="6"/>
  <c r="AP19" i="6"/>
  <c r="AP15" i="6"/>
  <c r="AP11" i="6"/>
  <c r="AP7" i="6"/>
  <c r="AP3" i="6"/>
  <c r="AO6" i="5"/>
  <c r="AO22" i="5"/>
  <c r="AO38" i="5"/>
  <c r="AO54" i="5"/>
  <c r="AP6" i="5"/>
  <c r="AP22" i="5"/>
  <c r="AP38" i="5"/>
  <c r="AP54" i="5"/>
  <c r="AT6" i="5"/>
  <c r="AT10" i="5"/>
  <c r="AT18" i="5"/>
  <c r="AT22" i="5"/>
  <c r="AT26" i="5"/>
  <c r="AT34" i="5"/>
  <c r="AT38" i="5"/>
  <c r="AT42" i="5"/>
  <c r="AT50" i="5"/>
  <c r="AT54" i="5"/>
  <c r="AT58" i="5"/>
  <c r="AO7" i="5"/>
  <c r="AO15" i="5"/>
  <c r="AO23" i="5"/>
  <c r="AO31" i="5"/>
  <c r="AO39" i="5"/>
  <c r="AO47" i="5"/>
  <c r="AO55" i="5"/>
  <c r="AO8" i="5"/>
  <c r="AO56" i="5"/>
  <c r="AP56" i="5"/>
  <c r="AT8" i="5"/>
  <c r="AT16" i="5"/>
  <c r="AT24" i="5"/>
  <c r="AT32" i="5"/>
  <c r="AU8" i="5"/>
  <c r="AU16" i="5"/>
  <c r="AU24" i="5"/>
  <c r="AU32" i="5"/>
  <c r="AU40" i="5"/>
  <c r="AU48" i="5"/>
  <c r="AU56" i="5"/>
  <c r="AO9" i="5"/>
  <c r="AO17" i="5"/>
  <c r="AO25" i="5"/>
  <c r="AO33" i="5"/>
  <c r="AO41" i="5"/>
  <c r="AO49" i="5"/>
  <c r="AO16" i="5"/>
  <c r="AO24" i="5"/>
  <c r="AO32" i="5"/>
  <c r="AO40" i="5"/>
  <c r="AO48" i="5"/>
  <c r="AP40" i="5"/>
  <c r="AP48" i="5"/>
  <c r="AO57" i="5"/>
  <c r="AP33" i="4"/>
  <c r="AP49" i="4"/>
  <c r="AT17" i="4"/>
  <c r="AT49" i="4"/>
  <c r="AU17" i="4"/>
  <c r="AP50" i="4"/>
  <c r="AT6" i="4"/>
  <c r="AT22" i="4"/>
  <c r="AT38" i="4"/>
  <c r="AT54" i="4"/>
  <c r="AU18" i="4"/>
  <c r="AO19" i="4"/>
  <c r="AO35" i="4"/>
  <c r="AO39" i="4"/>
  <c r="AO47" i="4"/>
  <c r="AO51" i="4"/>
  <c r="AP7" i="4"/>
  <c r="AP15" i="4"/>
  <c r="AP23" i="4"/>
  <c r="AP31" i="4"/>
  <c r="AP39" i="4"/>
  <c r="AP51" i="4"/>
  <c r="AT3" i="4"/>
  <c r="AT7" i="4"/>
  <c r="AT15" i="4"/>
  <c r="AT19" i="4"/>
  <c r="AT23" i="4"/>
  <c r="AT31" i="4"/>
  <c r="AT35" i="4"/>
  <c r="AT39" i="4"/>
  <c r="AU7" i="4"/>
  <c r="AU15" i="4"/>
  <c r="AU23" i="4"/>
  <c r="AU31" i="4"/>
  <c r="AU47" i="4"/>
  <c r="AU55" i="4"/>
  <c r="AO8" i="4"/>
  <c r="AO56" i="4"/>
  <c r="AT33" i="4"/>
  <c r="AO18" i="4"/>
  <c r="AO34" i="4"/>
  <c r="AO50" i="4"/>
  <c r="AP18" i="4"/>
  <c r="AP34" i="4"/>
  <c r="AT34" i="4"/>
  <c r="AT50" i="4"/>
  <c r="AO3" i="4"/>
  <c r="AO55" i="4"/>
  <c r="AP3" i="4"/>
  <c r="AP19" i="4"/>
  <c r="AP35" i="4"/>
  <c r="AP47" i="4"/>
  <c r="AP55" i="4"/>
  <c r="AT51" i="4"/>
  <c r="AO4" i="4"/>
  <c r="AO12" i="4"/>
  <c r="AO16" i="4"/>
  <c r="AO20" i="4"/>
  <c r="AO24" i="4"/>
  <c r="AO28" i="4"/>
  <c r="AO32" i="4"/>
  <c r="AO36" i="4"/>
  <c r="AO40" i="4"/>
  <c r="AO44" i="4"/>
  <c r="AO48" i="4"/>
  <c r="AO52" i="4"/>
  <c r="AO60" i="4"/>
  <c r="AU15" i="3"/>
  <c r="AU31" i="3"/>
  <c r="AU47" i="3"/>
  <c r="AO16" i="3"/>
  <c r="AO32" i="3"/>
  <c r="AO48" i="3"/>
  <c r="AP32" i="3"/>
  <c r="AP48" i="3"/>
  <c r="AT16" i="3"/>
  <c r="AT32" i="3"/>
  <c r="AU16" i="3"/>
  <c r="AU48" i="3"/>
  <c r="AO33" i="3"/>
  <c r="AO49" i="3"/>
  <c r="AP17" i="3"/>
  <c r="AP33" i="3"/>
  <c r="AP49" i="3"/>
  <c r="AT21" i="3"/>
  <c r="AU17" i="3"/>
  <c r="AU37" i="3"/>
  <c r="AO18" i="3"/>
  <c r="AO34" i="3"/>
  <c r="AO50" i="3"/>
  <c r="AP6" i="3"/>
  <c r="AP18" i="3"/>
  <c r="AP34" i="3"/>
  <c r="AP50" i="3"/>
  <c r="AT6" i="3"/>
  <c r="AT18" i="3"/>
  <c r="AT26" i="3"/>
  <c r="AT34" i="3"/>
  <c r="AT38" i="3"/>
  <c r="AT42" i="3"/>
  <c r="AT50" i="3"/>
  <c r="AT54" i="3"/>
  <c r="AU38" i="3"/>
  <c r="AU54" i="3"/>
  <c r="AU58" i="3"/>
  <c r="AO3" i="3"/>
  <c r="AO7" i="3"/>
  <c r="AO11" i="3"/>
  <c r="AO15" i="3"/>
  <c r="AO19" i="3"/>
  <c r="AO23" i="3"/>
  <c r="AO27" i="3"/>
  <c r="AO31" i="3"/>
  <c r="AO35" i="3"/>
  <c r="AO39" i="3"/>
  <c r="AO43" i="3"/>
  <c r="AO47" i="3"/>
  <c r="AO51" i="3"/>
  <c r="AO55" i="3"/>
  <c r="AO59" i="3"/>
  <c r="AO17" i="3"/>
  <c r="AP5" i="3"/>
  <c r="AP21" i="3"/>
  <c r="AP37" i="3"/>
  <c r="AP53" i="3"/>
  <c r="AT5" i="3"/>
  <c r="AT33" i="3"/>
  <c r="AT49" i="3"/>
  <c r="AT53" i="3"/>
  <c r="AO6" i="3"/>
  <c r="AO22" i="3"/>
  <c r="AO38" i="3"/>
  <c r="AO54" i="3"/>
  <c r="AP22" i="3"/>
  <c r="AT10" i="3"/>
  <c r="AT22" i="3"/>
  <c r="AO35" i="2"/>
  <c r="AP35" i="2"/>
  <c r="AT35" i="2"/>
  <c r="AU35" i="2"/>
  <c r="AO18" i="2"/>
  <c r="AP18" i="2"/>
  <c r="AT18" i="2"/>
  <c r="AU18" i="2"/>
  <c r="AT17" i="2"/>
  <c r="AP17" i="2"/>
  <c r="AO15" i="2"/>
  <c r="AP15" i="2"/>
  <c r="AT15" i="2"/>
  <c r="AU15" i="2"/>
  <c r="AU49" i="2"/>
  <c r="AO14" i="2"/>
  <c r="AP14" i="2"/>
  <c r="AT14" i="2"/>
  <c r="AU14" i="2"/>
  <c r="AT49" i="2"/>
  <c r="AT16" i="2"/>
  <c r="AP61" i="2"/>
  <c r="AO49" i="2"/>
  <c r="AP48" i="2"/>
  <c r="AP13" i="2"/>
  <c r="AO48" i="2"/>
  <c r="AU33" i="2"/>
  <c r="AO13" i="2"/>
  <c r="AU45" i="2"/>
  <c r="AO19" i="2"/>
  <c r="AP19" i="2"/>
  <c r="AT19" i="2"/>
  <c r="AU19" i="2"/>
  <c r="AO50" i="2"/>
  <c r="AP50" i="2"/>
  <c r="AT50" i="2"/>
  <c r="AU50" i="2"/>
  <c r="AO47" i="2"/>
  <c r="AP47" i="2"/>
  <c r="AT47" i="2"/>
  <c r="AU47" i="2"/>
  <c r="AO30" i="2"/>
  <c r="AP30" i="2"/>
  <c r="AT30" i="2"/>
  <c r="AU30" i="2"/>
  <c r="AU16" i="2"/>
  <c r="AO61" i="2"/>
  <c r="AU13" i="2"/>
  <c r="AT33" i="2"/>
  <c r="AO51" i="2"/>
  <c r="AP51" i="2"/>
  <c r="AT51" i="2"/>
  <c r="AU51" i="2"/>
  <c r="AO34" i="2"/>
  <c r="AP34" i="2"/>
  <c r="AT34" i="2"/>
  <c r="AU34" i="2"/>
  <c r="AO31" i="2"/>
  <c r="AP31" i="2"/>
  <c r="AT31" i="2"/>
  <c r="AU31" i="2"/>
  <c r="AO62" i="2"/>
  <c r="AP62" i="2"/>
  <c r="AT62" i="2"/>
  <c r="AU62" i="2"/>
  <c r="AO46" i="2"/>
  <c r="AP46" i="2"/>
  <c r="AT46" i="2"/>
  <c r="AU46" i="2"/>
  <c r="AP16" i="2"/>
  <c r="AU48" i="2"/>
  <c r="AT45" i="2"/>
  <c r="AP33" i="2"/>
  <c r="AP11" i="2"/>
  <c r="AT59" i="2"/>
  <c r="AT43" i="2"/>
  <c r="AT27" i="2"/>
  <c r="AT11" i="2"/>
  <c r="AP59" i="2"/>
  <c r="AP43" i="2"/>
  <c r="AP27" i="2"/>
  <c r="AU58" i="2"/>
  <c r="AU42" i="2"/>
  <c r="AU26" i="2"/>
  <c r="AU10" i="2"/>
  <c r="AT58" i="2"/>
  <c r="AT42" i="2"/>
  <c r="AT26" i="2"/>
  <c r="AT10" i="2"/>
  <c r="AP58" i="2"/>
  <c r="AP54" i="2"/>
  <c r="AP42" i="2"/>
  <c r="AP38" i="2"/>
  <c r="AP26" i="2"/>
  <c r="AP22" i="2"/>
  <c r="AP10" i="2"/>
  <c r="AP6" i="2"/>
  <c r="AU3" i="2"/>
  <c r="AP63" i="3" l="1"/>
  <c r="O10" i="1" s="1"/>
  <c r="AU63" i="4"/>
  <c r="P11" i="1" s="1"/>
  <c r="AO64" i="5"/>
  <c r="AO63" i="6"/>
  <c r="L10" i="1" s="1"/>
  <c r="AU63" i="6"/>
  <c r="R11" i="1" s="1"/>
  <c r="AT63" i="2"/>
  <c r="H11" i="1" s="1"/>
  <c r="AU63" i="3"/>
  <c r="O11" i="1" s="1"/>
  <c r="AT63" i="3"/>
  <c r="I11" i="1" s="1"/>
  <c r="AO63" i="3"/>
  <c r="I10" i="1" s="1"/>
  <c r="AO64" i="4"/>
  <c r="AO63" i="4"/>
  <c r="J10" i="1" s="1"/>
  <c r="AT63" i="4"/>
  <c r="J11" i="1" s="1"/>
  <c r="AT64" i="4"/>
  <c r="AP63" i="4"/>
  <c r="P10" i="1" s="1"/>
  <c r="AP63" i="5"/>
  <c r="Q10" i="1" s="1"/>
  <c r="AT63" i="5"/>
  <c r="K11" i="1" s="1"/>
  <c r="AT64" i="5"/>
  <c r="AO63" i="5"/>
  <c r="K10" i="1" s="1"/>
  <c r="AU63" i="5"/>
  <c r="Q11" i="1" s="1"/>
  <c r="AP63" i="6"/>
  <c r="R10" i="1" s="1"/>
  <c r="AO64" i="6"/>
  <c r="AT64" i="6"/>
  <c r="AT63" i="6"/>
  <c r="L11" i="1" s="1"/>
  <c r="AO64" i="2"/>
  <c r="AO63" i="2"/>
  <c r="H10" i="1" s="1"/>
  <c r="AP63" i="2"/>
  <c r="N10" i="1" s="1"/>
  <c r="AT64" i="2"/>
  <c r="AU63" i="2"/>
  <c r="N11" i="1" s="1"/>
  <c r="AT64" i="3"/>
  <c r="AO64" i="3"/>
  <c r="AF62" i="6"/>
  <c r="AJ61" i="6"/>
  <c r="V60" i="6"/>
  <c r="V59" i="6"/>
  <c r="AK58" i="6"/>
  <c r="AK57" i="6"/>
  <c r="AJ56" i="6"/>
  <c r="AK55" i="6"/>
  <c r="AK54" i="6"/>
  <c r="AK53" i="6"/>
  <c r="AK52" i="6"/>
  <c r="AJ51" i="6"/>
  <c r="AK50" i="6"/>
  <c r="AK49" i="6"/>
  <c r="AF48" i="6"/>
  <c r="V47" i="6"/>
  <c r="AF46" i="6"/>
  <c r="Z45" i="6"/>
  <c r="AA44" i="6"/>
  <c r="AE43" i="6"/>
  <c r="AK42" i="6"/>
  <c r="AK41" i="6"/>
  <c r="AK40" i="6"/>
  <c r="AK39" i="6"/>
  <c r="AK38" i="6"/>
  <c r="AK37" i="6"/>
  <c r="AK36" i="6"/>
  <c r="AF35" i="6"/>
  <c r="AK34" i="6"/>
  <c r="AK33" i="6"/>
  <c r="AF32" i="6"/>
  <c r="AK31" i="6"/>
  <c r="AK30" i="6"/>
  <c r="AK29" i="6"/>
  <c r="AK28" i="6"/>
  <c r="AA27" i="6"/>
  <c r="AK26" i="6"/>
  <c r="AK25" i="6"/>
  <c r="AK24" i="6"/>
  <c r="AA23" i="6"/>
  <c r="AK22" i="6"/>
  <c r="AJ21" i="6"/>
  <c r="AA20" i="6"/>
  <c r="V19" i="6"/>
  <c r="AK18" i="6"/>
  <c r="AK17" i="6"/>
  <c r="AA16" i="6"/>
  <c r="AK15" i="6"/>
  <c r="AJ14" i="6"/>
  <c r="AK13" i="6"/>
  <c r="AK12" i="6"/>
  <c r="AA11" i="6"/>
  <c r="AK10" i="6"/>
  <c r="V9" i="6"/>
  <c r="AK8" i="6"/>
  <c r="AK7" i="6"/>
  <c r="AK6" i="6"/>
  <c r="AK5" i="6"/>
  <c r="AK4" i="6"/>
  <c r="Z3" i="6"/>
  <c r="AK62" i="5"/>
  <c r="AK61" i="5"/>
  <c r="AJ60" i="5"/>
  <c r="AK59" i="5"/>
  <c r="AK58" i="5"/>
  <c r="AE57" i="5"/>
  <c r="AK56" i="5"/>
  <c r="AK55" i="5"/>
  <c r="AA54" i="5"/>
  <c r="V53" i="5"/>
  <c r="AK52" i="5"/>
  <c r="AF51" i="5"/>
  <c r="AF50" i="5"/>
  <c r="AK49" i="5"/>
  <c r="AK48" i="5"/>
  <c r="AJ47" i="5"/>
  <c r="Z46" i="5"/>
  <c r="AJ45" i="5"/>
  <c r="AJ44" i="5"/>
  <c r="V43" i="5"/>
  <c r="AK42" i="5"/>
  <c r="AK41" i="5"/>
  <c r="AK40" i="5"/>
  <c r="AF39" i="5"/>
  <c r="AA38" i="5"/>
  <c r="V37" i="5"/>
  <c r="AK36" i="5"/>
  <c r="AA35" i="5"/>
  <c r="AF34" i="5"/>
  <c r="V33" i="5"/>
  <c r="AK32" i="5"/>
  <c r="AJ31" i="5"/>
  <c r="AJ30" i="5"/>
  <c r="AE29" i="5"/>
  <c r="AE28" i="5"/>
  <c r="AK27" i="5"/>
  <c r="AK26" i="5"/>
  <c r="V25" i="5"/>
  <c r="AK24" i="5"/>
  <c r="AJ23" i="5"/>
  <c r="V22" i="5"/>
  <c r="V21" i="5"/>
  <c r="AK20" i="5"/>
  <c r="AF19" i="5"/>
  <c r="V18" i="5"/>
  <c r="AK17" i="5"/>
  <c r="AK16" i="5"/>
  <c r="AJ15" i="5"/>
  <c r="AE14" i="5"/>
  <c r="AK13" i="5"/>
  <c r="AK12" i="5"/>
  <c r="Z11" i="5"/>
  <c r="AA10" i="5"/>
  <c r="AK9" i="5"/>
  <c r="AK8" i="5"/>
  <c r="V7" i="5"/>
  <c r="Z6" i="5"/>
  <c r="V5" i="5"/>
  <c r="AK4" i="5"/>
  <c r="AJ3" i="5"/>
  <c r="AJ62" i="4"/>
  <c r="AF61" i="4"/>
  <c r="Z60" i="4"/>
  <c r="AF59" i="4"/>
  <c r="AA58" i="4"/>
  <c r="AK57" i="4"/>
  <c r="AA56" i="4"/>
  <c r="Z55" i="4"/>
  <c r="AK54" i="4"/>
  <c r="AK53" i="4"/>
  <c r="Z52" i="4"/>
  <c r="AA51" i="4"/>
  <c r="AK50" i="4"/>
  <c r="V49" i="4"/>
  <c r="AK48" i="4"/>
  <c r="AJ47" i="4"/>
  <c r="AK46" i="4"/>
  <c r="AK45" i="4"/>
  <c r="U44" i="4"/>
  <c r="AK43" i="4"/>
  <c r="AK42" i="4"/>
  <c r="AK41" i="4"/>
  <c r="Z40" i="4"/>
  <c r="U39" i="4"/>
  <c r="AK38" i="4"/>
  <c r="AK37" i="4"/>
  <c r="U36" i="4"/>
  <c r="AA35" i="4"/>
  <c r="AK34" i="4"/>
  <c r="V33" i="4"/>
  <c r="Z32" i="4"/>
  <c r="V31" i="4"/>
  <c r="AA30" i="4"/>
  <c r="AK29" i="4"/>
  <c r="AK28" i="4"/>
  <c r="AK27" i="4"/>
  <c r="AA26" i="4"/>
  <c r="AK25" i="4"/>
  <c r="AJ24" i="4"/>
  <c r="U23" i="4"/>
  <c r="AK22" i="4"/>
  <c r="AK21" i="4"/>
  <c r="Z20" i="4"/>
  <c r="V19" i="4"/>
  <c r="AK18" i="4"/>
  <c r="AE17" i="4"/>
  <c r="AK16" i="4"/>
  <c r="AA15" i="4"/>
  <c r="AF14" i="4"/>
  <c r="AK13" i="4"/>
  <c r="AE12" i="4"/>
  <c r="Z11" i="4"/>
  <c r="AF10" i="4"/>
  <c r="AK9" i="4"/>
  <c r="AJ8" i="4"/>
  <c r="Z7" i="4"/>
  <c r="AK6" i="4"/>
  <c r="AA5" i="4"/>
  <c r="Z4" i="4"/>
  <c r="AA3" i="4"/>
  <c r="AA40" i="3"/>
  <c r="AA39" i="3"/>
  <c r="V37" i="3"/>
  <c r="AA24" i="3"/>
  <c r="AJ4" i="2"/>
  <c r="AE5" i="2"/>
  <c r="AJ6" i="2"/>
  <c r="AA7" i="2"/>
  <c r="AA8" i="2"/>
  <c r="AK9" i="2"/>
  <c r="AJ10" i="2"/>
  <c r="AK11" i="2"/>
  <c r="V12" i="2"/>
  <c r="AK13" i="2"/>
  <c r="AK14" i="2"/>
  <c r="AA15" i="2"/>
  <c r="AF16" i="2"/>
  <c r="U17" i="2"/>
  <c r="AK18" i="2"/>
  <c r="AF19" i="2"/>
  <c r="AA20" i="2"/>
  <c r="AA21" i="2"/>
  <c r="AJ22" i="2"/>
  <c r="Z23" i="2"/>
  <c r="Z24" i="2"/>
  <c r="AK25" i="2"/>
  <c r="AJ26" i="2"/>
  <c r="AJ27" i="2"/>
  <c r="AK28" i="2"/>
  <c r="AK29" i="2"/>
  <c r="AK30" i="2"/>
  <c r="U31" i="2"/>
  <c r="AE32" i="2"/>
  <c r="AK33" i="2"/>
  <c r="AK34" i="2"/>
  <c r="U35" i="2"/>
  <c r="AK36" i="2"/>
  <c r="AA37" i="2"/>
  <c r="AJ38" i="2"/>
  <c r="AF39" i="2"/>
  <c r="Z40" i="2"/>
  <c r="AK41" i="2"/>
  <c r="AJ42" i="2"/>
  <c r="AK43" i="2"/>
  <c r="AA44" i="2"/>
  <c r="AK45" i="2"/>
  <c r="AK46" i="2"/>
  <c r="U47" i="2"/>
  <c r="AE48" i="2"/>
  <c r="AK49" i="2"/>
  <c r="AK50" i="2"/>
  <c r="AK51" i="2"/>
  <c r="AK52" i="2"/>
  <c r="AF53" i="2"/>
  <c r="AJ54" i="2"/>
  <c r="Z55" i="2"/>
  <c r="V56" i="2"/>
  <c r="V57" i="2"/>
  <c r="AJ58" i="2"/>
  <c r="AK59" i="2"/>
  <c r="AK60" i="2"/>
  <c r="AK61" i="2"/>
  <c r="AK62" i="2"/>
  <c r="AF3" i="2"/>
  <c r="AK62" i="6"/>
  <c r="AF61" i="6"/>
  <c r="AK60" i="6"/>
  <c r="AJ60" i="6"/>
  <c r="AF60" i="6"/>
  <c r="AE60" i="6"/>
  <c r="AK59" i="6"/>
  <c r="AE29" i="6"/>
  <c r="AJ28" i="6"/>
  <c r="AE28" i="6"/>
  <c r="AE60" i="5"/>
  <c r="AK57" i="5"/>
  <c r="AJ57" i="5"/>
  <c r="AE26" i="5"/>
  <c r="AK25" i="5"/>
  <c r="AJ25" i="5"/>
  <c r="AE25" i="5"/>
  <c r="AK10" i="5"/>
  <c r="AK62" i="4"/>
  <c r="Z21" i="4"/>
  <c r="Z29" i="6"/>
  <c r="AA60" i="5"/>
  <c r="AA58" i="5"/>
  <c r="AA42" i="5"/>
  <c r="Z26" i="5"/>
  <c r="S11" i="1" l="1"/>
  <c r="M11" i="1"/>
  <c r="S10" i="1"/>
  <c r="M10" i="1"/>
  <c r="AK54" i="2"/>
  <c r="AF54" i="2"/>
  <c r="AA3" i="2"/>
  <c r="AE31" i="2"/>
  <c r="AF55" i="2"/>
  <c r="AE44" i="6"/>
  <c r="AF45" i="6"/>
  <c r="AK45" i="6"/>
  <c r="AJ46" i="6"/>
  <c r="AF14" i="6"/>
  <c r="AK14" i="6"/>
  <c r="AJ58" i="5"/>
  <c r="AF46" i="5"/>
  <c r="AJ57" i="4"/>
  <c r="AF62" i="4"/>
  <c r="AK59" i="4"/>
  <c r="AE27" i="6"/>
  <c r="AF27" i="6"/>
  <c r="AA34" i="6"/>
  <c r="AA50" i="6"/>
  <c r="AJ27" i="6"/>
  <c r="AK27" i="6"/>
  <c r="V61" i="5"/>
  <c r="U62" i="5"/>
  <c r="AK14" i="5"/>
  <c r="AJ14" i="5"/>
  <c r="AE17" i="5"/>
  <c r="AF14" i="5"/>
  <c r="AA59" i="4"/>
  <c r="AE15" i="4"/>
  <c r="Z62" i="4"/>
  <c r="AE20" i="4"/>
  <c r="AE44" i="4"/>
  <c r="AF26" i="4"/>
  <c r="AJ26" i="4"/>
  <c r="AF28" i="4"/>
  <c r="AA27" i="4"/>
  <c r="AE43" i="4"/>
  <c r="AE26" i="4"/>
  <c r="Z28" i="4"/>
  <c r="AA11" i="4"/>
  <c r="AF43" i="4"/>
  <c r="AJ11" i="4"/>
  <c r="AE11" i="4"/>
  <c r="AE58" i="4"/>
  <c r="AF12" i="4"/>
  <c r="AF58" i="4"/>
  <c r="AJ43" i="4"/>
  <c r="AK10" i="4"/>
  <c r="AF44" i="4"/>
  <c r="AF11" i="4"/>
  <c r="AK44" i="4"/>
  <c r="AK11" i="4"/>
  <c r="AK14" i="4"/>
  <c r="AJ59" i="4"/>
  <c r="AF26" i="5"/>
  <c r="AJ28" i="5"/>
  <c r="AE41" i="5"/>
  <c r="AF17" i="5"/>
  <c r="AE46" i="5"/>
  <c r="AJ17" i="5"/>
  <c r="AE49" i="5"/>
  <c r="AF49" i="5"/>
  <c r="AE61" i="6"/>
  <c r="AK43" i="6"/>
  <c r="AF44" i="6"/>
  <c r="AA12" i="6"/>
  <c r="AJ44" i="6"/>
  <c r="Z13" i="6"/>
  <c r="AK44" i="6"/>
  <c r="AA28" i="6"/>
  <c r="AE45" i="6"/>
  <c r="Z13" i="4"/>
  <c r="AF46" i="4"/>
  <c r="V13" i="4"/>
  <c r="AJ46" i="4"/>
  <c r="AE30" i="4"/>
  <c r="AF30" i="4"/>
  <c r="AJ30" i="4"/>
  <c r="AF13" i="4"/>
  <c r="V45" i="4"/>
  <c r="AJ13" i="4"/>
  <c r="AE45" i="4"/>
  <c r="AF45" i="4"/>
  <c r="AE13" i="4"/>
  <c r="AE31" i="4"/>
  <c r="Z46" i="4"/>
  <c r="AJ61" i="4"/>
  <c r="AE46" i="4"/>
  <c r="AE14" i="4"/>
  <c r="AK61" i="4"/>
  <c r="V14" i="4"/>
  <c r="AE47" i="4"/>
  <c r="V29" i="4"/>
  <c r="AK30" i="4"/>
  <c r="V61" i="4"/>
  <c r="AJ14" i="4"/>
  <c r="AE62" i="4"/>
  <c r="AE10" i="5"/>
  <c r="AJ26" i="5"/>
  <c r="AF10" i="5"/>
  <c r="AE58" i="5"/>
  <c r="AJ10" i="5"/>
  <c r="AF28" i="5"/>
  <c r="AF58" i="5"/>
  <c r="AE38" i="5"/>
  <c r="AE42" i="5"/>
  <c r="AF42" i="5"/>
  <c r="AJ42" i="5"/>
  <c r="AK23" i="5"/>
  <c r="AK45" i="5"/>
  <c r="AA43" i="6"/>
  <c r="AE11" i="6"/>
  <c r="AF11" i="6"/>
  <c r="AF28" i="6"/>
  <c r="AJ62" i="6"/>
  <c r="AA55" i="6"/>
  <c r="AE12" i="6"/>
  <c r="AE56" i="6"/>
  <c r="AF8" i="6"/>
  <c r="AA54" i="6"/>
  <c r="AK11" i="6"/>
  <c r="AA56" i="6"/>
  <c r="AF12" i="6"/>
  <c r="AJ29" i="6"/>
  <c r="AK56" i="6"/>
  <c r="AK46" i="6"/>
  <c r="Z58" i="6"/>
  <c r="Z42" i="6"/>
  <c r="AJ12" i="6"/>
  <c r="AF30" i="6"/>
  <c r="AJ57" i="6"/>
  <c r="Z59" i="6"/>
  <c r="U43" i="6"/>
  <c r="AJ30" i="6"/>
  <c r="AE59" i="6"/>
  <c r="AF13" i="6"/>
  <c r="AF43" i="6"/>
  <c r="AF59" i="6"/>
  <c r="AJ9" i="6"/>
  <c r="AJ11" i="6"/>
  <c r="AE14" i="6"/>
  <c r="AJ43" i="6"/>
  <c r="AJ59" i="6"/>
  <c r="AF6" i="2"/>
  <c r="AE37" i="2"/>
  <c r="AF7" i="2"/>
  <c r="AF37" i="2"/>
  <c r="AJ37" i="2"/>
  <c r="AK37" i="2"/>
  <c r="AE47" i="2"/>
  <c r="AE10" i="3"/>
  <c r="AF10" i="3"/>
  <c r="AJ10" i="3"/>
  <c r="AK10" i="3"/>
  <c r="AA58" i="3"/>
  <c r="AE58" i="3"/>
  <c r="AF58" i="3"/>
  <c r="AJ58" i="3"/>
  <c r="AK58" i="3"/>
  <c r="AE27" i="3"/>
  <c r="AF27" i="3"/>
  <c r="AJ27" i="3"/>
  <c r="AK27" i="3"/>
  <c r="AE44" i="3"/>
  <c r="AF44" i="3"/>
  <c r="AJ44" i="3"/>
  <c r="AK44" i="3"/>
  <c r="AK13" i="3"/>
  <c r="AF13" i="3"/>
  <c r="AJ13" i="3"/>
  <c r="AE13" i="3"/>
  <c r="AF61" i="3"/>
  <c r="AE61" i="3"/>
  <c r="AJ61" i="3"/>
  <c r="AK61" i="3"/>
  <c r="AE15" i="3"/>
  <c r="AF15" i="3"/>
  <c r="AJ15" i="3"/>
  <c r="AK15" i="3"/>
  <c r="AE48" i="3"/>
  <c r="AF48" i="3"/>
  <c r="AJ48" i="3"/>
  <c r="AK48" i="3"/>
  <c r="AK17" i="3"/>
  <c r="AJ17" i="3"/>
  <c r="AF17" i="3"/>
  <c r="AE17" i="3"/>
  <c r="AF33" i="3"/>
  <c r="AE33" i="3"/>
  <c r="AJ33" i="3"/>
  <c r="AK33" i="3"/>
  <c r="AF49" i="3"/>
  <c r="AK49" i="3"/>
  <c r="AE49" i="3"/>
  <c r="AJ49" i="3"/>
  <c r="AE18" i="3"/>
  <c r="AF18" i="3"/>
  <c r="AJ18" i="3"/>
  <c r="AK18" i="3"/>
  <c r="AE34" i="3"/>
  <c r="AF34" i="3"/>
  <c r="AJ34" i="3"/>
  <c r="AK34" i="3"/>
  <c r="AJ50" i="3"/>
  <c r="AE50" i="3"/>
  <c r="AF50" i="3"/>
  <c r="AK50" i="3"/>
  <c r="AE3" i="3"/>
  <c r="AF3" i="3"/>
  <c r="AJ3" i="3"/>
  <c r="AK3" i="3"/>
  <c r="AE19" i="3"/>
  <c r="AF19" i="3"/>
  <c r="AJ19" i="3"/>
  <c r="AK19" i="3"/>
  <c r="AE35" i="3"/>
  <c r="AF35" i="3"/>
  <c r="AJ35" i="3"/>
  <c r="AK35" i="3"/>
  <c r="AE51" i="3"/>
  <c r="AF51" i="3"/>
  <c r="AJ51" i="3"/>
  <c r="AK51" i="3"/>
  <c r="AF14" i="3"/>
  <c r="AE14" i="3"/>
  <c r="AJ14" i="3"/>
  <c r="AK14" i="3"/>
  <c r="AE11" i="3"/>
  <c r="AF11" i="3"/>
  <c r="AJ11" i="3"/>
  <c r="AK11" i="3"/>
  <c r="AF12" i="3"/>
  <c r="AE12" i="3"/>
  <c r="AJ12" i="3"/>
  <c r="AK12" i="3"/>
  <c r="AE46" i="3"/>
  <c r="AF46" i="3"/>
  <c r="AJ46" i="3"/>
  <c r="AK46" i="3"/>
  <c r="AE16" i="3"/>
  <c r="AF16" i="3"/>
  <c r="AJ16" i="3"/>
  <c r="AK16" i="3"/>
  <c r="AJ6" i="3"/>
  <c r="AE6" i="3"/>
  <c r="AF6" i="3"/>
  <c r="AK6" i="3"/>
  <c r="AE22" i="3"/>
  <c r="AF22" i="3"/>
  <c r="AJ22" i="3"/>
  <c r="AK22" i="3"/>
  <c r="AF38" i="3"/>
  <c r="AJ38" i="3"/>
  <c r="AE38" i="3"/>
  <c r="AK38" i="3"/>
  <c r="AF54" i="3"/>
  <c r="AE54" i="3"/>
  <c r="AK54" i="3"/>
  <c r="AJ54" i="3"/>
  <c r="AE26" i="3"/>
  <c r="AF26" i="3"/>
  <c r="AJ26" i="3"/>
  <c r="AK26" i="3"/>
  <c r="AE43" i="3"/>
  <c r="AF43" i="3"/>
  <c r="AJ43" i="3"/>
  <c r="AK43" i="3"/>
  <c r="AE28" i="3"/>
  <c r="AF28" i="3"/>
  <c r="AJ28" i="3"/>
  <c r="AK28" i="3"/>
  <c r="AF29" i="3"/>
  <c r="AK29" i="3"/>
  <c r="AE29" i="3"/>
  <c r="AJ29" i="3"/>
  <c r="AA28" i="3"/>
  <c r="AE30" i="3"/>
  <c r="AF30" i="3"/>
  <c r="AJ30" i="3"/>
  <c r="AK30" i="3"/>
  <c r="AE47" i="3"/>
  <c r="AF47" i="3"/>
  <c r="AJ47" i="3"/>
  <c r="AK47" i="3"/>
  <c r="AE20" i="3"/>
  <c r="AF20" i="3"/>
  <c r="AJ20" i="3"/>
  <c r="AK20" i="3"/>
  <c r="AE52" i="3"/>
  <c r="AF52" i="3"/>
  <c r="AJ52" i="3"/>
  <c r="AK52" i="3"/>
  <c r="AF5" i="3"/>
  <c r="AE5" i="3"/>
  <c r="AJ5" i="3"/>
  <c r="AK5" i="3"/>
  <c r="AF37" i="3"/>
  <c r="AK37" i="3"/>
  <c r="AE37" i="3"/>
  <c r="AJ37" i="3"/>
  <c r="AE23" i="3"/>
  <c r="AF23" i="3"/>
  <c r="AJ23" i="3"/>
  <c r="AK23" i="3"/>
  <c r="AE39" i="3"/>
  <c r="AF39" i="3"/>
  <c r="AJ39" i="3"/>
  <c r="AK39" i="3"/>
  <c r="AE55" i="3"/>
  <c r="AF55" i="3"/>
  <c r="AJ55" i="3"/>
  <c r="AK55" i="3"/>
  <c r="AE8" i="3"/>
  <c r="AF8" i="3"/>
  <c r="AJ8" i="3"/>
  <c r="AK8" i="3"/>
  <c r="AE24" i="3"/>
  <c r="AF24" i="3"/>
  <c r="AJ24" i="3"/>
  <c r="AK24" i="3"/>
  <c r="AE40" i="3"/>
  <c r="AF40" i="3"/>
  <c r="AJ40" i="3"/>
  <c r="AK40" i="3"/>
  <c r="AE56" i="3"/>
  <c r="AF56" i="3"/>
  <c r="AJ56" i="3"/>
  <c r="AK56" i="3"/>
  <c r="AE42" i="3"/>
  <c r="AF42" i="3"/>
  <c r="AK42" i="3"/>
  <c r="AJ42" i="3"/>
  <c r="AE59" i="3"/>
  <c r="AF59" i="3"/>
  <c r="AJ59" i="3"/>
  <c r="AK59" i="3"/>
  <c r="AE60" i="3"/>
  <c r="AF60" i="3"/>
  <c r="AJ60" i="3"/>
  <c r="AK60" i="3"/>
  <c r="AF45" i="3"/>
  <c r="AE45" i="3"/>
  <c r="AJ45" i="3"/>
  <c r="AK45" i="3"/>
  <c r="AF62" i="3"/>
  <c r="AJ62" i="3"/>
  <c r="AE62" i="3"/>
  <c r="AK62" i="3"/>
  <c r="AE31" i="3"/>
  <c r="AF31" i="3"/>
  <c r="AJ31" i="3"/>
  <c r="AK31" i="3"/>
  <c r="AE32" i="3"/>
  <c r="AF32" i="3"/>
  <c r="AJ32" i="3"/>
  <c r="AK32" i="3"/>
  <c r="AE4" i="3"/>
  <c r="AF4" i="3"/>
  <c r="AJ4" i="3"/>
  <c r="AK4" i="3"/>
  <c r="AE36" i="3"/>
  <c r="AF36" i="3"/>
  <c r="AJ36" i="3"/>
  <c r="AK36" i="3"/>
  <c r="AF21" i="3"/>
  <c r="AE21" i="3"/>
  <c r="AJ21" i="3"/>
  <c r="AK21" i="3"/>
  <c r="AF53" i="3"/>
  <c r="AE53" i="3"/>
  <c r="AJ53" i="3"/>
  <c r="AK53" i="3"/>
  <c r="AE7" i="3"/>
  <c r="AJ7" i="3"/>
  <c r="AF7" i="3"/>
  <c r="AK7" i="3"/>
  <c r="AK9" i="3"/>
  <c r="AF9" i="3"/>
  <c r="AJ9" i="3"/>
  <c r="AE9" i="3"/>
  <c r="AK25" i="3"/>
  <c r="AJ25" i="3"/>
  <c r="AE25" i="3"/>
  <c r="AF25" i="3"/>
  <c r="AF41" i="3"/>
  <c r="AK41" i="3"/>
  <c r="AE41" i="3"/>
  <c r="AJ41" i="3"/>
  <c r="AF57" i="3"/>
  <c r="AK57" i="3"/>
  <c r="AE57" i="3"/>
  <c r="AJ57" i="3"/>
  <c r="U42" i="3"/>
  <c r="AA13" i="3"/>
  <c r="V17" i="3"/>
  <c r="V33" i="3"/>
  <c r="V49" i="3"/>
  <c r="AA18" i="3"/>
  <c r="V58" i="3"/>
  <c r="AA26" i="3"/>
  <c r="U58" i="3"/>
  <c r="AA59" i="3"/>
  <c r="Z43" i="3"/>
  <c r="Z58" i="3"/>
  <c r="AA10" i="3"/>
  <c r="V5" i="3"/>
  <c r="V53" i="3"/>
  <c r="Z11" i="3"/>
  <c r="Z6" i="3"/>
  <c r="V7" i="3"/>
  <c r="Z26" i="3"/>
  <c r="AA27" i="3"/>
  <c r="V25" i="3"/>
  <c r="V41" i="3"/>
  <c r="V57" i="3"/>
  <c r="AE6" i="2"/>
  <c r="AE55" i="2"/>
  <c r="AJ7" i="2"/>
  <c r="AK7" i="2"/>
  <c r="AE21" i="2"/>
  <c r="AE27" i="2"/>
  <c r="U42" i="2"/>
  <c r="AF27" i="2"/>
  <c r="AF56" i="2"/>
  <c r="U41" i="2"/>
  <c r="AE59" i="2"/>
  <c r="U39" i="2"/>
  <c r="AF59" i="2"/>
  <c r="V55" i="2"/>
  <c r="AF21" i="2"/>
  <c r="AJ59" i="2"/>
  <c r="Z21" i="2"/>
  <c r="AJ21" i="2"/>
  <c r="AJ39" i="2"/>
  <c r="AK21" i="2"/>
  <c r="AK39" i="2"/>
  <c r="AK22" i="2"/>
  <c r="AE40" i="2"/>
  <c r="AA22" i="2"/>
  <c r="AE23" i="2"/>
  <c r="AE44" i="2"/>
  <c r="AK4" i="2"/>
  <c r="AF23" i="2"/>
  <c r="AF44" i="2"/>
  <c r="Z6" i="2"/>
  <c r="AF5" i="2"/>
  <c r="AJ23" i="2"/>
  <c r="AJ44" i="2"/>
  <c r="AA5" i="2"/>
  <c r="AJ5" i="2"/>
  <c r="AK23" i="2"/>
  <c r="AE38" i="2"/>
  <c r="AK5" i="2"/>
  <c r="AJ25" i="2"/>
  <c r="AK53" i="2"/>
  <c r="Z12" i="3"/>
  <c r="V21" i="3"/>
  <c r="AA20" i="3"/>
  <c r="Z44" i="3"/>
  <c r="V9" i="3"/>
  <c r="AA5" i="3"/>
  <c r="Z5" i="3"/>
  <c r="V10" i="2"/>
  <c r="AF40" i="2"/>
  <c r="V23" i="2"/>
  <c r="V9" i="2"/>
  <c r="AF31" i="2"/>
  <c r="AJ40" i="2"/>
  <c r="AJ55" i="2"/>
  <c r="Z54" i="2"/>
  <c r="U8" i="2"/>
  <c r="AK6" i="2"/>
  <c r="AE22" i="2"/>
  <c r="AJ31" i="2"/>
  <c r="AJ41" i="2"/>
  <c r="AK55" i="2"/>
  <c r="Z53" i="2"/>
  <c r="V7" i="2"/>
  <c r="AE7" i="2"/>
  <c r="AF22" i="2"/>
  <c r="AK31" i="2"/>
  <c r="AE42" i="2"/>
  <c r="AE56" i="2"/>
  <c r="AE24" i="2"/>
  <c r="AF38" i="2"/>
  <c r="AF47" i="2"/>
  <c r="AA16" i="2"/>
  <c r="AA53" i="2"/>
  <c r="AJ3" i="2"/>
  <c r="AF10" i="2"/>
  <c r="AF24" i="2"/>
  <c r="AK38" i="2"/>
  <c r="AJ53" i="2"/>
  <c r="AJ56" i="2"/>
  <c r="V58" i="2"/>
  <c r="AK56" i="2"/>
  <c r="AJ9" i="2"/>
  <c r="AF42" i="2"/>
  <c r="Z56" i="2"/>
  <c r="AE8" i="2"/>
  <c r="Z7" i="2"/>
  <c r="AA54" i="2"/>
  <c r="AE10" i="2"/>
  <c r="Z39" i="2"/>
  <c r="AK10" i="2"/>
  <c r="AJ24" i="2"/>
  <c r="AE39" i="2"/>
  <c r="AA38" i="2"/>
  <c r="AE12" i="2"/>
  <c r="AK24" i="2"/>
  <c r="AE54" i="2"/>
  <c r="AE20" i="2"/>
  <c r="AJ20" i="2"/>
  <c r="AK44" i="2"/>
  <c r="AE11" i="2"/>
  <c r="AK20" i="2"/>
  <c r="AE35" i="2"/>
  <c r="AE60" i="2"/>
  <c r="AF11" i="2"/>
  <c r="AE26" i="2"/>
  <c r="AE36" i="2"/>
  <c r="AF60" i="2"/>
  <c r="U36" i="2"/>
  <c r="U52" i="2"/>
  <c r="AA4" i="2"/>
  <c r="AJ11" i="2"/>
  <c r="AF26" i="2"/>
  <c r="AF36" i="2"/>
  <c r="AJ47" i="2"/>
  <c r="AJ60" i="2"/>
  <c r="U20" i="2"/>
  <c r="V42" i="2"/>
  <c r="AK26" i="2"/>
  <c r="AJ36" i="2"/>
  <c r="AK40" i="2"/>
  <c r="AK47" i="2"/>
  <c r="AF20" i="2"/>
  <c r="V52" i="2"/>
  <c r="AF12" i="2"/>
  <c r="U4" i="2"/>
  <c r="AJ12" i="2"/>
  <c r="AF52" i="2"/>
  <c r="V36" i="2"/>
  <c r="AK27" i="2"/>
  <c r="AK42" i="2"/>
  <c r="AJ52" i="2"/>
  <c r="V26" i="2"/>
  <c r="AK3" i="2"/>
  <c r="AE43" i="2"/>
  <c r="Z52" i="2"/>
  <c r="AE4" i="2"/>
  <c r="AF8" i="2"/>
  <c r="AF15" i="2"/>
  <c r="AF28" i="2"/>
  <c r="AF43" i="2"/>
  <c r="AE53" i="2"/>
  <c r="AE58" i="2"/>
  <c r="AK12" i="2"/>
  <c r="Z9" i="2"/>
  <c r="AF4" i="2"/>
  <c r="AJ8" i="2"/>
  <c r="AJ15" i="2"/>
  <c r="AJ28" i="2"/>
  <c r="AJ43" i="2"/>
  <c r="AF58" i="2"/>
  <c r="AE51" i="2"/>
  <c r="AE52" i="2"/>
  <c r="AE15" i="2"/>
  <c r="AE28" i="2"/>
  <c r="AJ57" i="2"/>
  <c r="AA9" i="2"/>
  <c r="Z20" i="2"/>
  <c r="AK8" i="2"/>
  <c r="AK15" i="2"/>
  <c r="AK58" i="2"/>
  <c r="V33" i="6"/>
  <c r="AA36" i="6"/>
  <c r="V18" i="6"/>
  <c r="Z18" i="6"/>
  <c r="AE47" i="6"/>
  <c r="AE31" i="6"/>
  <c r="AA7" i="6"/>
  <c r="U59" i="6"/>
  <c r="AJ35" i="6"/>
  <c r="AK51" i="6"/>
  <c r="AK61" i="6"/>
  <c r="V40" i="6"/>
  <c r="AJ40" i="6"/>
  <c r="V31" i="6"/>
  <c r="V37" i="6"/>
  <c r="AA38" i="6"/>
  <c r="AA39" i="6"/>
  <c r="V41" i="6"/>
  <c r="AA8" i="6"/>
  <c r="AA48" i="6"/>
  <c r="AE15" i="6"/>
  <c r="AE52" i="6"/>
  <c r="V49" i="6"/>
  <c r="AF24" i="6"/>
  <c r="AE55" i="6"/>
  <c r="AF60" i="5"/>
  <c r="AE11" i="5"/>
  <c r="AJ46" i="5"/>
  <c r="AK60" i="5"/>
  <c r="AA14" i="5"/>
  <c r="AF11" i="5"/>
  <c r="AF29" i="5"/>
  <c r="AK46" i="5"/>
  <c r="AE61" i="5"/>
  <c r="AJ11" i="5"/>
  <c r="AJ29" i="5"/>
  <c r="AE43" i="5"/>
  <c r="AF61" i="5"/>
  <c r="V27" i="5"/>
  <c r="AK11" i="5"/>
  <c r="AK29" i="5"/>
  <c r="AF43" i="5"/>
  <c r="AJ61" i="5"/>
  <c r="AA28" i="5"/>
  <c r="AE12" i="5"/>
  <c r="AE30" i="5"/>
  <c r="AJ43" i="5"/>
  <c r="AJ49" i="5"/>
  <c r="V29" i="5"/>
  <c r="AF12" i="5"/>
  <c r="AF25" i="5"/>
  <c r="AF30" i="5"/>
  <c r="AK43" i="5"/>
  <c r="AF57" i="5"/>
  <c r="AE62" i="5"/>
  <c r="V13" i="5"/>
  <c r="AK30" i="5"/>
  <c r="AE13" i="5"/>
  <c r="AJ5" i="5"/>
  <c r="AF13" i="5"/>
  <c r="AF38" i="5"/>
  <c r="AK44" i="5"/>
  <c r="AK5" i="5"/>
  <c r="AJ13" i="5"/>
  <c r="AJ38" i="5"/>
  <c r="AE45" i="5"/>
  <c r="AA12" i="5"/>
  <c r="AK28" i="5"/>
  <c r="AA30" i="5"/>
  <c r="AJ12" i="5"/>
  <c r="AE44" i="5"/>
  <c r="AF62" i="5"/>
  <c r="AF44" i="5"/>
  <c r="AJ62" i="5"/>
  <c r="V44" i="5"/>
  <c r="V45" i="5"/>
  <c r="AE6" i="5"/>
  <c r="AK38" i="5"/>
  <c r="AF45" i="5"/>
  <c r="Z59" i="5"/>
  <c r="AE39" i="5"/>
  <c r="AF59" i="5"/>
  <c r="AE40" i="4"/>
  <c r="AF40" i="4"/>
  <c r="AK26" i="4"/>
  <c r="AK40" i="4"/>
  <c r="AE27" i="4"/>
  <c r="AE41" i="4"/>
  <c r="V41" i="4"/>
  <c r="AJ12" i="4"/>
  <c r="AF27" i="4"/>
  <c r="AE42" i="4"/>
  <c r="AA42" i="4"/>
  <c r="AK7" i="4"/>
  <c r="AK12" i="4"/>
  <c r="AJ27" i="4"/>
  <c r="AJ51" i="4"/>
  <c r="AF42" i="4"/>
  <c r="AA43" i="4"/>
  <c r="AE8" i="4"/>
  <c r="AJ42" i="4"/>
  <c r="AF57" i="4"/>
  <c r="V9" i="4"/>
  <c r="AF9" i="4"/>
  <c r="AJ58" i="4"/>
  <c r="AK39" i="4"/>
  <c r="AA10" i="4"/>
  <c r="AE10" i="4"/>
  <c r="AJ39" i="4"/>
  <c r="AF8" i="4"/>
  <c r="AK8" i="4"/>
  <c r="AA8" i="4"/>
  <c r="AE9" i="4"/>
  <c r="AJ9" i="4"/>
  <c r="AK58" i="4"/>
  <c r="AE59" i="4"/>
  <c r="Z12" i="4"/>
  <c r="AJ10" i="4"/>
  <c r="AF39" i="4"/>
  <c r="AJ44" i="4"/>
  <c r="AF19" i="6"/>
  <c r="AJ19" i="6"/>
  <c r="AF52" i="6"/>
  <c r="AE4" i="6"/>
  <c r="AF4" i="6"/>
  <c r="AF20" i="6"/>
  <c r="AE39" i="6"/>
  <c r="AF55" i="6"/>
  <c r="AE7" i="6"/>
  <c r="AE23" i="6"/>
  <c r="AF39" i="6"/>
  <c r="AJ55" i="6"/>
  <c r="V42" i="6"/>
  <c r="Z61" i="6"/>
  <c r="AF7" i="6"/>
  <c r="AE13" i="6"/>
  <c r="AF23" i="6"/>
  <c r="AF29" i="6"/>
  <c r="AJ39" i="6"/>
  <c r="AJ45" i="6"/>
  <c r="AJ7" i="6"/>
  <c r="AJ23" i="6"/>
  <c r="AA24" i="6"/>
  <c r="AJ13" i="6"/>
  <c r="AK23" i="6"/>
  <c r="AE40" i="6"/>
  <c r="AE46" i="6"/>
  <c r="AF56" i="6"/>
  <c r="AE62" i="6"/>
  <c r="AE8" i="6"/>
  <c r="AE24" i="6"/>
  <c r="AE30" i="6"/>
  <c r="AF40" i="6"/>
  <c r="AJ24" i="6"/>
  <c r="AJ8" i="6"/>
  <c r="AA32" i="6"/>
  <c r="AA42" i="6"/>
  <c r="AE51" i="6"/>
  <c r="AF3" i="6"/>
  <c r="AK35" i="6"/>
  <c r="AK19" i="6"/>
  <c r="AE20" i="6"/>
  <c r="AF36" i="6"/>
  <c r="V52" i="6"/>
  <c r="AA58" i="6"/>
  <c r="AE35" i="6"/>
  <c r="AF51" i="6"/>
  <c r="AJ3" i="6"/>
  <c r="AK3" i="6"/>
  <c r="AE36" i="6"/>
  <c r="U51" i="6"/>
  <c r="AA35" i="6"/>
  <c r="V53" i="6"/>
  <c r="AE3" i="6"/>
  <c r="AE19" i="6"/>
  <c r="AF53" i="5"/>
  <c r="AA39" i="5"/>
  <c r="AK6" i="5"/>
  <c r="AE21" i="5"/>
  <c r="V8" i="5"/>
  <c r="AA40" i="5"/>
  <c r="AE7" i="5"/>
  <c r="AF21" i="5"/>
  <c r="AJ39" i="5"/>
  <c r="AK53" i="5"/>
  <c r="V9" i="5"/>
  <c r="V41" i="5"/>
  <c r="AF7" i="5"/>
  <c r="AJ21" i="5"/>
  <c r="AK39" i="5"/>
  <c r="AE54" i="5"/>
  <c r="AE59" i="5"/>
  <c r="AF54" i="5"/>
  <c r="Z9" i="5"/>
  <c r="AK7" i="5"/>
  <c r="AE22" i="5"/>
  <c r="AE27" i="5"/>
  <c r="AE33" i="5"/>
  <c r="AF41" i="5"/>
  <c r="AJ54" i="5"/>
  <c r="AJ59" i="5"/>
  <c r="AJ7" i="5"/>
  <c r="AE9" i="5"/>
  <c r="AF22" i="5"/>
  <c r="AF27" i="5"/>
  <c r="AF33" i="5"/>
  <c r="AJ41" i="5"/>
  <c r="AK54" i="5"/>
  <c r="AF9" i="5"/>
  <c r="AJ22" i="5"/>
  <c r="AJ27" i="5"/>
  <c r="AJ33" i="5"/>
  <c r="AE55" i="5"/>
  <c r="AJ9" i="5"/>
  <c r="AK22" i="5"/>
  <c r="AE37" i="5"/>
  <c r="AF55" i="5"/>
  <c r="U3" i="5"/>
  <c r="AK21" i="5"/>
  <c r="V23" i="5"/>
  <c r="AA55" i="5"/>
  <c r="AE23" i="5"/>
  <c r="AF37" i="5"/>
  <c r="AJ55" i="5"/>
  <c r="AF6" i="5"/>
  <c r="AE53" i="5"/>
  <c r="AJ6" i="5"/>
  <c r="AJ53" i="5"/>
  <c r="V24" i="5"/>
  <c r="AA56" i="5"/>
  <c r="AE5" i="5"/>
  <c r="AF23" i="5"/>
  <c r="AJ37" i="5"/>
  <c r="V57" i="5"/>
  <c r="AF5" i="5"/>
  <c r="AK37" i="5"/>
  <c r="AF20" i="4"/>
  <c r="AE3" i="4"/>
  <c r="AK20" i="4"/>
  <c r="V5" i="4"/>
  <c r="AK3" i="4"/>
  <c r="AJ21" i="4"/>
  <c r="AE35" i="4"/>
  <c r="AE53" i="4"/>
  <c r="AA37" i="4"/>
  <c r="AE4" i="4"/>
  <c r="AE23" i="4"/>
  <c r="AF35" i="4"/>
  <c r="AF53" i="4"/>
  <c r="V39" i="4"/>
  <c r="AF4" i="4"/>
  <c r="AF23" i="4"/>
  <c r="AJ35" i="4"/>
  <c r="AF41" i="4"/>
  <c r="AJ45" i="4"/>
  <c r="AJ53" i="4"/>
  <c r="V54" i="4"/>
  <c r="AK4" i="4"/>
  <c r="AJ23" i="4"/>
  <c r="AE28" i="4"/>
  <c r="AK35" i="4"/>
  <c r="AJ41" i="4"/>
  <c r="AE55" i="4"/>
  <c r="V53" i="4"/>
  <c r="AF24" i="4"/>
  <c r="V21" i="4"/>
  <c r="V57" i="4"/>
  <c r="AA55" i="4"/>
  <c r="AK5" i="4"/>
  <c r="AE19" i="4"/>
  <c r="AK24" i="4"/>
  <c r="AE29" i="4"/>
  <c r="AE37" i="4"/>
  <c r="AE56" i="4"/>
  <c r="AJ60" i="4"/>
  <c r="AE5" i="4"/>
  <c r="AF55" i="4"/>
  <c r="AA54" i="4"/>
  <c r="AJ28" i="4"/>
  <c r="AE7" i="4"/>
  <c r="AF19" i="4"/>
  <c r="AE25" i="4"/>
  <c r="AF29" i="4"/>
  <c r="AF37" i="4"/>
  <c r="AF56" i="4"/>
  <c r="AK60" i="4"/>
  <c r="AE52" i="4"/>
  <c r="AA21" i="4"/>
  <c r="AF3" i="4"/>
  <c r="AE21" i="4"/>
  <c r="Z22" i="4"/>
  <c r="V23" i="4"/>
  <c r="AF5" i="4"/>
  <c r="AF36" i="4"/>
  <c r="AJ55" i="4"/>
  <c r="U55" i="4"/>
  <c r="AJ5" i="4"/>
  <c r="AK36" i="4"/>
  <c r="AF60" i="4"/>
  <c r="AA24" i="4"/>
  <c r="V25" i="4"/>
  <c r="AF7" i="4"/>
  <c r="AJ19" i="4"/>
  <c r="AF25" i="4"/>
  <c r="AJ29" i="4"/>
  <c r="AJ37" i="4"/>
  <c r="AE51" i="4"/>
  <c r="AK56" i="4"/>
  <c r="AE61" i="4"/>
  <c r="AK51" i="4"/>
  <c r="AF52" i="4"/>
  <c r="V37" i="4"/>
  <c r="AJ3" i="4"/>
  <c r="AF21" i="4"/>
  <c r="AK52" i="4"/>
  <c r="Z54" i="4"/>
  <c r="AK23" i="4"/>
  <c r="AE36" i="4"/>
  <c r="AE24" i="4"/>
  <c r="AE60" i="4"/>
  <c r="AK55" i="4"/>
  <c r="AA7" i="4"/>
  <c r="AJ7" i="4"/>
  <c r="AK19" i="4"/>
  <c r="AJ25" i="4"/>
  <c r="AE39" i="4"/>
  <c r="AF51" i="4"/>
  <c r="AE57" i="4"/>
  <c r="U6" i="3"/>
  <c r="AA29" i="3"/>
  <c r="Z7" i="3"/>
  <c r="Z29" i="3"/>
  <c r="AA8" i="3"/>
  <c r="AA38" i="3"/>
  <c r="V42" i="3"/>
  <c r="V55" i="3"/>
  <c r="AA22" i="3"/>
  <c r="AA56" i="3"/>
  <c r="AA45" i="3"/>
  <c r="AA54" i="3"/>
  <c r="Z23" i="3"/>
  <c r="Z61" i="3"/>
  <c r="AJ15" i="6"/>
  <c r="AF31" i="6"/>
  <c r="AF47" i="6"/>
  <c r="AJ31" i="6"/>
  <c r="AJ47" i="6"/>
  <c r="AA18" i="6"/>
  <c r="AE16" i="6"/>
  <c r="AE32" i="6"/>
  <c r="AE48" i="6"/>
  <c r="AF16" i="6"/>
  <c r="AJ4" i="6"/>
  <c r="AJ16" i="6"/>
  <c r="AJ20" i="6"/>
  <c r="AJ32" i="6"/>
  <c r="AJ36" i="6"/>
  <c r="AJ48" i="6"/>
  <c r="AJ52" i="6"/>
  <c r="AA4" i="6"/>
  <c r="V21" i="6"/>
  <c r="AK16" i="6"/>
  <c r="AK20" i="6"/>
  <c r="AK32" i="6"/>
  <c r="AK48" i="6"/>
  <c r="V5" i="6"/>
  <c r="AA22" i="6"/>
  <c r="AE5" i="6"/>
  <c r="AE9" i="6"/>
  <c r="AE17" i="6"/>
  <c r="AE21" i="6"/>
  <c r="AE25" i="6"/>
  <c r="AE33" i="6"/>
  <c r="AE37" i="6"/>
  <c r="AE41" i="6"/>
  <c r="AE49" i="6"/>
  <c r="AE53" i="6"/>
  <c r="AE57" i="6"/>
  <c r="AA6" i="6"/>
  <c r="V57" i="6"/>
  <c r="AF5" i="6"/>
  <c r="AF9" i="6"/>
  <c r="AF17" i="6"/>
  <c r="AF21" i="6"/>
  <c r="AF25" i="6"/>
  <c r="AF33" i="6"/>
  <c r="AF37" i="6"/>
  <c r="AF41" i="6"/>
  <c r="AF49" i="6"/>
  <c r="AF53" i="6"/>
  <c r="AF57" i="6"/>
  <c r="AK21" i="6"/>
  <c r="AE42" i="6"/>
  <c r="Z10" i="6"/>
  <c r="AF6" i="6"/>
  <c r="AF10" i="6"/>
  <c r="AF18" i="6"/>
  <c r="AF22" i="6"/>
  <c r="AF26" i="6"/>
  <c r="AF34" i="6"/>
  <c r="AF38" i="6"/>
  <c r="AF42" i="6"/>
  <c r="AF50" i="6"/>
  <c r="AF54" i="6"/>
  <c r="AF58" i="6"/>
  <c r="V17" i="6"/>
  <c r="U26" i="6"/>
  <c r="AE34" i="6"/>
  <c r="AJ6" i="6"/>
  <c r="AJ10" i="6"/>
  <c r="AJ18" i="6"/>
  <c r="AJ22" i="6"/>
  <c r="AJ26" i="6"/>
  <c r="AJ34" i="6"/>
  <c r="AJ38" i="6"/>
  <c r="AJ42" i="6"/>
  <c r="AJ50" i="6"/>
  <c r="AJ54" i="6"/>
  <c r="AJ58" i="6"/>
  <c r="AA15" i="6"/>
  <c r="AF15" i="6"/>
  <c r="AK47" i="6"/>
  <c r="AJ5" i="6"/>
  <c r="AJ17" i="6"/>
  <c r="AJ25" i="6"/>
  <c r="AJ33" i="6"/>
  <c r="AJ37" i="6"/>
  <c r="AJ41" i="6"/>
  <c r="AJ49" i="6"/>
  <c r="AJ53" i="6"/>
  <c r="V25" i="6"/>
  <c r="AK9" i="6"/>
  <c r="AE6" i="6"/>
  <c r="AE10" i="6"/>
  <c r="AE18" i="6"/>
  <c r="AE22" i="6"/>
  <c r="AE26" i="6"/>
  <c r="AE38" i="6"/>
  <c r="AE50" i="6"/>
  <c r="AE54" i="6"/>
  <c r="AE58" i="6"/>
  <c r="Z3" i="5"/>
  <c r="AJ18" i="5"/>
  <c r="AJ34" i="5"/>
  <c r="AJ50" i="5"/>
  <c r="AA3" i="5"/>
  <c r="AK18" i="5"/>
  <c r="AK34" i="5"/>
  <c r="AK50" i="5"/>
  <c r="AA15" i="5"/>
  <c r="AA31" i="5"/>
  <c r="AA47" i="5"/>
  <c r="U4" i="5"/>
  <c r="AE3" i="5"/>
  <c r="AE15" i="5"/>
  <c r="AE19" i="5"/>
  <c r="AE31" i="5"/>
  <c r="AE35" i="5"/>
  <c r="AE47" i="5"/>
  <c r="AE51" i="5"/>
  <c r="V3" i="5"/>
  <c r="V32" i="5"/>
  <c r="V17" i="5"/>
  <c r="AK3" i="5"/>
  <c r="AK15" i="5"/>
  <c r="AK19" i="5"/>
  <c r="AK31" i="5"/>
  <c r="AK35" i="5"/>
  <c r="AK47" i="5"/>
  <c r="AK51" i="5"/>
  <c r="AE18" i="5"/>
  <c r="AF35" i="5"/>
  <c r="AA34" i="5"/>
  <c r="AA19" i="5"/>
  <c r="V51" i="5"/>
  <c r="Z19" i="5"/>
  <c r="AE4" i="5"/>
  <c r="AE8" i="5"/>
  <c r="AE16" i="5"/>
  <c r="AE20" i="5"/>
  <c r="AE24" i="5"/>
  <c r="AE32" i="5"/>
  <c r="AE36" i="5"/>
  <c r="AE40" i="5"/>
  <c r="AE48" i="5"/>
  <c r="AE52" i="5"/>
  <c r="AE56" i="5"/>
  <c r="AF18" i="5"/>
  <c r="Z4" i="5"/>
  <c r="AA20" i="5"/>
  <c r="AA36" i="5"/>
  <c r="AA52" i="5"/>
  <c r="AF4" i="5"/>
  <c r="AF8" i="5"/>
  <c r="AF16" i="5"/>
  <c r="AF20" i="5"/>
  <c r="AF24" i="5"/>
  <c r="AF32" i="5"/>
  <c r="AF36" i="5"/>
  <c r="AF40" i="5"/>
  <c r="AF48" i="5"/>
  <c r="AF52" i="5"/>
  <c r="AF56" i="5"/>
  <c r="AE34" i="5"/>
  <c r="V16" i="5"/>
  <c r="AF47" i="5"/>
  <c r="V49" i="5"/>
  <c r="U19" i="5"/>
  <c r="AJ19" i="5"/>
  <c r="AJ35" i="5"/>
  <c r="AJ51" i="5"/>
  <c r="V50" i="5"/>
  <c r="V19" i="5"/>
  <c r="AJ4" i="5"/>
  <c r="AJ8" i="5"/>
  <c r="AJ16" i="5"/>
  <c r="AJ20" i="5"/>
  <c r="AJ24" i="5"/>
  <c r="AJ32" i="5"/>
  <c r="AJ36" i="5"/>
  <c r="AJ40" i="5"/>
  <c r="AJ48" i="5"/>
  <c r="AJ52" i="5"/>
  <c r="AJ56" i="5"/>
  <c r="AK33" i="5"/>
  <c r="AE50" i="5"/>
  <c r="V48" i="5"/>
  <c r="AF3" i="5"/>
  <c r="AF15" i="5"/>
  <c r="AF31" i="5"/>
  <c r="AF31" i="4"/>
  <c r="AF47" i="4"/>
  <c r="AK15" i="4"/>
  <c r="AK31" i="4"/>
  <c r="AK47" i="4"/>
  <c r="AE16" i="4"/>
  <c r="AE32" i="4"/>
  <c r="AE48" i="4"/>
  <c r="U22" i="4"/>
  <c r="V55" i="4"/>
  <c r="AF16" i="4"/>
  <c r="AF32" i="4"/>
  <c r="AF48" i="4"/>
  <c r="AA47" i="4"/>
  <c r="V22" i="4"/>
  <c r="AJ4" i="4"/>
  <c r="AJ16" i="4"/>
  <c r="AJ20" i="4"/>
  <c r="AJ32" i="4"/>
  <c r="AJ36" i="4"/>
  <c r="AJ40" i="4"/>
  <c r="AJ48" i="4"/>
  <c r="AJ52" i="4"/>
  <c r="AJ56" i="4"/>
  <c r="AF15" i="4"/>
  <c r="AK32" i="4"/>
  <c r="AF33" i="4"/>
  <c r="AE33" i="4"/>
  <c r="AJ17" i="4"/>
  <c r="AJ33" i="4"/>
  <c r="AJ49" i="4"/>
  <c r="AJ15" i="4"/>
  <c r="AE49" i="4"/>
  <c r="Z18" i="4"/>
  <c r="U34" i="4"/>
  <c r="U6" i="4"/>
  <c r="U38" i="4"/>
  <c r="AK17" i="4"/>
  <c r="AK33" i="4"/>
  <c r="AK49" i="4"/>
  <c r="AJ31" i="4"/>
  <c r="U16" i="4"/>
  <c r="AA50" i="4"/>
  <c r="AA6" i="4"/>
  <c r="AE18" i="4"/>
  <c r="AE22" i="4"/>
  <c r="AE34" i="4"/>
  <c r="AE38" i="4"/>
  <c r="AE50" i="4"/>
  <c r="AE54" i="4"/>
  <c r="Z23" i="4"/>
  <c r="AF49" i="4"/>
  <c r="U54" i="4"/>
  <c r="U7" i="4"/>
  <c r="Z38" i="4"/>
  <c r="AF6" i="4"/>
  <c r="AF18" i="4"/>
  <c r="AF22" i="4"/>
  <c r="AF34" i="4"/>
  <c r="AF38" i="4"/>
  <c r="AF50" i="4"/>
  <c r="AF54" i="4"/>
  <c r="U48" i="4"/>
  <c r="V17" i="4"/>
  <c r="AF17" i="4"/>
  <c r="V38" i="4"/>
  <c r="AA22" i="4"/>
  <c r="Z39" i="4"/>
  <c r="V7" i="4"/>
  <c r="AA38" i="4"/>
  <c r="AJ6" i="4"/>
  <c r="AJ18" i="4"/>
  <c r="AJ22" i="4"/>
  <c r="AJ34" i="4"/>
  <c r="AJ38" i="4"/>
  <c r="AJ50" i="4"/>
  <c r="AJ54" i="4"/>
  <c r="AE6" i="4"/>
  <c r="Z6" i="4"/>
  <c r="AA47" i="3"/>
  <c r="AA31" i="3"/>
  <c r="AA48" i="3"/>
  <c r="AA15" i="3"/>
  <c r="AA32" i="3"/>
  <c r="AA16" i="3"/>
  <c r="AA50" i="3"/>
  <c r="AA34" i="3"/>
  <c r="AA51" i="3"/>
  <c r="AA35" i="3"/>
  <c r="AA52" i="3"/>
  <c r="Z19" i="3"/>
  <c r="AA36" i="3"/>
  <c r="AA4" i="3"/>
  <c r="AA42" i="3"/>
  <c r="AA57" i="3"/>
  <c r="AA3" i="3"/>
  <c r="Z42" i="3"/>
  <c r="AA60" i="3"/>
  <c r="V51" i="2"/>
  <c r="AJ35" i="2"/>
  <c r="V17" i="2"/>
  <c r="AE16" i="2"/>
  <c r="Z34" i="2"/>
  <c r="AF48" i="2"/>
  <c r="AJ16" i="2"/>
  <c r="AJ32" i="2"/>
  <c r="AJ48" i="2"/>
  <c r="Z51" i="2"/>
  <c r="U32" i="2"/>
  <c r="AA14" i="2"/>
  <c r="AK16" i="2"/>
  <c r="AE29" i="2"/>
  <c r="AE57" i="2"/>
  <c r="U18" i="2"/>
  <c r="V35" i="2"/>
  <c r="U51" i="2"/>
  <c r="AA51" i="2"/>
  <c r="Z16" i="2"/>
  <c r="AF32" i="2"/>
  <c r="AA50" i="2"/>
  <c r="Z33" i="2"/>
  <c r="U49" i="2"/>
  <c r="AK32" i="2"/>
  <c r="AK48" i="2"/>
  <c r="U9" i="2"/>
  <c r="U40" i="2"/>
  <c r="U48" i="2"/>
  <c r="AA13" i="2"/>
  <c r="AE9" i="2"/>
  <c r="AE13" i="2"/>
  <c r="AE17" i="2"/>
  <c r="AE25" i="2"/>
  <c r="AE33" i="2"/>
  <c r="AE41" i="2"/>
  <c r="AE45" i="2"/>
  <c r="AE49" i="2"/>
  <c r="AE61" i="2"/>
  <c r="Z30" i="2"/>
  <c r="AF9" i="2"/>
  <c r="AF13" i="2"/>
  <c r="AF17" i="2"/>
  <c r="AF25" i="2"/>
  <c r="AF29" i="2"/>
  <c r="AF33" i="2"/>
  <c r="AF41" i="2"/>
  <c r="AF45" i="2"/>
  <c r="AF49" i="2"/>
  <c r="AF57" i="2"/>
  <c r="AF61" i="2"/>
  <c r="Z29" i="2"/>
  <c r="AJ13" i="2"/>
  <c r="AJ33" i="2"/>
  <c r="AK17" i="2"/>
  <c r="AA48" i="2"/>
  <c r="AE14" i="2"/>
  <c r="AE30" i="2"/>
  <c r="AE46" i="2"/>
  <c r="AE50" i="2"/>
  <c r="AE62" i="2"/>
  <c r="AA19" i="2"/>
  <c r="AJ19" i="2"/>
  <c r="AJ17" i="2"/>
  <c r="AJ29" i="2"/>
  <c r="AJ49" i="2"/>
  <c r="AA49" i="2"/>
  <c r="V25" i="2"/>
  <c r="AE34" i="2"/>
  <c r="AF14" i="2"/>
  <c r="AF18" i="2"/>
  <c r="AF30" i="2"/>
  <c r="AF34" i="2"/>
  <c r="AF46" i="2"/>
  <c r="AF50" i="2"/>
  <c r="AF62" i="2"/>
  <c r="AJ51" i="2"/>
  <c r="AK19" i="2"/>
  <c r="Z19" i="2"/>
  <c r="U19" i="2"/>
  <c r="Z8" i="2"/>
  <c r="V41" i="2"/>
  <c r="AJ14" i="2"/>
  <c r="AJ18" i="2"/>
  <c r="AJ30" i="2"/>
  <c r="AJ34" i="2"/>
  <c r="AJ46" i="2"/>
  <c r="AJ50" i="2"/>
  <c r="AJ62" i="2"/>
  <c r="AF35" i="2"/>
  <c r="AF51" i="2"/>
  <c r="AK35" i="2"/>
  <c r="AA46" i="2"/>
  <c r="AJ45" i="2"/>
  <c r="AJ61" i="2"/>
  <c r="AA45" i="2"/>
  <c r="AK57" i="2"/>
  <c r="AE18" i="2"/>
  <c r="AE3" i="2"/>
  <c r="V22" i="2"/>
  <c r="AA52" i="2"/>
  <c r="Z4" i="2"/>
  <c r="V21" i="2"/>
  <c r="AA6" i="2"/>
  <c r="U38" i="2"/>
  <c r="V20" i="2"/>
  <c r="U37" i="2"/>
  <c r="V19" i="2"/>
  <c r="Z38" i="2"/>
  <c r="V4" i="2"/>
  <c r="Z37" i="2"/>
  <c r="U5" i="2"/>
  <c r="Z36" i="2"/>
  <c r="V5" i="2"/>
  <c r="V54" i="2"/>
  <c r="Z35" i="2"/>
  <c r="V8" i="2"/>
  <c r="V53" i="2"/>
  <c r="Z22" i="2"/>
  <c r="V26" i="6"/>
  <c r="Z26" i="6"/>
  <c r="V43" i="6"/>
  <c r="AA59" i="6"/>
  <c r="U27" i="6"/>
  <c r="U60" i="6"/>
  <c r="V27" i="6"/>
  <c r="U44" i="6"/>
  <c r="Z27" i="6"/>
  <c r="Z60" i="6"/>
  <c r="AA60" i="6"/>
  <c r="AA10" i="6"/>
  <c r="U11" i="6"/>
  <c r="AA49" i="6"/>
  <c r="Z33" i="6"/>
  <c r="AA33" i="6"/>
  <c r="AA26" i="6"/>
  <c r="Z43" i="6"/>
  <c r="U10" i="6"/>
  <c r="V10" i="6"/>
  <c r="V44" i="6"/>
  <c r="Z44" i="6"/>
  <c r="U28" i="6"/>
  <c r="Z49" i="6"/>
  <c r="V28" i="6"/>
  <c r="V11" i="6"/>
  <c r="U50" i="6"/>
  <c r="Z11" i="6"/>
  <c r="V50" i="6"/>
  <c r="U34" i="6"/>
  <c r="Z53" i="6"/>
  <c r="U12" i="6"/>
  <c r="Z34" i="6"/>
  <c r="AA53" i="6"/>
  <c r="Z17" i="6"/>
  <c r="Z37" i="6"/>
  <c r="U54" i="6"/>
  <c r="Z17" i="3"/>
  <c r="AA17" i="3"/>
  <c r="U18" i="3"/>
  <c r="Z33" i="3"/>
  <c r="V18" i="3"/>
  <c r="AA33" i="3"/>
  <c r="Z49" i="3"/>
  <c r="Z18" i="3"/>
  <c r="U34" i="3"/>
  <c r="AA49" i="3"/>
  <c r="Z21" i="3"/>
  <c r="V34" i="3"/>
  <c r="U50" i="3"/>
  <c r="AA7" i="3"/>
  <c r="AA21" i="3"/>
  <c r="Z34" i="3"/>
  <c r="V50" i="3"/>
  <c r="U8" i="3"/>
  <c r="U22" i="3"/>
  <c r="Z37" i="3"/>
  <c r="Z50" i="3"/>
  <c r="Z9" i="3"/>
  <c r="V22" i="3"/>
  <c r="AA37" i="3"/>
  <c r="Z53" i="3"/>
  <c r="AA9" i="3"/>
  <c r="AA23" i="3"/>
  <c r="U38" i="3"/>
  <c r="AA53" i="3"/>
  <c r="U10" i="3"/>
  <c r="U24" i="3"/>
  <c r="V38" i="3"/>
  <c r="U54" i="3"/>
  <c r="V10" i="3"/>
  <c r="Z25" i="3"/>
  <c r="Z38" i="3"/>
  <c r="V54" i="3"/>
  <c r="Z10" i="3"/>
  <c r="AA25" i="3"/>
  <c r="U40" i="3"/>
  <c r="Z54" i="3"/>
  <c r="U26" i="3"/>
  <c r="Z41" i="3"/>
  <c r="AA12" i="3"/>
  <c r="V26" i="3"/>
  <c r="AA41" i="3"/>
  <c r="U55" i="3"/>
  <c r="Z13" i="3"/>
  <c r="Z57" i="3"/>
  <c r="AA23" i="4"/>
  <c r="Z33" i="4"/>
  <c r="U50" i="4"/>
  <c r="Z17" i="4"/>
  <c r="AA33" i="4"/>
  <c r="V50" i="4"/>
  <c r="V34" i="4"/>
  <c r="V18" i="4"/>
  <c r="Z34" i="4"/>
  <c r="U51" i="4"/>
  <c r="AA34" i="4"/>
  <c r="Z53" i="4"/>
  <c r="U3" i="4"/>
  <c r="AA18" i="4"/>
  <c r="U35" i="4"/>
  <c r="AA53" i="4"/>
  <c r="AA39" i="4"/>
  <c r="AA17" i="4"/>
  <c r="Z50" i="4"/>
  <c r="U18" i="4"/>
  <c r="Z5" i="4"/>
  <c r="U19" i="4"/>
  <c r="Z37" i="4"/>
  <c r="AA4" i="5"/>
  <c r="AA13" i="5"/>
  <c r="V62" i="5"/>
  <c r="V4" i="5"/>
  <c r="U5" i="5"/>
  <c r="Z13" i="5"/>
  <c r="U14" i="5"/>
  <c r="Z21" i="6"/>
  <c r="AA37" i="6"/>
  <c r="Z5" i="6"/>
  <c r="AA21" i="6"/>
  <c r="U38" i="6"/>
  <c r="V54" i="6"/>
  <c r="AA5" i="6"/>
  <c r="U22" i="6"/>
  <c r="V38" i="6"/>
  <c r="Z54" i="6"/>
  <c r="U6" i="6"/>
  <c r="V22" i="6"/>
  <c r="Z38" i="6"/>
  <c r="V6" i="6"/>
  <c r="Z22" i="6"/>
  <c r="U55" i="6"/>
  <c r="Z6" i="6"/>
  <c r="U39" i="6"/>
  <c r="V55" i="6"/>
  <c r="U23" i="6"/>
  <c r="V39" i="6"/>
  <c r="Z55" i="6"/>
  <c r="U7" i="6"/>
  <c r="V12" i="6"/>
  <c r="V23" i="6"/>
  <c r="Z28" i="6"/>
  <c r="Z39" i="6"/>
  <c r="V7" i="6"/>
  <c r="Z12" i="6"/>
  <c r="Z23" i="6"/>
  <c r="U56" i="6"/>
  <c r="Z7" i="6"/>
  <c r="U40" i="6"/>
  <c r="Z57" i="6"/>
  <c r="U24" i="6"/>
  <c r="Z41" i="6"/>
  <c r="AA57" i="6"/>
  <c r="U8" i="6"/>
  <c r="Z25" i="6"/>
  <c r="AA41" i="6"/>
  <c r="U58" i="6"/>
  <c r="Z9" i="6"/>
  <c r="AA17" i="6"/>
  <c r="AA25" i="6"/>
  <c r="U42" i="6"/>
  <c r="V58" i="6"/>
  <c r="AA9" i="6"/>
  <c r="U18" i="6"/>
  <c r="V34" i="6"/>
  <c r="Z50" i="6"/>
  <c r="U13" i="2"/>
  <c r="V13" i="2"/>
  <c r="U3" i="2"/>
  <c r="U14" i="2"/>
  <c r="V3" i="2"/>
  <c r="V14" i="2"/>
  <c r="AA47" i="2"/>
  <c r="Z3" i="2"/>
  <c r="V40" i="2"/>
  <c r="U58" i="2"/>
  <c r="U26" i="2"/>
  <c r="V39" i="2"/>
  <c r="U6" i="2"/>
  <c r="U57" i="2"/>
  <c r="U25" i="2"/>
  <c r="V38" i="2"/>
  <c r="V6" i="2"/>
  <c r="U56" i="2"/>
  <c r="U24" i="2"/>
  <c r="V37" i="2"/>
  <c r="AA36" i="2"/>
  <c r="U7" i="2"/>
  <c r="Z5" i="2"/>
  <c r="U55" i="2"/>
  <c r="U23" i="2"/>
  <c r="Z31" i="2"/>
  <c r="AA35" i="2"/>
  <c r="U54" i="2"/>
  <c r="U22" i="2"/>
  <c r="U53" i="2"/>
  <c r="U21" i="2"/>
  <c r="V24" i="2"/>
  <c r="U59" i="3"/>
  <c r="U27" i="3"/>
  <c r="V43" i="3"/>
  <c r="Z59" i="3"/>
  <c r="V27" i="3"/>
  <c r="V11" i="3"/>
  <c r="Z27" i="3"/>
  <c r="AA43" i="3"/>
  <c r="U60" i="3"/>
  <c r="V6" i="3"/>
  <c r="Z22" i="3"/>
  <c r="AA11" i="3"/>
  <c r="U28" i="3"/>
  <c r="V44" i="3"/>
  <c r="Z60" i="3"/>
  <c r="AA6" i="3"/>
  <c r="U23" i="3"/>
  <c r="V39" i="3"/>
  <c r="Z55" i="3"/>
  <c r="U7" i="3"/>
  <c r="V12" i="3"/>
  <c r="V23" i="3"/>
  <c r="Z28" i="3"/>
  <c r="Z39" i="3"/>
  <c r="AA44" i="3"/>
  <c r="AA55" i="3"/>
  <c r="U43" i="3"/>
  <c r="V59" i="3"/>
  <c r="U11" i="3"/>
  <c r="U44" i="3"/>
  <c r="V60" i="3"/>
  <c r="U39" i="3"/>
  <c r="U12" i="3"/>
  <c r="V28" i="3"/>
  <c r="Z45" i="3"/>
  <c r="U56" i="3"/>
  <c r="V56" i="4"/>
  <c r="V40" i="4"/>
  <c r="AA57" i="4"/>
  <c r="U24" i="4"/>
  <c r="Z41" i="4"/>
  <c r="U58" i="4"/>
  <c r="V58" i="4"/>
  <c r="U8" i="4"/>
  <c r="U42" i="4"/>
  <c r="Z58" i="4"/>
  <c r="U40" i="4"/>
  <c r="Z57" i="4"/>
  <c r="V24" i="4"/>
  <c r="AA41" i="4"/>
  <c r="Z25" i="4"/>
  <c r="V8" i="4"/>
  <c r="AA25" i="4"/>
  <c r="V42" i="4"/>
  <c r="Z9" i="4"/>
  <c r="U26" i="4"/>
  <c r="Z42" i="4"/>
  <c r="U59" i="4"/>
  <c r="AA9" i="4"/>
  <c r="V26" i="4"/>
  <c r="V59" i="4"/>
  <c r="U10" i="4"/>
  <c r="Z26" i="4"/>
  <c r="U43" i="4"/>
  <c r="Z59" i="4"/>
  <c r="V10" i="4"/>
  <c r="V43" i="4"/>
  <c r="Z10" i="4"/>
  <c r="U27" i="4"/>
  <c r="Z43" i="4"/>
  <c r="Z61" i="4"/>
  <c r="V27" i="4"/>
  <c r="U11" i="4"/>
  <c r="Z27" i="4"/>
  <c r="Z45" i="4"/>
  <c r="V6" i="4"/>
  <c r="V11" i="4"/>
  <c r="Z49" i="4"/>
  <c r="Z29" i="4"/>
  <c r="AA49" i="4"/>
  <c r="U56" i="4"/>
  <c r="V10" i="5"/>
  <c r="Z29" i="5"/>
  <c r="Z30" i="5"/>
  <c r="AA45" i="5"/>
  <c r="U46" i="5"/>
  <c r="AA9" i="5"/>
  <c r="U47" i="5"/>
  <c r="U35" i="5"/>
  <c r="V35" i="5"/>
  <c r="Z5" i="5"/>
  <c r="AA5" i="5"/>
  <c r="AA46" i="5"/>
  <c r="U10" i="5"/>
  <c r="V47" i="5"/>
  <c r="Z35" i="5"/>
  <c r="Z49" i="5"/>
  <c r="U20" i="5"/>
  <c r="Z51" i="5"/>
  <c r="V20" i="5"/>
  <c r="U36" i="5"/>
  <c r="AA51" i="5"/>
  <c r="Z20" i="5"/>
  <c r="V36" i="5"/>
  <c r="U52" i="5"/>
  <c r="Z36" i="5"/>
  <c r="V52" i="5"/>
  <c r="U21" i="5"/>
  <c r="Z52" i="5"/>
  <c r="Z21" i="5"/>
  <c r="U37" i="5"/>
  <c r="AA21" i="5"/>
  <c r="Z37" i="5"/>
  <c r="U53" i="5"/>
  <c r="V26" i="5"/>
  <c r="AA37" i="5"/>
  <c r="Z53" i="5"/>
  <c r="AA53" i="5"/>
  <c r="AA29" i="5"/>
  <c r="Z18" i="5"/>
  <c r="U30" i="5"/>
  <c r="V46" i="5"/>
  <c r="Z62" i="5"/>
  <c r="AA18" i="5"/>
  <c r="V30" i="5"/>
  <c r="AA62" i="5"/>
  <c r="V14" i="5"/>
  <c r="Z14" i="5"/>
  <c r="U31" i="5"/>
  <c r="V31" i="5"/>
  <c r="U15" i="5"/>
  <c r="Z31" i="5"/>
  <c r="AA49" i="5"/>
  <c r="Z33" i="5"/>
  <c r="U50" i="5"/>
  <c r="Z41" i="5"/>
  <c r="U58" i="5"/>
  <c r="U34" i="5"/>
  <c r="Z50" i="5"/>
  <c r="Z25" i="5"/>
  <c r="U42" i="5"/>
  <c r="AA50" i="5"/>
  <c r="U18" i="5"/>
  <c r="AA25" i="5"/>
  <c r="Z34" i="5"/>
  <c r="V42" i="5"/>
  <c r="U51" i="5"/>
  <c r="AA61" i="5"/>
  <c r="Z47" i="5"/>
  <c r="Z57" i="5"/>
  <c r="V15" i="5"/>
  <c r="AA57" i="5"/>
  <c r="Z15" i="5"/>
  <c r="AA33" i="5"/>
  <c r="Z17" i="5"/>
  <c r="AA41" i="5"/>
  <c r="V58" i="5"/>
  <c r="AA17" i="5"/>
  <c r="V34" i="5"/>
  <c r="Z61" i="5"/>
  <c r="U26" i="5"/>
  <c r="Z45" i="5"/>
  <c r="V13" i="6"/>
  <c r="U13" i="6"/>
  <c r="V29" i="6"/>
  <c r="U29" i="6"/>
  <c r="V45" i="6"/>
  <c r="U45" i="6"/>
  <c r="AA29" i="6"/>
  <c r="AA45" i="6"/>
  <c r="V14" i="6"/>
  <c r="AA14" i="6"/>
  <c r="Z14" i="6"/>
  <c r="U14" i="6"/>
  <c r="AA30" i="6"/>
  <c r="V30" i="6"/>
  <c r="Z30" i="6"/>
  <c r="U30" i="6"/>
  <c r="V46" i="6"/>
  <c r="AA46" i="6"/>
  <c r="Z46" i="6"/>
  <c r="U46" i="6"/>
  <c r="V61" i="6"/>
  <c r="U61" i="6"/>
  <c r="AA61" i="6"/>
  <c r="AA13" i="6"/>
  <c r="AA62" i="6"/>
  <c r="Z62" i="6"/>
  <c r="V62" i="6"/>
  <c r="U62" i="6"/>
  <c r="V15" i="6"/>
  <c r="V35" i="6"/>
  <c r="V51" i="6"/>
  <c r="Z15" i="6"/>
  <c r="Z19" i="6"/>
  <c r="Z31" i="6"/>
  <c r="Z35" i="6"/>
  <c r="Z47" i="6"/>
  <c r="Z51" i="6"/>
  <c r="AA3" i="6"/>
  <c r="AA19" i="6"/>
  <c r="AA31" i="6"/>
  <c r="AA47" i="6"/>
  <c r="AA51" i="6"/>
  <c r="U4" i="6"/>
  <c r="U16" i="6"/>
  <c r="U20" i="6"/>
  <c r="U36" i="6"/>
  <c r="U48" i="6"/>
  <c r="U52" i="6"/>
  <c r="V4" i="6"/>
  <c r="V8" i="6"/>
  <c r="V16" i="6"/>
  <c r="V20" i="6"/>
  <c r="V24" i="6"/>
  <c r="V32" i="6"/>
  <c r="V36" i="6"/>
  <c r="V48" i="6"/>
  <c r="V56" i="6"/>
  <c r="Z4" i="6"/>
  <c r="Z8" i="6"/>
  <c r="Z16" i="6"/>
  <c r="Z20" i="6"/>
  <c r="Z24" i="6"/>
  <c r="Z32" i="6"/>
  <c r="Z36" i="6"/>
  <c r="Z40" i="6"/>
  <c r="Z48" i="6"/>
  <c r="Z52" i="6"/>
  <c r="Z56" i="6"/>
  <c r="AA40" i="6"/>
  <c r="AA52" i="6"/>
  <c r="U5" i="6"/>
  <c r="U9" i="6"/>
  <c r="U17" i="6"/>
  <c r="U21" i="6"/>
  <c r="U25" i="6"/>
  <c r="U33" i="6"/>
  <c r="U37" i="6"/>
  <c r="U41" i="6"/>
  <c r="U49" i="6"/>
  <c r="U53" i="6"/>
  <c r="U57" i="6"/>
  <c r="U3" i="6"/>
  <c r="U15" i="6"/>
  <c r="U19" i="6"/>
  <c r="U31" i="6"/>
  <c r="U35" i="6"/>
  <c r="U47" i="6"/>
  <c r="V3" i="6"/>
  <c r="U32" i="6"/>
  <c r="U6" i="5"/>
  <c r="U38" i="5"/>
  <c r="U54" i="5"/>
  <c r="V6" i="5"/>
  <c r="V38" i="5"/>
  <c r="V54" i="5"/>
  <c r="Z10" i="5"/>
  <c r="Z22" i="5"/>
  <c r="Z38" i="5"/>
  <c r="Z42" i="5"/>
  <c r="Z54" i="5"/>
  <c r="AA6" i="5"/>
  <c r="AA22" i="5"/>
  <c r="AA26" i="5"/>
  <c r="U7" i="5"/>
  <c r="U11" i="5"/>
  <c r="U23" i="5"/>
  <c r="U27" i="5"/>
  <c r="U39" i="5"/>
  <c r="U43" i="5"/>
  <c r="U55" i="5"/>
  <c r="V11" i="5"/>
  <c r="V39" i="5"/>
  <c r="V55" i="5"/>
  <c r="Z7" i="5"/>
  <c r="Z23" i="5"/>
  <c r="Z27" i="5"/>
  <c r="Z39" i="5"/>
  <c r="Z43" i="5"/>
  <c r="Z55" i="5"/>
  <c r="AA7" i="5"/>
  <c r="AA11" i="5"/>
  <c r="AA23" i="5"/>
  <c r="AA27" i="5"/>
  <c r="AA43" i="5"/>
  <c r="AA59" i="5"/>
  <c r="U8" i="5"/>
  <c r="U12" i="5"/>
  <c r="U16" i="5"/>
  <c r="U24" i="5"/>
  <c r="U28" i="5"/>
  <c r="U44" i="5"/>
  <c r="U56" i="5"/>
  <c r="V12" i="5"/>
  <c r="Z8" i="5"/>
  <c r="Z12" i="5"/>
  <c r="Z16" i="5"/>
  <c r="Z24" i="5"/>
  <c r="Z28" i="5"/>
  <c r="Z32" i="5"/>
  <c r="Z44" i="5"/>
  <c r="Z48" i="5"/>
  <c r="Z56" i="5"/>
  <c r="AA8" i="5"/>
  <c r="AA16" i="5"/>
  <c r="AA24" i="5"/>
  <c r="AA32" i="5"/>
  <c r="AA44" i="5"/>
  <c r="AA48" i="5"/>
  <c r="U9" i="5"/>
  <c r="U13" i="5"/>
  <c r="U17" i="5"/>
  <c r="U25" i="5"/>
  <c r="U29" i="5"/>
  <c r="U33" i="5"/>
  <c r="U41" i="5"/>
  <c r="U45" i="5"/>
  <c r="U49" i="5"/>
  <c r="U57" i="5"/>
  <c r="U61" i="5"/>
  <c r="U22" i="5"/>
  <c r="Z58" i="5"/>
  <c r="U59" i="5"/>
  <c r="V59" i="5"/>
  <c r="U32" i="5"/>
  <c r="U40" i="5"/>
  <c r="U48" i="5"/>
  <c r="U60" i="5"/>
  <c r="V28" i="5"/>
  <c r="V40" i="5"/>
  <c r="V56" i="5"/>
  <c r="V60" i="5"/>
  <c r="Z40" i="5"/>
  <c r="Z60" i="5"/>
  <c r="AA13" i="4"/>
  <c r="AA61" i="4"/>
  <c r="U30" i="4"/>
  <c r="U62" i="4"/>
  <c r="Z14" i="4"/>
  <c r="AA14" i="4"/>
  <c r="AA62" i="4"/>
  <c r="U31" i="4"/>
  <c r="U47" i="4"/>
  <c r="Z19" i="4"/>
  <c r="Z31" i="4"/>
  <c r="AA19" i="4"/>
  <c r="AA31" i="4"/>
  <c r="U20" i="4"/>
  <c r="V4" i="4"/>
  <c r="V16" i="4"/>
  <c r="V28" i="4"/>
  <c r="V32" i="4"/>
  <c r="V44" i="4"/>
  <c r="V48" i="4"/>
  <c r="V52" i="4"/>
  <c r="V60" i="4"/>
  <c r="Z8" i="4"/>
  <c r="Z16" i="4"/>
  <c r="Z24" i="4"/>
  <c r="Z36" i="4"/>
  <c r="Z44" i="4"/>
  <c r="Z48" i="4"/>
  <c r="Z56" i="4"/>
  <c r="AA4" i="4"/>
  <c r="AA12" i="4"/>
  <c r="AA16" i="4"/>
  <c r="AA20" i="4"/>
  <c r="AA28" i="4"/>
  <c r="AA32" i="4"/>
  <c r="AA36" i="4"/>
  <c r="AA40" i="4"/>
  <c r="AA44" i="4"/>
  <c r="AA48" i="4"/>
  <c r="AA52" i="4"/>
  <c r="AA60" i="4"/>
  <c r="AA29" i="4"/>
  <c r="U14" i="4"/>
  <c r="V46" i="4"/>
  <c r="V62" i="4"/>
  <c r="AA46" i="4"/>
  <c r="V3" i="4"/>
  <c r="V15" i="4"/>
  <c r="V35" i="4"/>
  <c r="V47" i="4"/>
  <c r="V51" i="4"/>
  <c r="Z47" i="4"/>
  <c r="Z51" i="4"/>
  <c r="U4" i="4"/>
  <c r="U12" i="4"/>
  <c r="U28" i="4"/>
  <c r="V12" i="4"/>
  <c r="V20" i="4"/>
  <c r="V36" i="4"/>
  <c r="U5" i="4"/>
  <c r="U9" i="4"/>
  <c r="U13" i="4"/>
  <c r="U17" i="4"/>
  <c r="U21" i="4"/>
  <c r="U25" i="4"/>
  <c r="U29" i="4"/>
  <c r="U33" i="4"/>
  <c r="U37" i="4"/>
  <c r="U41" i="4"/>
  <c r="U45" i="4"/>
  <c r="U49" i="4"/>
  <c r="U53" i="4"/>
  <c r="U57" i="4"/>
  <c r="U61" i="4"/>
  <c r="AA45" i="4"/>
  <c r="U46" i="4"/>
  <c r="V30" i="4"/>
  <c r="Z30" i="4"/>
  <c r="U15" i="4"/>
  <c r="Z3" i="4"/>
  <c r="Z15" i="4"/>
  <c r="Z35" i="4"/>
  <c r="U32" i="4"/>
  <c r="U52" i="4"/>
  <c r="U60" i="4"/>
  <c r="V61" i="3"/>
  <c r="U61" i="3"/>
  <c r="AA61" i="3"/>
  <c r="V13" i="3"/>
  <c r="U13" i="3"/>
  <c r="V29" i="3"/>
  <c r="U29" i="3"/>
  <c r="V45" i="3"/>
  <c r="U45" i="3"/>
  <c r="Z14" i="3"/>
  <c r="AA14" i="3"/>
  <c r="V14" i="3"/>
  <c r="U14" i="3"/>
  <c r="AA30" i="3"/>
  <c r="Z30" i="3"/>
  <c r="V30" i="3"/>
  <c r="U30" i="3"/>
  <c r="Z46" i="3"/>
  <c r="AA46" i="3"/>
  <c r="V46" i="3"/>
  <c r="U46" i="3"/>
  <c r="AA62" i="3"/>
  <c r="Z62" i="3"/>
  <c r="V62" i="3"/>
  <c r="U62" i="3"/>
  <c r="U3" i="3"/>
  <c r="U15" i="3"/>
  <c r="U19" i="3"/>
  <c r="U31" i="3"/>
  <c r="U35" i="3"/>
  <c r="U47" i="3"/>
  <c r="U51" i="3"/>
  <c r="V3" i="3"/>
  <c r="V15" i="3"/>
  <c r="V19" i="3"/>
  <c r="V31" i="3"/>
  <c r="V35" i="3"/>
  <c r="V47" i="3"/>
  <c r="V51" i="3"/>
  <c r="Z3" i="3"/>
  <c r="Z15" i="3"/>
  <c r="Z31" i="3"/>
  <c r="Z35" i="3"/>
  <c r="Z47" i="3"/>
  <c r="Z51" i="3"/>
  <c r="AA19" i="3"/>
  <c r="U4" i="3"/>
  <c r="U36" i="3"/>
  <c r="U48" i="3"/>
  <c r="U52" i="3"/>
  <c r="V4" i="3"/>
  <c r="V16" i="3"/>
  <c r="V24" i="3"/>
  <c r="V32" i="3"/>
  <c r="V40" i="3"/>
  <c r="V48" i="3"/>
  <c r="V52" i="3"/>
  <c r="V56" i="3"/>
  <c r="Z4" i="3"/>
  <c r="Z8" i="3"/>
  <c r="Z16" i="3"/>
  <c r="Z20" i="3"/>
  <c r="Z24" i="3"/>
  <c r="Z32" i="3"/>
  <c r="Z36" i="3"/>
  <c r="Z40" i="3"/>
  <c r="Z48" i="3"/>
  <c r="Z56" i="3"/>
  <c r="U5" i="3"/>
  <c r="U9" i="3"/>
  <c r="U17" i="3"/>
  <c r="U21" i="3"/>
  <c r="U25" i="3"/>
  <c r="U33" i="3"/>
  <c r="U37" i="3"/>
  <c r="U41" i="3"/>
  <c r="U49" i="3"/>
  <c r="U53" i="3"/>
  <c r="U57" i="3"/>
  <c r="U16" i="3"/>
  <c r="U20" i="3"/>
  <c r="U32" i="3"/>
  <c r="V8" i="3"/>
  <c r="V20" i="3"/>
  <c r="V36" i="3"/>
  <c r="Z52" i="3"/>
  <c r="V34" i="2"/>
  <c r="AA18" i="2"/>
  <c r="V33" i="2"/>
  <c r="AA17" i="2"/>
  <c r="V32" i="2"/>
  <c r="Z50" i="2"/>
  <c r="V31" i="2"/>
  <c r="Z49" i="2"/>
  <c r="U62" i="2"/>
  <c r="V62" i="2"/>
  <c r="U46" i="2"/>
  <c r="V46" i="2"/>
  <c r="U30" i="2"/>
  <c r="V30" i="2"/>
  <c r="U15" i="2"/>
  <c r="U34" i="2"/>
  <c r="Z48" i="2"/>
  <c r="U61" i="2"/>
  <c r="V61" i="2"/>
  <c r="U45" i="2"/>
  <c r="V45" i="2"/>
  <c r="U29" i="2"/>
  <c r="V29" i="2"/>
  <c r="V15" i="2"/>
  <c r="U33" i="2"/>
  <c r="Z47" i="2"/>
  <c r="U60" i="2"/>
  <c r="V60" i="2"/>
  <c r="Z60" i="2"/>
  <c r="U44" i="2"/>
  <c r="V44" i="2"/>
  <c r="Z44" i="2"/>
  <c r="U28" i="2"/>
  <c r="V28" i="2"/>
  <c r="Z28" i="2"/>
  <c r="AA12" i="2"/>
  <c r="Z12" i="2"/>
  <c r="U16" i="2"/>
  <c r="V50" i="2"/>
  <c r="Z46" i="2"/>
  <c r="Z18" i="2"/>
  <c r="U59" i="2"/>
  <c r="V59" i="2"/>
  <c r="Z59" i="2"/>
  <c r="U43" i="2"/>
  <c r="V43" i="2"/>
  <c r="Z43" i="2"/>
  <c r="AA43" i="2"/>
  <c r="U27" i="2"/>
  <c r="V27" i="2"/>
  <c r="Z27" i="2"/>
  <c r="AA27" i="2"/>
  <c r="V11" i="2"/>
  <c r="U11" i="2"/>
  <c r="AA11" i="2"/>
  <c r="Z11" i="2"/>
  <c r="V16" i="2"/>
  <c r="V49" i="2"/>
  <c r="Z45" i="2"/>
  <c r="Z17" i="2"/>
  <c r="AA34" i="2"/>
  <c r="Z13" i="2"/>
  <c r="V48" i="2"/>
  <c r="AA62" i="2"/>
  <c r="AA33" i="2"/>
  <c r="V47" i="2"/>
  <c r="AA61" i="2"/>
  <c r="AA32" i="2"/>
  <c r="Z14" i="2"/>
  <c r="U50" i="2"/>
  <c r="V18" i="2"/>
  <c r="AA60" i="2"/>
  <c r="AA31" i="2"/>
  <c r="AA59" i="2"/>
  <c r="AA30" i="2"/>
  <c r="Z15" i="2"/>
  <c r="Z62" i="2"/>
  <c r="AA29" i="2"/>
  <c r="Z61" i="2"/>
  <c r="AA28" i="2"/>
  <c r="U12" i="2"/>
  <c r="Z32" i="2"/>
  <c r="Z10" i="2"/>
  <c r="AA58" i="2"/>
  <c r="AA42" i="2"/>
  <c r="AA26" i="2"/>
  <c r="AA10" i="2"/>
  <c r="AA57" i="2"/>
  <c r="AA41" i="2"/>
  <c r="AA25" i="2"/>
  <c r="U10" i="2"/>
  <c r="Z58" i="2"/>
  <c r="Z42" i="2"/>
  <c r="Z26" i="2"/>
  <c r="AA56" i="2"/>
  <c r="AA40" i="2"/>
  <c r="AA24" i="2"/>
  <c r="Z57" i="2"/>
  <c r="Z41" i="2"/>
  <c r="Z25" i="2"/>
  <c r="AA55" i="2"/>
  <c r="AA39" i="2"/>
  <c r="AA23" i="2"/>
  <c r="AA63" i="4" l="1"/>
  <c r="P7" i="1" s="1"/>
  <c r="AJ64" i="5"/>
  <c r="Z63" i="6"/>
  <c r="L7" i="1" s="1"/>
  <c r="AF63" i="2"/>
  <c r="N8" i="1" s="1"/>
  <c r="Z63" i="3"/>
  <c r="I7" i="1" s="1"/>
  <c r="V63" i="3"/>
  <c r="O6" i="1" s="1"/>
  <c r="AJ63" i="3"/>
  <c r="I9" i="1" s="1"/>
  <c r="AA63" i="3"/>
  <c r="O7" i="1" s="1"/>
  <c r="AF63" i="3"/>
  <c r="O8" i="1" s="1"/>
  <c r="AE63" i="3"/>
  <c r="I8" i="1" s="1"/>
  <c r="AK63" i="3"/>
  <c r="O9" i="1" s="1"/>
  <c r="U63" i="3"/>
  <c r="I6" i="1" s="1"/>
  <c r="AJ64" i="4"/>
  <c r="AJ63" i="4"/>
  <c r="J9" i="1" s="1"/>
  <c r="AF63" i="4"/>
  <c r="P8" i="1" s="1"/>
  <c r="AK63" i="4"/>
  <c r="P9" i="1" s="1"/>
  <c r="Z63" i="4"/>
  <c r="J7" i="1" s="1"/>
  <c r="Z64" i="4"/>
  <c r="V63" i="4"/>
  <c r="P6" i="1" s="1"/>
  <c r="U64" i="4"/>
  <c r="U63" i="4"/>
  <c r="J6" i="1" s="1"/>
  <c r="AE64" i="4"/>
  <c r="AE63" i="4"/>
  <c r="J8" i="1" s="1"/>
  <c r="V63" i="5"/>
  <c r="Q6" i="1" s="1"/>
  <c r="Z64" i="5"/>
  <c r="Z63" i="5"/>
  <c r="K7" i="1" s="1"/>
  <c r="U64" i="5"/>
  <c r="U63" i="5"/>
  <c r="K6" i="1" s="1"/>
  <c r="AE64" i="5"/>
  <c r="AE63" i="5"/>
  <c r="K8" i="1" s="1"/>
  <c r="AF63" i="5"/>
  <c r="Q8" i="1" s="1"/>
  <c r="AK63" i="5"/>
  <c r="Q9" i="1" s="1"/>
  <c r="AJ63" i="5"/>
  <c r="K9" i="1" s="1"/>
  <c r="AA63" i="5"/>
  <c r="Q7" i="1" s="1"/>
  <c r="AA63" i="6"/>
  <c r="R7" i="1" s="1"/>
  <c r="Z64" i="6"/>
  <c r="V63" i="6"/>
  <c r="R6" i="1" s="1"/>
  <c r="AK63" i="6"/>
  <c r="R9" i="1" s="1"/>
  <c r="AF63" i="6"/>
  <c r="R8" i="1" s="1"/>
  <c r="AE64" i="6"/>
  <c r="AE63" i="6"/>
  <c r="L8" i="1" s="1"/>
  <c r="AJ63" i="6"/>
  <c r="L9" i="1" s="1"/>
  <c r="AJ64" i="6"/>
  <c r="U64" i="6"/>
  <c r="U63" i="6"/>
  <c r="L6" i="1" s="1"/>
  <c r="AJ64" i="2"/>
  <c r="AJ63" i="2"/>
  <c r="H9" i="1" s="1"/>
  <c r="Z64" i="2"/>
  <c r="Z63" i="2"/>
  <c r="H7" i="1" s="1"/>
  <c r="AE63" i="2"/>
  <c r="H8" i="1" s="1"/>
  <c r="AE64" i="2"/>
  <c r="V63" i="2"/>
  <c r="N6" i="1" s="1"/>
  <c r="AK63" i="2"/>
  <c r="N9" i="1" s="1"/>
  <c r="U63" i="2"/>
  <c r="H6" i="1" s="1"/>
  <c r="U64" i="2"/>
  <c r="AA63" i="2"/>
  <c r="N7" i="1" s="1"/>
  <c r="AJ64" i="3"/>
  <c r="U64" i="3"/>
  <c r="AE64" i="3"/>
  <c r="Z64" i="3"/>
  <c r="S8" i="1" l="1"/>
  <c r="S9" i="1"/>
  <c r="S6" i="1"/>
  <c r="M7" i="1"/>
  <c r="M9" i="1"/>
  <c r="S7" i="1"/>
  <c r="M6" i="1"/>
  <c r="M8" i="1"/>
  <c r="L62" i="6"/>
  <c r="L61" i="6"/>
  <c r="L59" i="6"/>
  <c r="L58" i="6"/>
  <c r="L57" i="6"/>
  <c r="L56" i="6"/>
  <c r="L55" i="6"/>
  <c r="L54" i="6"/>
  <c r="L53" i="6"/>
  <c r="L52" i="6"/>
  <c r="L51" i="6"/>
  <c r="Q50" i="6"/>
  <c r="Q49" i="6"/>
  <c r="Q48" i="6"/>
  <c r="Q47" i="6"/>
  <c r="L43" i="6"/>
  <c r="L42" i="6"/>
  <c r="Q41" i="6"/>
  <c r="L40" i="6"/>
  <c r="Q39" i="6"/>
  <c r="Q38" i="6"/>
  <c r="Q37" i="6"/>
  <c r="Q36" i="6"/>
  <c r="Q35" i="6"/>
  <c r="Q34" i="6"/>
  <c r="L33" i="6"/>
  <c r="L32" i="6"/>
  <c r="Q31" i="6"/>
  <c r="Q26" i="6"/>
  <c r="Q25" i="6"/>
  <c r="L24" i="6"/>
  <c r="L23" i="6"/>
  <c r="L22" i="6"/>
  <c r="L21" i="6"/>
  <c r="L20" i="6"/>
  <c r="L19" i="6"/>
  <c r="Q18" i="6"/>
  <c r="Q17" i="6"/>
  <c r="Q16" i="6"/>
  <c r="L15" i="6"/>
  <c r="L13" i="6"/>
  <c r="Q12" i="6"/>
  <c r="L11" i="6"/>
  <c r="L10" i="6"/>
  <c r="L9" i="6"/>
  <c r="Q8" i="6"/>
  <c r="L7" i="6"/>
  <c r="Q6" i="6"/>
  <c r="L5" i="6"/>
  <c r="L4" i="6"/>
  <c r="L3" i="6"/>
  <c r="L62" i="5"/>
  <c r="L61" i="5"/>
  <c r="L60" i="5"/>
  <c r="L59" i="5"/>
  <c r="L57" i="5"/>
  <c r="L56" i="5"/>
  <c r="L55" i="5"/>
  <c r="Q54" i="5"/>
  <c r="Q53" i="5"/>
  <c r="Q52" i="5"/>
  <c r="Q51" i="5"/>
  <c r="Q50" i="5"/>
  <c r="Q49" i="5"/>
  <c r="Q48" i="5"/>
  <c r="Q47" i="5"/>
  <c r="Q46" i="5"/>
  <c r="Q45" i="5"/>
  <c r="Q44" i="5"/>
  <c r="Q43" i="5"/>
  <c r="L42" i="5"/>
  <c r="L41" i="5"/>
  <c r="L40" i="5"/>
  <c r="L39" i="5"/>
  <c r="Q38" i="5"/>
  <c r="Q37" i="5"/>
  <c r="Q36" i="5"/>
  <c r="Q35" i="5"/>
  <c r="Q34" i="5"/>
  <c r="Q33" i="5"/>
  <c r="Q32" i="5"/>
  <c r="Q31" i="5"/>
  <c r="Q30" i="5"/>
  <c r="L29" i="5"/>
  <c r="L28" i="5"/>
  <c r="L27" i="5"/>
  <c r="Q25" i="5"/>
  <c r="L24" i="5"/>
  <c r="L23" i="5"/>
  <c r="Q22" i="5"/>
  <c r="Q21" i="5"/>
  <c r="Q20" i="5"/>
  <c r="Q19" i="5"/>
  <c r="Q18" i="5"/>
  <c r="Q17" i="5"/>
  <c r="Q16" i="5"/>
  <c r="L15" i="5"/>
  <c r="Q14" i="5"/>
  <c r="Q13" i="5"/>
  <c r="Q12" i="5"/>
  <c r="L11" i="5"/>
  <c r="Q6" i="5"/>
  <c r="Q5" i="5"/>
  <c r="L4" i="5"/>
  <c r="L3" i="5"/>
  <c r="L62" i="4"/>
  <c r="Q61" i="4"/>
  <c r="Q60" i="4"/>
  <c r="Q59" i="4"/>
  <c r="Q58" i="4"/>
  <c r="Q57" i="4"/>
  <c r="Q56" i="4"/>
  <c r="Q55" i="4"/>
  <c r="Q54" i="4"/>
  <c r="L53" i="4"/>
  <c r="Q52" i="4"/>
  <c r="L51" i="4"/>
  <c r="L50" i="4"/>
  <c r="L49" i="4"/>
  <c r="L48" i="4"/>
  <c r="L47" i="4"/>
  <c r="L46" i="4"/>
  <c r="Q45" i="4"/>
  <c r="Q44" i="4"/>
  <c r="Q43" i="4"/>
  <c r="Q42" i="4"/>
  <c r="Q41" i="4"/>
  <c r="Q40" i="4"/>
  <c r="Q39" i="4"/>
  <c r="Q38" i="4"/>
  <c r="Q37" i="4"/>
  <c r="L36" i="4"/>
  <c r="L35" i="4"/>
  <c r="L34" i="4"/>
  <c r="Q33" i="4"/>
  <c r="L32" i="4"/>
  <c r="Q31" i="4"/>
  <c r="Q30" i="4"/>
  <c r="L29" i="4"/>
  <c r="L28" i="4"/>
  <c r="L27" i="4"/>
  <c r="Q26" i="4"/>
  <c r="L25" i="4"/>
  <c r="L24" i="4"/>
  <c r="L23" i="4"/>
  <c r="Q22" i="4"/>
  <c r="Q21" i="4"/>
  <c r="Q20" i="4"/>
  <c r="L19" i="4"/>
  <c r="L18" i="4"/>
  <c r="L17" i="4"/>
  <c r="L16" i="4"/>
  <c r="L15" i="4"/>
  <c r="L14" i="4"/>
  <c r="L13" i="4"/>
  <c r="L12" i="4"/>
  <c r="L11" i="4"/>
  <c r="Q10" i="4"/>
  <c r="Q9" i="4"/>
  <c r="Q8" i="4"/>
  <c r="Q7" i="4"/>
  <c r="Q6" i="4"/>
  <c r="L5" i="4"/>
  <c r="Q4" i="4"/>
  <c r="Q3" i="4"/>
  <c r="Q62" i="3"/>
  <c r="Q61" i="3"/>
  <c r="Q60" i="3"/>
  <c r="Q59" i="3"/>
  <c r="Q58" i="3"/>
  <c r="Q57" i="3"/>
  <c r="Q56" i="3"/>
  <c r="L55" i="3"/>
  <c r="L54" i="3"/>
  <c r="L53" i="3"/>
  <c r="L52" i="3"/>
  <c r="L51" i="3"/>
  <c r="L50" i="3"/>
  <c r="L49" i="3"/>
  <c r="L48" i="3"/>
  <c r="L47" i="3"/>
  <c r="Q46" i="3"/>
  <c r="Q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Q30" i="3"/>
  <c r="Q29" i="3"/>
  <c r="Q28" i="3"/>
  <c r="Q27" i="3"/>
  <c r="Q26" i="3"/>
  <c r="Q25" i="3"/>
  <c r="Q24" i="3"/>
  <c r="L23" i="3"/>
  <c r="L22" i="3"/>
  <c r="L21" i="3"/>
  <c r="L20" i="3"/>
  <c r="L19" i="3"/>
  <c r="Q18" i="3"/>
  <c r="L17" i="3"/>
  <c r="L16" i="3"/>
  <c r="L15" i="3"/>
  <c r="Q14" i="3"/>
  <c r="Q13" i="3"/>
  <c r="Q12" i="3"/>
  <c r="Q11" i="3"/>
  <c r="Q10" i="3"/>
  <c r="Q9" i="3"/>
  <c r="Q8" i="3"/>
  <c r="Q7" i="3"/>
  <c r="Q6" i="3"/>
  <c r="Q5" i="3"/>
  <c r="L4" i="3"/>
  <c r="L3" i="3"/>
  <c r="Q62" i="6"/>
  <c r="Q61" i="6"/>
  <c r="Q60" i="6"/>
  <c r="Q59" i="6"/>
  <c r="Q58" i="6"/>
  <c r="Q57" i="6"/>
  <c r="Q56" i="6"/>
  <c r="Q55" i="6"/>
  <c r="Q54" i="6"/>
  <c r="Q53" i="6"/>
  <c r="Q52" i="6"/>
  <c r="Q51" i="6"/>
  <c r="Q46" i="6"/>
  <c r="Q45" i="6"/>
  <c r="Q44" i="6"/>
  <c r="Q43" i="6"/>
  <c r="Q42" i="6"/>
  <c r="Q30" i="6"/>
  <c r="Q29" i="6"/>
  <c r="Q28" i="6"/>
  <c r="Q27" i="6"/>
  <c r="Q14" i="6"/>
  <c r="Q58" i="5"/>
  <c r="Q42" i="5"/>
  <c r="Q26" i="5"/>
  <c r="Q10" i="5"/>
  <c r="Q9" i="5"/>
  <c r="Q8" i="5"/>
  <c r="Q7" i="5"/>
  <c r="Q62" i="4"/>
  <c r="Q14" i="4"/>
  <c r="Q13" i="4"/>
  <c r="Q12" i="4"/>
  <c r="Q11" i="4"/>
  <c r="Q50" i="3"/>
  <c r="Q34" i="3"/>
  <c r="Q17" i="3"/>
  <c r="L4" i="2"/>
  <c r="L5" i="2"/>
  <c r="L9" i="2"/>
  <c r="L10" i="2"/>
  <c r="L11" i="2"/>
  <c r="Q12" i="2"/>
  <c r="Q13" i="2"/>
  <c r="Q14" i="2"/>
  <c r="L15" i="2"/>
  <c r="Q16" i="2"/>
  <c r="Q17" i="2"/>
  <c r="Q18" i="2"/>
  <c r="Q19" i="2"/>
  <c r="Q20" i="2"/>
  <c r="Q21" i="2"/>
  <c r="Q24" i="2"/>
  <c r="Q25" i="2"/>
  <c r="Q26" i="2"/>
  <c r="Q27" i="2"/>
  <c r="Q28" i="2"/>
  <c r="Q29" i="2"/>
  <c r="Q30" i="2"/>
  <c r="L31" i="2"/>
  <c r="L32" i="2"/>
  <c r="L33" i="2"/>
  <c r="Q34" i="2"/>
  <c r="Q35" i="2"/>
  <c r="L36" i="2"/>
  <c r="L37" i="2"/>
  <c r="L40" i="2"/>
  <c r="Q42" i="2"/>
  <c r="Q43" i="2"/>
  <c r="Q44" i="2"/>
  <c r="Q45" i="2"/>
  <c r="Q46" i="2"/>
  <c r="L47" i="2"/>
  <c r="L48" i="2"/>
  <c r="L49" i="2"/>
  <c r="L50" i="2"/>
  <c r="L51" i="2"/>
  <c r="Q52" i="2"/>
  <c r="L53" i="2"/>
  <c r="Q55" i="2"/>
  <c r="Q58" i="2"/>
  <c r="Q59" i="2"/>
  <c r="L60" i="2"/>
  <c r="Q61" i="2"/>
  <c r="Q62" i="2"/>
  <c r="Q3" i="2"/>
  <c r="Q57" i="2"/>
  <c r="Q56" i="2"/>
  <c r="Q54" i="2"/>
  <c r="Q41" i="2"/>
  <c r="Q40" i="2"/>
  <c r="Q39" i="2"/>
  <c r="Q38" i="2"/>
  <c r="Q33" i="2"/>
  <c r="Q32" i="2"/>
  <c r="Q31" i="2"/>
  <c r="Q23" i="2"/>
  <c r="Q22" i="2"/>
  <c r="Q9" i="2"/>
  <c r="Q8" i="2"/>
  <c r="Q7" i="2"/>
  <c r="Q6" i="2"/>
  <c r="Q4" i="2"/>
  <c r="F4" i="1"/>
  <c r="E4" i="1"/>
  <c r="D4" i="1"/>
  <c r="C4" i="1"/>
  <c r="B4" i="1"/>
  <c r="L59" i="2"/>
  <c r="L58" i="2"/>
  <c r="L57" i="2"/>
  <c r="L56" i="2"/>
  <c r="L55" i="2"/>
  <c r="L54" i="2"/>
  <c r="L43" i="2"/>
  <c r="L42" i="2"/>
  <c r="L41" i="2"/>
  <c r="L39" i="2"/>
  <c r="L38" i="2"/>
  <c r="L25" i="2"/>
  <c r="L24" i="2"/>
  <c r="L23" i="2"/>
  <c r="L22" i="2"/>
  <c r="L17" i="2"/>
  <c r="L16" i="2"/>
  <c r="L8" i="2"/>
  <c r="L7" i="2"/>
  <c r="L6" i="2"/>
  <c r="L62" i="3"/>
  <c r="L61" i="3"/>
  <c r="L60" i="3"/>
  <c r="L59" i="3"/>
  <c r="L58" i="3"/>
  <c r="L57" i="3"/>
  <c r="L56" i="3"/>
  <c r="L28" i="3"/>
  <c r="L27" i="3"/>
  <c r="L26" i="3"/>
  <c r="L25" i="3"/>
  <c r="L24" i="3"/>
  <c r="L18" i="3"/>
  <c r="L14" i="3"/>
  <c r="L13" i="3"/>
  <c r="L12" i="3"/>
  <c r="L11" i="3"/>
  <c r="L10" i="3"/>
  <c r="L9" i="3"/>
  <c r="L8" i="3"/>
  <c r="L7" i="3"/>
  <c r="L6" i="3"/>
  <c r="L5" i="3"/>
  <c r="L54" i="4"/>
  <c r="L52" i="4"/>
  <c r="L30" i="4"/>
  <c r="L6" i="4"/>
  <c r="L4" i="4"/>
  <c r="L3" i="4"/>
  <c r="L30" i="5"/>
  <c r="L26" i="5"/>
  <c r="L25" i="5"/>
  <c r="L10" i="5"/>
  <c r="L9" i="5"/>
  <c r="L8" i="5"/>
  <c r="L7" i="5"/>
  <c r="L6" i="5"/>
  <c r="L5" i="5"/>
  <c r="L12" i="6"/>
  <c r="L14" i="6"/>
  <c r="L26" i="6"/>
  <c r="L27" i="6"/>
  <c r="L28" i="6"/>
  <c r="L29" i="6"/>
  <c r="L30" i="6"/>
  <c r="L35" i="6"/>
  <c r="L44" i="6"/>
  <c r="L45" i="6"/>
  <c r="L46" i="6"/>
  <c r="L60" i="6"/>
  <c r="L41" i="6"/>
  <c r="L39" i="6"/>
  <c r="L38" i="6"/>
  <c r="L37" i="6"/>
  <c r="L36" i="6"/>
  <c r="L8" i="6"/>
  <c r="L58" i="5"/>
  <c r="L38" i="4"/>
  <c r="L22" i="4"/>
  <c r="L21" i="4"/>
  <c r="L46" i="3"/>
  <c r="L45" i="3"/>
  <c r="L30" i="3"/>
  <c r="L29" i="3"/>
  <c r="L12" i="2"/>
  <c r="L64" i="3" l="1"/>
  <c r="G4" i="7" s="1"/>
  <c r="L63" i="3"/>
  <c r="F4" i="7" s="1"/>
  <c r="G4" i="1"/>
  <c r="L13" i="5"/>
  <c r="Q39" i="5"/>
  <c r="Q41" i="5"/>
  <c r="Q7" i="6"/>
  <c r="Q40" i="6"/>
  <c r="Q9" i="6"/>
  <c r="Q10" i="6"/>
  <c r="Q11" i="6"/>
  <c r="Q13" i="6"/>
  <c r="L14" i="5"/>
  <c r="L12" i="5"/>
  <c r="Q27" i="5"/>
  <c r="Q59" i="5"/>
  <c r="Q28" i="5"/>
  <c r="Q60" i="5"/>
  <c r="Q29" i="5"/>
  <c r="Q61" i="5"/>
  <c r="Q62" i="5"/>
  <c r="Q40" i="5"/>
  <c r="L43" i="5"/>
  <c r="L44" i="5"/>
  <c r="Q11" i="5"/>
  <c r="L45" i="5"/>
  <c r="L46" i="5"/>
  <c r="L54" i="5"/>
  <c r="Q23" i="5"/>
  <c r="Q55" i="5"/>
  <c r="Q24" i="5"/>
  <c r="Q56" i="5"/>
  <c r="Q57" i="5"/>
  <c r="L39" i="4"/>
  <c r="L40" i="4"/>
  <c r="L41" i="4"/>
  <c r="L55" i="4"/>
  <c r="L42" i="4"/>
  <c r="L56" i="4"/>
  <c r="L43" i="4"/>
  <c r="L57" i="4"/>
  <c r="Q27" i="4"/>
  <c r="L44" i="4"/>
  <c r="L58" i="4"/>
  <c r="Q28" i="4"/>
  <c r="L45" i="4"/>
  <c r="L59" i="4"/>
  <c r="Q29" i="4"/>
  <c r="L60" i="4"/>
  <c r="L7" i="4"/>
  <c r="L61" i="4"/>
  <c r="L8" i="4"/>
  <c r="L9" i="4"/>
  <c r="L10" i="4"/>
  <c r="L26" i="4"/>
  <c r="Q46" i="4"/>
  <c r="L37" i="4"/>
  <c r="Q19" i="3"/>
  <c r="Q35" i="3"/>
  <c r="Q51" i="3"/>
  <c r="Q3" i="3"/>
  <c r="Q20" i="3"/>
  <c r="Q36" i="3"/>
  <c r="Q52" i="3"/>
  <c r="Q4" i="3"/>
  <c r="Q21" i="3"/>
  <c r="Q37" i="3"/>
  <c r="Q53" i="3"/>
  <c r="Q22" i="3"/>
  <c r="Q38" i="3"/>
  <c r="Q54" i="3"/>
  <c r="Q23" i="3"/>
  <c r="Q39" i="3"/>
  <c r="Q55" i="3"/>
  <c r="Q40" i="3"/>
  <c r="Q41" i="3"/>
  <c r="Q42" i="3"/>
  <c r="Q43" i="3"/>
  <c r="Q44" i="3"/>
  <c r="Q31" i="3"/>
  <c r="Q47" i="3"/>
  <c r="Q15" i="3"/>
  <c r="Q32" i="3"/>
  <c r="Q48" i="3"/>
  <c r="Q16" i="3"/>
  <c r="Q33" i="3"/>
  <c r="Q49" i="3"/>
  <c r="Q5" i="2"/>
  <c r="L52" i="2"/>
  <c r="Q36" i="2"/>
  <c r="Q37" i="2"/>
  <c r="L20" i="2"/>
  <c r="L21" i="2"/>
  <c r="Q15" i="2"/>
  <c r="Q47" i="2"/>
  <c r="L62" i="2"/>
  <c r="L61" i="2"/>
  <c r="Q48" i="2"/>
  <c r="L34" i="2"/>
  <c r="Q49" i="2"/>
  <c r="Q53" i="2"/>
  <c r="L25" i="6"/>
  <c r="Q3" i="6"/>
  <c r="Q4" i="6"/>
  <c r="Q24" i="6"/>
  <c r="Q21" i="6"/>
  <c r="Q22" i="6"/>
  <c r="Q23" i="6"/>
  <c r="L6" i="6"/>
  <c r="Q5" i="6"/>
  <c r="L34" i="6"/>
  <c r="Q19" i="6"/>
  <c r="Q20" i="6"/>
  <c r="L31" i="6"/>
  <c r="L47" i="6"/>
  <c r="L50" i="6"/>
  <c r="L49" i="6"/>
  <c r="L16" i="6"/>
  <c r="L48" i="6"/>
  <c r="L18" i="6"/>
  <c r="L17" i="6"/>
  <c r="Q15" i="6"/>
  <c r="Q32" i="6"/>
  <c r="Q33" i="6"/>
  <c r="L16" i="5"/>
  <c r="L17" i="5"/>
  <c r="L18" i="5"/>
  <c r="L47" i="5"/>
  <c r="L33" i="5"/>
  <c r="L34" i="5"/>
  <c r="L31" i="5"/>
  <c r="L48" i="5"/>
  <c r="L32" i="5"/>
  <c r="L49" i="5"/>
  <c r="L35" i="5"/>
  <c r="Q15" i="5"/>
  <c r="L50" i="5"/>
  <c r="L36" i="5"/>
  <c r="L51" i="5"/>
  <c r="L19" i="5"/>
  <c r="L37" i="5"/>
  <c r="L52" i="5"/>
  <c r="L20" i="5"/>
  <c r="L38" i="5"/>
  <c r="L53" i="5"/>
  <c r="L21" i="5"/>
  <c r="Q3" i="5"/>
  <c r="L22" i="5"/>
  <c r="Q4" i="5"/>
  <c r="Q15" i="4"/>
  <c r="Q47" i="4"/>
  <c r="L31" i="4"/>
  <c r="Q16" i="4"/>
  <c r="Q32" i="4"/>
  <c r="Q48" i="4"/>
  <c r="Q17" i="4"/>
  <c r="Q49" i="4"/>
  <c r="L33" i="4"/>
  <c r="Q18" i="4"/>
  <c r="Q50" i="4"/>
  <c r="Q19" i="4"/>
  <c r="Q51" i="4"/>
  <c r="Q36" i="4"/>
  <c r="Q5" i="4"/>
  <c r="Q53" i="4"/>
  <c r="L20" i="4"/>
  <c r="Q23" i="4"/>
  <c r="Q24" i="4"/>
  <c r="Q25" i="4"/>
  <c r="Q34" i="4"/>
  <c r="Q35" i="4"/>
  <c r="L35" i="2"/>
  <c r="L18" i="2"/>
  <c r="L19" i="2"/>
  <c r="Q50" i="2"/>
  <c r="Q51" i="2"/>
  <c r="L14" i="2"/>
  <c r="L29" i="2"/>
  <c r="L30" i="2"/>
  <c r="L26" i="2"/>
  <c r="L27" i="2"/>
  <c r="Q10" i="2"/>
  <c r="L44" i="2"/>
  <c r="L28" i="2"/>
  <c r="Q11" i="2"/>
  <c r="L45" i="2"/>
  <c r="Q60" i="2"/>
  <c r="L46" i="2"/>
  <c r="L13" i="2"/>
  <c r="L3" i="2"/>
  <c r="Q63" i="4" l="1"/>
  <c r="B5" i="7" s="1"/>
  <c r="L63" i="4"/>
  <c r="F5" i="7" s="1"/>
  <c r="L63" i="5"/>
  <c r="F6" i="7" s="1"/>
  <c r="L63" i="6"/>
  <c r="F7" i="7" s="1"/>
  <c r="Q63" i="2"/>
  <c r="N5" i="1" s="1"/>
  <c r="Q63" i="3"/>
  <c r="Q64" i="3"/>
  <c r="Q64" i="4"/>
  <c r="L64" i="4"/>
  <c r="G5" i="7" s="1"/>
  <c r="L64" i="5"/>
  <c r="G6" i="7" s="1"/>
  <c r="Q64" i="5"/>
  <c r="Q63" i="5"/>
  <c r="L64" i="6"/>
  <c r="G7" i="7" s="1"/>
  <c r="Q63" i="6"/>
  <c r="Q64" i="6"/>
  <c r="L63" i="2"/>
  <c r="F3" i="7" s="1"/>
  <c r="L64" i="2"/>
  <c r="G3" i="7" s="1"/>
  <c r="Q64" i="2"/>
  <c r="O4" i="1"/>
  <c r="I4" i="1"/>
  <c r="Q4" i="1" l="1"/>
  <c r="H4" i="1"/>
  <c r="B3" i="7"/>
  <c r="H5" i="1"/>
  <c r="P4" i="1"/>
  <c r="P5" i="1"/>
  <c r="J5" i="1"/>
  <c r="R4" i="1"/>
  <c r="F8" i="7"/>
  <c r="G8" i="7"/>
  <c r="B4" i="7"/>
  <c r="O5" i="1"/>
  <c r="I5" i="1"/>
  <c r="B6" i="7"/>
  <c r="K5" i="1"/>
  <c r="Q5" i="1"/>
  <c r="B7" i="7"/>
  <c r="R5" i="1"/>
  <c r="L5" i="1"/>
  <c r="N4" i="1"/>
  <c r="J4" i="1"/>
  <c r="L4" i="1"/>
  <c r="K4" i="1"/>
  <c r="G11" i="3"/>
  <c r="G12" i="3"/>
  <c r="G13" i="3"/>
  <c r="G14" i="3"/>
  <c r="G15" i="3"/>
  <c r="G16" i="3"/>
  <c r="G17" i="3"/>
  <c r="G18" i="3"/>
  <c r="G19" i="3"/>
  <c r="G24" i="3"/>
  <c r="G25" i="3"/>
  <c r="G26" i="3"/>
  <c r="G29" i="3"/>
  <c r="G43" i="3"/>
  <c r="G44" i="3"/>
  <c r="G46" i="3"/>
  <c r="G47" i="3"/>
  <c r="G48" i="3"/>
  <c r="G49" i="3"/>
  <c r="G50" i="3"/>
  <c r="G51" i="3"/>
  <c r="G58" i="3"/>
  <c r="G61" i="3"/>
  <c r="G62" i="3"/>
  <c r="G4" i="3"/>
  <c r="G5" i="3"/>
  <c r="G6" i="3"/>
  <c r="G7" i="3"/>
  <c r="G20" i="3"/>
  <c r="G21" i="3"/>
  <c r="G22" i="3"/>
  <c r="G23" i="3"/>
  <c r="G27" i="3"/>
  <c r="G28" i="3"/>
  <c r="G32" i="3"/>
  <c r="G33" i="3"/>
  <c r="G34" i="3"/>
  <c r="G35" i="3"/>
  <c r="G36" i="3"/>
  <c r="G37" i="3"/>
  <c r="G38" i="3"/>
  <c r="G39" i="3"/>
  <c r="G52" i="3"/>
  <c r="G53" i="3"/>
  <c r="G54" i="3"/>
  <c r="G55" i="3"/>
  <c r="G59" i="3"/>
  <c r="G60" i="3"/>
  <c r="G3" i="3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5" i="4"/>
  <c r="G56" i="4"/>
  <c r="G57" i="4"/>
  <c r="G58" i="4"/>
  <c r="G59" i="4"/>
  <c r="G60" i="4"/>
  <c r="G61" i="4"/>
  <c r="G62" i="4"/>
  <c r="D3" i="1"/>
  <c r="C3" i="1"/>
  <c r="B3" i="1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57" i="3"/>
  <c r="G56" i="3"/>
  <c r="G45" i="3"/>
  <c r="G42" i="3"/>
  <c r="G41" i="3"/>
  <c r="G40" i="3"/>
  <c r="G31" i="3"/>
  <c r="G30" i="3"/>
  <c r="G10" i="3"/>
  <c r="G9" i="3"/>
  <c r="G8" i="3"/>
  <c r="G54" i="4"/>
  <c r="G53" i="4"/>
  <c r="G52" i="4"/>
  <c r="G51" i="4"/>
  <c r="G41" i="4"/>
  <c r="G36" i="4"/>
  <c r="G35" i="4"/>
  <c r="G19" i="4"/>
  <c r="G4" i="4"/>
  <c r="G3" i="4"/>
  <c r="E3" i="1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6"/>
  <c r="G9" i="6"/>
  <c r="G13" i="6"/>
  <c r="G17" i="6"/>
  <c r="G25" i="6"/>
  <c r="G34" i="6"/>
  <c r="G35" i="6"/>
  <c r="G41" i="6"/>
  <c r="G45" i="6"/>
  <c r="G49" i="6"/>
  <c r="G57" i="6"/>
  <c r="F3" i="1"/>
  <c r="G59" i="6"/>
  <c r="G60" i="6"/>
  <c r="G61" i="6"/>
  <c r="G62" i="6"/>
  <c r="G58" i="6"/>
  <c r="G56" i="6"/>
  <c r="G55" i="6"/>
  <c r="G54" i="6"/>
  <c r="G53" i="6"/>
  <c r="G52" i="6"/>
  <c r="G51" i="6"/>
  <c r="G50" i="6"/>
  <c r="G48" i="6"/>
  <c r="G47" i="6"/>
  <c r="G46" i="6"/>
  <c r="G44" i="6"/>
  <c r="G43" i="6"/>
  <c r="G42" i="6"/>
  <c r="G40" i="6"/>
  <c r="G39" i="6"/>
  <c r="G38" i="6"/>
  <c r="G37" i="6"/>
  <c r="G36" i="6"/>
  <c r="G33" i="6"/>
  <c r="G32" i="6"/>
  <c r="G31" i="6"/>
  <c r="G30" i="6"/>
  <c r="G29" i="6"/>
  <c r="G28" i="6"/>
  <c r="G27" i="6"/>
  <c r="G26" i="6"/>
  <c r="G24" i="6"/>
  <c r="G23" i="6"/>
  <c r="G22" i="6"/>
  <c r="G21" i="6"/>
  <c r="G20" i="6"/>
  <c r="G19" i="6"/>
  <c r="G18" i="6"/>
  <c r="G16" i="6"/>
  <c r="G15" i="6"/>
  <c r="G14" i="6"/>
  <c r="G12" i="6"/>
  <c r="G11" i="6"/>
  <c r="G10" i="6"/>
  <c r="G8" i="6"/>
  <c r="G6" i="6"/>
  <c r="G5" i="6"/>
  <c r="G4" i="6"/>
  <c r="S4" i="1" l="1"/>
  <c r="S5" i="1"/>
  <c r="M5" i="1"/>
  <c r="B8" i="7"/>
  <c r="G64" i="3"/>
  <c r="G63" i="3"/>
  <c r="O3" i="1" s="1"/>
  <c r="G63" i="4"/>
  <c r="G64" i="4"/>
  <c r="G63" i="5"/>
  <c r="G64" i="5"/>
  <c r="G63" i="2"/>
  <c r="G64" i="2"/>
  <c r="M4" i="1"/>
  <c r="I3" i="1" l="1"/>
  <c r="H3" i="1"/>
  <c r="N3" i="1"/>
  <c r="Q3" i="1"/>
  <c r="K3" i="1"/>
  <c r="J3" i="1"/>
  <c r="P3" i="1"/>
  <c r="G3" i="1" l="1"/>
  <c r="G3" i="6"/>
  <c r="G64" i="6" l="1"/>
  <c r="G63" i="6"/>
  <c r="R3" i="1" s="1"/>
  <c r="L3" i="1" l="1"/>
  <c r="M3" i="1" s="1"/>
  <c r="S3" i="1"/>
  <c r="T8" i="1" l="1"/>
  <c r="T11" i="1"/>
  <c r="T10" i="1"/>
  <c r="T9" i="1"/>
  <c r="U10" i="1"/>
  <c r="U8" i="1"/>
  <c r="U9" i="1"/>
  <c r="U11" i="1"/>
  <c r="V11" i="1"/>
  <c r="V10" i="1"/>
  <c r="V8" i="1"/>
  <c r="V9" i="1"/>
  <c r="W11" i="1"/>
  <c r="W10" i="1"/>
  <c r="W8" i="1"/>
  <c r="W9" i="1"/>
  <c r="X9" i="1"/>
  <c r="X11" i="1"/>
  <c r="X8" i="1"/>
  <c r="X10" i="1"/>
  <c r="Y10" i="1" l="1"/>
  <c r="Y8" i="1"/>
  <c r="T7" i="1"/>
  <c r="T6" i="1"/>
  <c r="Y9" i="1"/>
  <c r="U6" i="1"/>
  <c r="U7" i="1"/>
  <c r="V7" i="1"/>
  <c r="Y11" i="1"/>
  <c r="V6" i="1"/>
  <c r="W7" i="1"/>
  <c r="W6" i="1"/>
  <c r="X7" i="1"/>
  <c r="X6" i="1"/>
  <c r="Y6" i="1" l="1"/>
  <c r="Y7" i="1"/>
</calcChain>
</file>

<file path=xl/sharedStrings.xml><?xml version="1.0" encoding="utf-8"?>
<sst xmlns="http://schemas.openxmlformats.org/spreadsheetml/2006/main" count="1016" uniqueCount="126">
  <si>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</si>
  <si>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</si>
  <si>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</si>
  <si>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</si>
  <si>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</si>
  <si>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</si>
  <si>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</si>
  <si>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</si>
  <si>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</si>
  <si>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</si>
  <si>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</si>
  <si>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</si>
  <si>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</si>
  <si>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</si>
  <si>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</si>
  <si>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</si>
  <si>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</si>
  <si>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</si>
  <si>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</si>
  <si>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</si>
  <si>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</si>
  <si>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</si>
  <si>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</si>
  <si>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</si>
  <si>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</si>
  <si>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</si>
  <si>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</si>
  <si>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</si>
  <si>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</si>
  <si>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</si>
  <si>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</si>
  <si>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</si>
  <si>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</si>
  <si>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</si>
  <si>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</si>
  <si>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</si>
  <si>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</si>
  <si>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</si>
  <si>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</si>
  <si>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</si>
  <si>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</si>
  <si>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</si>
  <si>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</si>
  <si>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</si>
  <si>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</si>
  <si>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</si>
  <si>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</si>
  <si>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</si>
  <si>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</si>
  <si>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</si>
  <si>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</si>
  <si>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</si>
  <si>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</si>
  <si>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</si>
  <si>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</si>
  <si>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</si>
  <si>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</si>
  <si>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</si>
  <si>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</si>
  <si>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</si>
  <si>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</si>
  <si>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</si>
  <si>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</si>
  <si>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</si>
  <si>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</si>
  <si>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</si>
  <si>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</si>
  <si>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</si>
  <si>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</si>
  <si>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</si>
  <si>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</si>
  <si>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</si>
  <si>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</si>
  <si>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</si>
  <si>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</si>
  <si>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</si>
  <si>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</si>
  <si>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</si>
  <si>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</si>
  <si>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</si>
  <si>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</si>
  <si>
    <t>gurobi hora</t>
  </si>
  <si>
    <t>min</t>
  </si>
  <si>
    <t>t_avg</t>
  </si>
  <si>
    <t>gap_min</t>
  </si>
  <si>
    <t>gap_avg</t>
  </si>
  <si>
    <t>conf40 PRIM %</t>
  </si>
  <si>
    <t>conf30 PRIM %</t>
  </si>
  <si>
    <t>conf40 prim %</t>
  </si>
  <si>
    <t>conf30 prim %</t>
  </si>
  <si>
    <t>conf40 prim % cython</t>
  </si>
  <si>
    <t>conf30 prim % cython</t>
  </si>
  <si>
    <t>conf40 PRIM % cython</t>
  </si>
  <si>
    <t>conf30 PRIM % cython</t>
  </si>
  <si>
    <t>conf30 prim % 3 perturbaciones</t>
  </si>
  <si>
    <t>conf40 prim % 3 perturbaciones</t>
  </si>
  <si>
    <t>conf40 PRIM % 3 perturbaciones</t>
  </si>
  <si>
    <t>conf30 PRIM % 3 perturbaciones</t>
  </si>
  <si>
    <t>Veces alcanzando BKS</t>
  </si>
  <si>
    <t>3LM FINAL 30-5</t>
  </si>
  <si>
    <t>3LM FINAL 40-4</t>
  </si>
  <si>
    <t>Gurobi 1 hour</t>
  </si>
  <si>
    <t>Gurobi 60 s</t>
  </si>
  <si>
    <t>3LM</t>
  </si>
  <si>
    <t>Improvement ( %)</t>
  </si>
  <si>
    <t>gurobi60s</t>
  </si>
  <si>
    <t>Capacity</t>
  </si>
  <si>
    <t>Gap</t>
  </si>
  <si>
    <t>LB Gap</t>
  </si>
  <si>
    <t>Hits</t>
  </si>
  <si>
    <t>Time (Sec.)</t>
  </si>
  <si>
    <t>Min. Gap</t>
  </si>
  <si>
    <t>Avg. Gap</t>
  </si>
  <si>
    <t>Min.</t>
  </si>
  <si>
    <t>Avg.</t>
  </si>
  <si>
    <t>cost</t>
  </si>
  <si>
    <t>max</t>
  </si>
  <si>
    <t>magico 20-20</t>
  </si>
  <si>
    <t>magico 20-10</t>
  </si>
  <si>
    <t>magico 15-10</t>
  </si>
  <si>
    <t>magico 10-10</t>
  </si>
  <si>
    <t>magico conf1</t>
  </si>
  <si>
    <t>magico conf2</t>
  </si>
  <si>
    <t>magico conf3</t>
  </si>
  <si>
    <t>magico conf4</t>
  </si>
  <si>
    <t>magico conf5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</si>
</sst>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0" fontId="2" fillId="4" borderId="0" xfId="1" applyNumberFormat="1" applyFont="1" applyFill="1"/>
    <xf numFmtId="10" fontId="0" fillId="0" borderId="0" xfId="0" applyNumberFormat="1"/>
    <xf numFmtId="10" fontId="2" fillId="5" borderId="14" xfId="1" applyNumberFormat="1" applyFont="1" applyFill="1" applyBorder="1"/>
    <xf numFmtId="10" fontId="0" fillId="3" borderId="19" xfId="1" applyNumberFormat="1" applyFont="1" applyFill="1" applyBorder="1"/>
    <xf numFmtId="10" fontId="0" fillId="3" borderId="20" xfId="1" applyNumberFormat="1" applyFont="1" applyFill="1" applyBorder="1"/>
    <xf numFmtId="10" fontId="0" fillId="3" borderId="2" xfId="1" applyNumberFormat="1" applyFont="1" applyFill="1" applyBorder="1"/>
    <xf numFmtId="0" fontId="0" fillId="0" borderId="21" xfId="0" applyBorder="1"/>
    <xf numFmtId="0" fontId="2" fillId="0" borderId="22" xfId="0" applyFont="1" applyBorder="1"/>
    <xf numFmtId="1" fontId="2" fillId="0" borderId="14" xfId="1" applyNumberFormat="1" applyFont="1" applyBorder="1"/>
    <xf numFmtId="0" fontId="2" fillId="0" borderId="3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0" xfId="0" applyFont="1"/>
    <xf numFmtId="0" fontId="0" fillId="0" borderId="3" xfId="0" applyBorder="1"/>
    <xf numFmtId="10" fontId="1" fillId="0" borderId="3" xfId="1" applyNumberFormat="1" applyFont="1" applyBorder="1"/>
    <xf numFmtId="10" fontId="1" fillId="0" borderId="19" xfId="1" applyNumberFormat="1" applyFont="1" applyBorder="1"/>
    <xf numFmtId="0" fontId="1" fillId="0" borderId="19" xfId="1" applyNumberFormat="1" applyFont="1" applyBorder="1"/>
    <xf numFmtId="2" fontId="0" fillId="0" borderId="19" xfId="0" applyNumberFormat="1" applyBorder="1"/>
    <xf numFmtId="0" fontId="1" fillId="0" borderId="20" xfId="1" applyNumberFormat="1" applyFont="1" applyBorder="1"/>
    <xf numFmtId="10" fontId="0" fillId="0" borderId="19" xfId="1" applyNumberFormat="1" applyFont="1" applyBorder="1"/>
    <xf numFmtId="1" fontId="1" fillId="0" borderId="20" xfId="1" applyNumberFormat="1" applyFont="1" applyBorder="1"/>
    <xf numFmtId="10" fontId="0" fillId="0" borderId="19" xfId="0" applyNumberFormat="1" applyBorder="1"/>
    <xf numFmtId="10" fontId="0" fillId="0" borderId="20" xfId="0" applyNumberFormat="1" applyBorder="1"/>
    <xf numFmtId="2" fontId="0" fillId="0" borderId="0" xfId="0" applyNumberFormat="1"/>
    <xf numFmtId="0" fontId="0" fillId="0" borderId="4" xfId="0" applyBorder="1"/>
    <xf numFmtId="10" fontId="1" fillId="0" borderId="4" xfId="1" applyNumberFormat="1" applyFont="1" applyBorder="1"/>
    <xf numFmtId="10" fontId="1" fillId="0" borderId="0" xfId="1" applyNumberFormat="1" applyFont="1" applyBorder="1"/>
    <xf numFmtId="1" fontId="1" fillId="0" borderId="0" xfId="1" applyNumberFormat="1" applyFont="1" applyBorder="1"/>
    <xf numFmtId="1" fontId="1" fillId="0" borderId="2" xfId="1" applyNumberFormat="1" applyFont="1" applyBorder="1"/>
    <xf numFmtId="10" fontId="0" fillId="0" borderId="0" xfId="1" applyNumberFormat="1" applyFont="1" applyBorder="1"/>
    <xf numFmtId="10" fontId="0" fillId="0" borderId="2" xfId="0" applyNumberFormat="1" applyBorder="1"/>
    <xf numFmtId="0" fontId="0" fillId="0" borderId="24" xfId="0" applyBorder="1"/>
    <xf numFmtId="10" fontId="1" fillId="0" borderId="24" xfId="1" applyNumberFormat="1" applyFont="1" applyBorder="1"/>
    <xf numFmtId="10" fontId="1" fillId="0" borderId="25" xfId="1" applyNumberFormat="1" applyFont="1" applyBorder="1"/>
    <xf numFmtId="1" fontId="1" fillId="0" borderId="25" xfId="1" applyNumberFormat="1" applyFont="1" applyBorder="1"/>
    <xf numFmtId="2" fontId="0" fillId="0" borderId="25" xfId="0" applyNumberFormat="1" applyBorder="1"/>
    <xf numFmtId="1" fontId="1" fillId="0" borderId="26" xfId="1" applyNumberFormat="1" applyFont="1" applyBorder="1"/>
    <xf numFmtId="10" fontId="0" fillId="0" borderId="25" xfId="1" applyNumberFormat="1" applyFont="1" applyBorder="1"/>
    <xf numFmtId="10" fontId="0" fillId="0" borderId="25" xfId="0" applyNumberFormat="1" applyBorder="1"/>
    <xf numFmtId="10" fontId="0" fillId="0" borderId="26" xfId="0" applyNumberFormat="1" applyBorder="1"/>
    <xf numFmtId="0" fontId="2" fillId="0" borderId="24" xfId="0" applyFont="1" applyBorder="1"/>
    <xf numFmtId="10" fontId="2" fillId="0" borderId="24" xfId="1" applyNumberFormat="1" applyFont="1" applyBorder="1"/>
    <xf numFmtId="0" fontId="2" fillId="0" borderId="25" xfId="1" applyNumberFormat="1" applyFont="1" applyBorder="1"/>
    <xf numFmtId="2" fontId="2" fillId="0" borderId="26" xfId="0" applyNumberFormat="1" applyFont="1" applyBorder="1"/>
    <xf numFmtId="10" fontId="2" fillId="0" borderId="26" xfId="1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" fontId="2" fillId="2" borderId="16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deconce-my.sharepoint.com/personal/pareyes2018_udec_cl/Documents/UdeC/CMSTP-TW%202023/paper%20documents/Resultados%20n150.xlsx" TargetMode="External"/><Relationship Id="rId1" Type="http://schemas.openxmlformats.org/officeDocument/2006/relationships/externalLinkPath" Target="Resultados%20n1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Q = Infinito"/>
      <sheetName val="Q = 20"/>
      <sheetName val="Q = 15"/>
      <sheetName val="Q = 10"/>
      <sheetName val="Q = 5"/>
      <sheetName val="Tabla Paper"/>
    </sheetNames>
    <sheetDataSet>
      <sheetData sheetId="0"/>
      <sheetData sheetId="1">
        <row r="64">
          <cell r="F64">
            <v>18</v>
          </cell>
          <cell r="K64">
            <v>22</v>
          </cell>
          <cell r="P64">
            <v>53</v>
          </cell>
          <cell r="U64">
            <v>23</v>
          </cell>
          <cell r="Z64">
            <v>17</v>
          </cell>
          <cell r="AE64">
            <v>24</v>
          </cell>
          <cell r="AJ64">
            <v>21</v>
          </cell>
          <cell r="AO64">
            <v>24</v>
          </cell>
          <cell r="AT64">
            <v>21</v>
          </cell>
        </row>
      </sheetData>
      <sheetData sheetId="2">
        <row r="64">
          <cell r="F64">
            <v>1</v>
          </cell>
          <cell r="K64">
            <v>1</v>
          </cell>
          <cell r="P64">
            <v>8</v>
          </cell>
          <cell r="U64">
            <v>10</v>
          </cell>
          <cell r="Z64">
            <v>6</v>
          </cell>
          <cell r="AE64">
            <v>9</v>
          </cell>
          <cell r="AJ64">
            <v>8</v>
          </cell>
          <cell r="AO64">
            <v>9</v>
          </cell>
          <cell r="AT64">
            <v>9</v>
          </cell>
        </row>
      </sheetData>
      <sheetData sheetId="3">
        <row r="64">
          <cell r="F64">
            <v>0</v>
          </cell>
          <cell r="K64">
            <v>1</v>
          </cell>
          <cell r="P64">
            <v>4</v>
          </cell>
          <cell r="U64">
            <v>2</v>
          </cell>
          <cell r="Z64">
            <v>2</v>
          </cell>
          <cell r="AE64">
            <v>3</v>
          </cell>
          <cell r="AJ64">
            <v>2</v>
          </cell>
          <cell r="AO64">
            <v>3</v>
          </cell>
          <cell r="AT64">
            <v>3</v>
          </cell>
        </row>
      </sheetData>
      <sheetData sheetId="4">
        <row r="64">
          <cell r="F64">
            <v>0</v>
          </cell>
          <cell r="K64">
            <v>0</v>
          </cell>
          <cell r="P64">
            <v>2</v>
          </cell>
          <cell r="U64">
            <v>2</v>
          </cell>
          <cell r="Z64">
            <v>0</v>
          </cell>
          <cell r="AE64">
            <v>2</v>
          </cell>
          <cell r="AJ64">
            <v>0</v>
          </cell>
          <cell r="AO64">
            <v>2</v>
          </cell>
          <cell r="AT64">
            <v>0</v>
          </cell>
        </row>
      </sheetData>
      <sheetData sheetId="5">
        <row r="64">
          <cell r="F64">
            <v>0</v>
          </cell>
          <cell r="K64">
            <v>0</v>
          </cell>
          <cell r="P64">
            <v>1</v>
          </cell>
          <cell r="U64">
            <v>0</v>
          </cell>
          <cell r="Z64">
            <v>0</v>
          </cell>
          <cell r="AE64">
            <v>0</v>
          </cell>
          <cell r="AJ64">
            <v>0</v>
          </cell>
          <cell r="AO64">
            <v>0</v>
          </cell>
          <cell r="AT64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8" sqref="I28"/>
    </sheetView>
  </sheetViews>
  <sheetFormatPr baseColWidth="10" defaultColWidth="9.109375" defaultRowHeight="14.4" x14ac:dyDescent="0.3"/>
  <cols>
    <col min="1" max="1" width="28.109375" bestFit="1" customWidth="1"/>
    <col min="2" max="2" width="8.77734375" bestFit="1" customWidth="1"/>
    <col min="3" max="3" width="8.21875" bestFit="1" customWidth="1"/>
    <col min="4" max="7" width="7.6640625" bestFit="1" customWidth="1"/>
    <col min="8" max="8" width="9.21875" customWidth="1"/>
    <col min="9" max="12" width="7.21875" bestFit="1" customWidth="1"/>
    <col min="13" max="13" width="11.88671875" bestFit="1" customWidth="1"/>
    <col min="14" max="14" width="9.21875" bestFit="1" customWidth="1"/>
    <col min="15" max="17" width="7.21875" bestFit="1" customWidth="1"/>
    <col min="18" max="18" width="6.109375" bestFit="1" customWidth="1"/>
    <col min="19" max="19" width="8.33203125" customWidth="1"/>
    <col min="20" max="21" width="9" bestFit="1" customWidth="1"/>
    <col min="22" max="23" width="6.21875" bestFit="1" customWidth="1"/>
    <col min="24" max="24" width="5.21875" customWidth="1"/>
    <col min="25" max="25" width="11.5546875" bestFit="1" customWidth="1"/>
  </cols>
  <sheetData>
    <row r="1" spans="1:31" ht="15" thickBot="1" x14ac:dyDescent="0.35">
      <c r="B1" s="68" t="s">
        <v>11</v>
      </c>
      <c r="C1" s="69"/>
      <c r="D1" s="69"/>
      <c r="E1" s="69"/>
      <c r="F1" s="69"/>
      <c r="G1" s="70"/>
      <c r="H1" s="68" t="s">
        <v>12</v>
      </c>
      <c r="I1" s="69"/>
      <c r="J1" s="69"/>
      <c r="K1" s="69"/>
      <c r="L1" s="69"/>
      <c r="M1" s="70"/>
      <c r="N1" s="71" t="s">
        <v>13</v>
      </c>
      <c r="O1" s="72"/>
      <c r="P1" s="72"/>
      <c r="Q1" s="72"/>
      <c r="R1" s="72"/>
      <c r="S1" s="73"/>
      <c r="T1" s="68" t="s">
        <v>98</v>
      </c>
      <c r="U1" s="69"/>
      <c r="V1" s="69"/>
      <c r="W1" s="69"/>
      <c r="X1" s="69"/>
      <c r="Y1" s="70"/>
    </row>
    <row r="2" spans="1:31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  <c r="T2" s="3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20" t="s">
        <v>10</v>
      </c>
    </row>
    <row r="3" spans="1:31" ht="15" thickBot="1" x14ac:dyDescent="0.35">
      <c r="A3" s="5" t="s">
        <v>9</v>
      </c>
      <c r="B3" s="19">
        <f>'Q = Infinito'!D63</f>
        <v>33059.03499</v>
      </c>
      <c r="C3" s="19">
        <f>'Q = 20'!D63</f>
        <v>3440.2459666666673</v>
      </c>
      <c r="D3" s="19">
        <f>'Q = 15'!D63</f>
        <v>3113.8278499999992</v>
      </c>
      <c r="E3" s="19">
        <f>'Q = 10'!D63</f>
        <v>2379.0957166666662</v>
      </c>
      <c r="F3" s="19">
        <f>'Q = 5'!D63</f>
        <v>3216.1440000000007</v>
      </c>
      <c r="G3" s="19">
        <f>AVERAGE(B3:F3)</f>
        <v>9041.6697046666668</v>
      </c>
      <c r="H3" s="21">
        <f>'Q = Infinito'!G63</f>
        <v>25.798014888426277</v>
      </c>
      <c r="I3" s="21">
        <f>'Q = 20'!G63</f>
        <v>1.3209501142022877</v>
      </c>
      <c r="J3" s="21">
        <f>'Q = 15'!G63</f>
        <v>0.86861055347116967</v>
      </c>
      <c r="K3" s="21">
        <f>'Q = 10'!G63</f>
        <v>0.2055433062454082</v>
      </c>
      <c r="L3" s="21">
        <f>'Q = 5'!G63</f>
        <v>0.11904854789924893</v>
      </c>
      <c r="M3" s="21">
        <f>AVERAGE(H3:L3)</f>
        <v>5.6624334820488791</v>
      </c>
      <c r="N3" s="21">
        <f>'Q = Infinito'!G63</f>
        <v>25.798014888426277</v>
      </c>
      <c r="O3" s="21">
        <f>'Q = 20'!G63</f>
        <v>1.3209501142022877</v>
      </c>
      <c r="P3" s="21">
        <f>'Q = 15'!G63</f>
        <v>0.86861055347116967</v>
      </c>
      <c r="Q3" s="21">
        <f>'Q = 10'!G63</f>
        <v>0.2055433062454082</v>
      </c>
      <c r="R3" s="21">
        <f>'Q = 5'!G63</f>
        <v>0.11904854789924893</v>
      </c>
      <c r="S3" s="21">
        <f>AVERAGE(N3:R3)</f>
        <v>5.6624334820488791</v>
      </c>
      <c r="T3" s="31">
        <f>'[1]Q = Infinito'!F64</f>
        <v>18</v>
      </c>
      <c r="U3" s="31">
        <f>'[1]Q = 20'!F64</f>
        <v>1</v>
      </c>
      <c r="V3" s="31">
        <f>'[1]Q = 15'!F64</f>
        <v>0</v>
      </c>
      <c r="W3" s="31">
        <f>'[1]Q = 10'!F64</f>
        <v>0</v>
      </c>
      <c r="X3" s="31">
        <f>'[1]Q = 5'!F64</f>
        <v>0</v>
      </c>
      <c r="Y3" s="31">
        <f>AVERAGE(T3:X3)</f>
        <v>3.8</v>
      </c>
    </row>
    <row r="4" spans="1:31" ht="15" thickBot="1" x14ac:dyDescent="0.35">
      <c r="A4" s="5" t="s">
        <v>80</v>
      </c>
      <c r="B4" s="19">
        <f>'Q = Infinito'!I63</f>
        <v>1573.4845494479036</v>
      </c>
      <c r="C4" s="19">
        <f>'Q = 20'!I63</f>
        <v>1731.4697107619361</v>
      </c>
      <c r="D4" s="19">
        <f>'Q = 15'!I63</f>
        <v>1839.9381373436674</v>
      </c>
      <c r="E4" s="19">
        <f>'Q = 10'!I63</f>
        <v>2156.599677556304</v>
      </c>
      <c r="F4" s="19">
        <f>'Q = 5'!I63</f>
        <v>3052.7295540870487</v>
      </c>
      <c r="G4" s="19">
        <f>AVERAGE(B4:F4)</f>
        <v>2070.8443258393718</v>
      </c>
      <c r="H4" s="21">
        <f>'Q = Infinito'!L63</f>
        <v>0.20019923041087673</v>
      </c>
      <c r="I4" s="21">
        <f>'Q = 20'!L63</f>
        <v>0.1198216490608514</v>
      </c>
      <c r="J4" s="21">
        <f>'Q = 15'!L63</f>
        <v>9.0373887720348531E-2</v>
      </c>
      <c r="K4" s="21">
        <f>'Q = 10'!L63</f>
        <v>9.0164207110202621E-2</v>
      </c>
      <c r="L4" s="21">
        <f>'Q = 5'!L63</f>
        <v>6.1424884313868257E-2</v>
      </c>
      <c r="M4" s="21">
        <f>AVERAGE(H4:L4)</f>
        <v>0.11239677172322952</v>
      </c>
      <c r="N4" s="21">
        <f>'Q = Infinito'!L63</f>
        <v>0.20019923041087673</v>
      </c>
      <c r="O4" s="21">
        <f>'Q = 20'!L63</f>
        <v>0.1198216490608514</v>
      </c>
      <c r="P4" s="21">
        <f>'Q = 15'!L63</f>
        <v>9.0373887720348531E-2</v>
      </c>
      <c r="Q4" s="21">
        <f>'Q = 10'!L63</f>
        <v>9.0164207110202621E-2</v>
      </c>
      <c r="R4" s="21">
        <f>'Q = 5'!L63</f>
        <v>6.1424884313868257E-2</v>
      </c>
      <c r="S4" s="21">
        <f t="shared" ref="S4:S5" si="0">AVERAGE(N4:R4)</f>
        <v>0.11239677172322952</v>
      </c>
      <c r="T4" s="31">
        <f>'[1]Q = Infinito'!K64</f>
        <v>22</v>
      </c>
      <c r="U4" s="31">
        <f>'[1]Q = 20'!K64</f>
        <v>1</v>
      </c>
      <c r="V4" s="31">
        <f>'[1]Q = 15'!K64</f>
        <v>1</v>
      </c>
      <c r="W4" s="31">
        <f>'[1]Q = 10'!K64</f>
        <v>0</v>
      </c>
      <c r="X4" s="31">
        <f>'[1]Q = 5'!K64</f>
        <v>0</v>
      </c>
      <c r="Y4" s="31">
        <f t="shared" ref="Y4:Y17" si="1">AVERAGE(T4:X4)</f>
        <v>4.8</v>
      </c>
      <c r="Z4" s="1" t="s">
        <v>14</v>
      </c>
      <c r="AA4" s="2" t="s">
        <v>15</v>
      </c>
      <c r="AB4" s="2" t="s">
        <v>16</v>
      </c>
      <c r="AC4" s="2" t="s">
        <v>17</v>
      </c>
      <c r="AD4" s="2" t="s">
        <v>18</v>
      </c>
      <c r="AE4" s="18" t="s">
        <v>10</v>
      </c>
    </row>
    <row r="5" spans="1:31" ht="15" thickBot="1" x14ac:dyDescent="0.35">
      <c r="A5" s="5" t="s">
        <v>81</v>
      </c>
      <c r="B5" s="19">
        <f>'Q = Infinito'!N63</f>
        <v>1329.9101337425191</v>
      </c>
      <c r="C5" s="19">
        <f>'Q = 20'!N63</f>
        <v>1554.0767916771017</v>
      </c>
      <c r="D5" s="19">
        <f>'Q = 15'!N63</f>
        <v>1693.0560120135292</v>
      </c>
      <c r="E5" s="19">
        <f>'Q = 10'!N63</f>
        <v>1982.6042922183942</v>
      </c>
      <c r="F5" s="19">
        <f>'Q = 5'!N63</f>
        <v>2876.1008916748619</v>
      </c>
      <c r="G5" s="19">
        <f>AVERAGE(B5:F5)</f>
        <v>1887.1496242652815</v>
      </c>
      <c r="H5" s="21">
        <f>'Q = Infinito'!Q63</f>
        <v>1.2838761281427747E-8</v>
      </c>
      <c r="I5" s="21">
        <f>'Q = 20'!Q63</f>
        <v>4.0894129619064083E-5</v>
      </c>
      <c r="J5" s="21">
        <f>'Q = 15'!Q63</f>
        <v>9.1998729224261443E-5</v>
      </c>
      <c r="K5" s="21">
        <f>'Q = 10'!Q63</f>
        <v>1.4226909584642093E-4</v>
      </c>
      <c r="L5" s="21">
        <f>'Q = 5'!Q63</f>
        <v>3.9722771628455979E-5</v>
      </c>
      <c r="M5" s="21">
        <f>AVERAGE(H5:L5)</f>
        <v>6.2979513015896767E-5</v>
      </c>
      <c r="N5" s="21">
        <f>'Q = Infinito'!Q63</f>
        <v>1.2838761281427747E-8</v>
      </c>
      <c r="O5" s="21">
        <f>'Q = 20'!Q63</f>
        <v>4.0894129619064083E-5</v>
      </c>
      <c r="P5" s="21">
        <f>'Q = 15'!Q63</f>
        <v>9.1998729224261443E-5</v>
      </c>
      <c r="Q5" s="21">
        <f>'Q = 10'!Q63</f>
        <v>1.4226909584642093E-4</v>
      </c>
      <c r="R5" s="21">
        <f>'Q = 5'!Q63</f>
        <v>3.9722771628455979E-5</v>
      </c>
      <c r="S5" s="21">
        <f t="shared" si="0"/>
        <v>6.2979513015896767E-5</v>
      </c>
      <c r="T5" s="31">
        <f>'[1]Q = Infinito'!P64</f>
        <v>53</v>
      </c>
      <c r="U5" s="31">
        <f>'[1]Q = 20'!P64</f>
        <v>8</v>
      </c>
      <c r="V5" s="31">
        <f>'[1]Q = 15'!P64</f>
        <v>4</v>
      </c>
      <c r="W5" s="31">
        <f>'[1]Q = 10'!P64</f>
        <v>2</v>
      </c>
      <c r="X5" s="31">
        <f>'[1]Q = 5'!P64</f>
        <v>1</v>
      </c>
      <c r="Y5" s="31">
        <f t="shared" si="1"/>
        <v>13.6</v>
      </c>
      <c r="Z5" s="25">
        <v>4.5108759813921378E-3</v>
      </c>
      <c r="AA5" s="25">
        <v>4.1989345754279601E-2</v>
      </c>
      <c r="AB5" s="25">
        <v>5.2815740938113427E-2</v>
      </c>
      <c r="AC5" s="25">
        <v>6.104585626641406E-2</v>
      </c>
      <c r="AD5" s="25">
        <v>3.584300380181267E-2</v>
      </c>
      <c r="AE5" s="25">
        <v>3.9240964548402382E-2</v>
      </c>
    </row>
    <row r="6" spans="1:31" ht="15" thickBot="1" x14ac:dyDescent="0.35">
      <c r="A6" s="29" t="s">
        <v>88</v>
      </c>
      <c r="B6" s="19">
        <f>'Q = Infinito'!R63</f>
        <v>1405.2855171108508</v>
      </c>
      <c r="C6" s="19">
        <f>'Q = 20'!R63</f>
        <v>1617.7662469037925</v>
      </c>
      <c r="D6" s="19">
        <f>'Q = 15'!R63</f>
        <v>1765.5307364014179</v>
      </c>
      <c r="E6" s="19">
        <f>'Q = 10'!R63</f>
        <v>2079.1040959361158</v>
      </c>
      <c r="F6" s="19">
        <f>'Q = 5'!R63</f>
        <v>3000.1041998450123</v>
      </c>
      <c r="G6" s="19">
        <f t="shared" ref="G6:G7" si="2">AVERAGE(B6:F6)</f>
        <v>1973.5581592394381</v>
      </c>
      <c r="H6" s="21">
        <f>'Q = Infinito'!U63</f>
        <v>5.998053788896178E-2</v>
      </c>
      <c r="I6" s="21">
        <f>'Q = 20'!U63</f>
        <v>4.3006515441135047E-2</v>
      </c>
      <c r="J6" s="21">
        <f>'Q = 15'!U63</f>
        <v>4.393338723366734E-2</v>
      </c>
      <c r="K6" s="21">
        <f>'Q = 10'!U63</f>
        <v>4.9228240870426411E-2</v>
      </c>
      <c r="L6" s="21">
        <f>'Q = 5'!U63</f>
        <v>4.3150065165628027E-2</v>
      </c>
      <c r="M6" s="21">
        <f t="shared" ref="M6:M7" si="3">AVERAGE(H6:L6)</f>
        <v>4.7859749319963722E-2</v>
      </c>
      <c r="N6" s="21">
        <f>'Q = Infinito'!V63</f>
        <v>6.6710875042172268E-2</v>
      </c>
      <c r="O6" s="21">
        <f>'Q = 20'!V63</f>
        <v>4.8847665803784017E-2</v>
      </c>
      <c r="P6" s="21">
        <f>'Q = 15'!V63</f>
        <v>5.1658529340365515E-2</v>
      </c>
      <c r="Q6" s="21">
        <f>'Q = 10'!V63</f>
        <v>5.6175802270932683E-2</v>
      </c>
      <c r="R6" s="21">
        <f>'Q = 5'!V63</f>
        <v>4.751250830042264E-2</v>
      </c>
      <c r="S6" s="21">
        <f t="shared" ref="S6:S7" si="4">AVERAGE(N6:R6)</f>
        <v>5.4181076151535425E-2</v>
      </c>
      <c r="T6" s="31">
        <f>'[1]Q = Infinito'!U64</f>
        <v>23</v>
      </c>
      <c r="U6" s="31">
        <f>'[1]Q = 20'!U64</f>
        <v>10</v>
      </c>
      <c r="V6" s="31">
        <f>'[1]Q = 15'!U64</f>
        <v>2</v>
      </c>
      <c r="W6" s="31">
        <f>'[1]Q = 10'!U64</f>
        <v>2</v>
      </c>
      <c r="X6" s="31">
        <f>'[1]Q = 5'!U64</f>
        <v>0</v>
      </c>
      <c r="Y6" s="31">
        <f t="shared" si="1"/>
        <v>7.4</v>
      </c>
    </row>
    <row r="7" spans="1:31" ht="15" thickBot="1" x14ac:dyDescent="0.35">
      <c r="A7" s="29" t="s">
        <v>89</v>
      </c>
      <c r="B7" s="19">
        <f>'Q = Infinito'!W63</f>
        <v>1447.0758415268017</v>
      </c>
      <c r="C7" s="19">
        <f>'Q = 20'!W63</f>
        <v>1728.6527531819495</v>
      </c>
      <c r="D7" s="19">
        <f>'Q = 15'!W63</f>
        <v>1875.6692854763389</v>
      </c>
      <c r="E7" s="19">
        <f>'Q = 10'!W63</f>
        <v>2130.7965894970598</v>
      </c>
      <c r="F7" s="19">
        <f>'Q = 5'!W63</f>
        <v>3014.256082218229</v>
      </c>
      <c r="G7" s="19">
        <f t="shared" si="2"/>
        <v>2039.2901103800759</v>
      </c>
      <c r="H7" s="21">
        <f>'Q = Infinito'!Z63</f>
        <v>9.1458902910113687E-2</v>
      </c>
      <c r="I7" s="21">
        <f>'Q = 20'!Z63</f>
        <v>0.11325428133602958</v>
      </c>
      <c r="J7" s="21">
        <f>'Q = 15'!Z63</f>
        <v>0.1087356888478941</v>
      </c>
      <c r="K7" s="21">
        <f>'Q = 10'!Z63</f>
        <v>7.5377033758809567E-2</v>
      </c>
      <c r="L7" s="21">
        <f>'Q = 5'!Z63</f>
        <v>4.8031381877619649E-2</v>
      </c>
      <c r="M7" s="21">
        <f t="shared" si="3"/>
        <v>8.7371457746093312E-2</v>
      </c>
      <c r="N7" s="21">
        <f>'Q = Infinito'!AA63</f>
        <v>0.10574462679231725</v>
      </c>
      <c r="O7" s="21">
        <f>'Q = 20'!AA63</f>
        <v>0.14601068596581704</v>
      </c>
      <c r="P7" s="21">
        <f>'Q = 15'!AA63</f>
        <v>0.14259719260641113</v>
      </c>
      <c r="Q7" s="21">
        <f>'Q = 10'!AA63</f>
        <v>9.3656751222194884E-2</v>
      </c>
      <c r="R7" s="21">
        <f>'Q = 5'!AA63</f>
        <v>5.4737645227992959E-2</v>
      </c>
      <c r="S7" s="21">
        <f t="shared" si="4"/>
        <v>0.10854938036294666</v>
      </c>
      <c r="T7" s="31">
        <f>'[1]Q = Infinito'!Z64</f>
        <v>17</v>
      </c>
      <c r="U7" s="31">
        <f>'[1]Q = 20'!Z64</f>
        <v>6</v>
      </c>
      <c r="V7" s="31">
        <f>'[1]Q = 15'!Z64</f>
        <v>2</v>
      </c>
      <c r="W7" s="31">
        <f>'[1]Q = 10'!Z64</f>
        <v>0</v>
      </c>
      <c r="X7" s="31">
        <f>'[1]Q = 5'!Z64</f>
        <v>0</v>
      </c>
      <c r="Y7" s="31">
        <f t="shared" si="1"/>
        <v>5</v>
      </c>
    </row>
    <row r="8" spans="1:31" ht="15" thickBot="1" x14ac:dyDescent="0.35">
      <c r="A8" s="29" t="s">
        <v>90</v>
      </c>
      <c r="B8" s="19">
        <f>'Q = Infinito'!AB63</f>
        <v>1398.6888999129767</v>
      </c>
      <c r="C8" s="19">
        <f>'Q = 20'!AB63</f>
        <v>1633.0015732904835</v>
      </c>
      <c r="D8" s="19">
        <f>'Q = 15'!AB63</f>
        <v>1779.0392567611561</v>
      </c>
      <c r="E8" s="19">
        <f>'Q = 10'!AB63</f>
        <v>2083.8425899990984</v>
      </c>
      <c r="F8" s="19">
        <f>'Q = 5'!AB63</f>
        <v>2999.7957490660642</v>
      </c>
      <c r="G8" s="19">
        <f t="shared" ref="G8:G9" si="5">AVERAGE(B8:F8)</f>
        <v>1978.8736138059558</v>
      </c>
      <c r="H8" s="21">
        <f>'Q = Infinito'!AE63</f>
        <v>5.4991836746949456E-2</v>
      </c>
      <c r="I8" s="21">
        <f>'Q = 20'!AE63</f>
        <v>5.2680506511621004E-2</v>
      </c>
      <c r="J8" s="21">
        <f>'Q = 15'!AE63</f>
        <v>5.1839221266660671E-2</v>
      </c>
      <c r="K8" s="21">
        <f>'Q = 10'!AE63</f>
        <v>5.1776683230423323E-2</v>
      </c>
      <c r="L8" s="21">
        <f>'Q = 5'!AE63</f>
        <v>4.3050733698923781E-2</v>
      </c>
      <c r="M8" s="21">
        <f t="shared" ref="M8:M9" si="6">AVERAGE(H8:L8)</f>
        <v>5.0867796290915646E-2</v>
      </c>
      <c r="N8" s="21">
        <f>'Q = Infinito'!AF63</f>
        <v>6.4264091388282762E-2</v>
      </c>
      <c r="O8" s="21">
        <f>'Q = 20'!AF63</f>
        <v>6.2946845757736167E-2</v>
      </c>
      <c r="P8" s="21">
        <f>'Q = 15'!AF63</f>
        <v>6.4388762207312072E-2</v>
      </c>
      <c r="Q8" s="21">
        <f>'Q = 10'!AF63</f>
        <v>6.0937677811917994E-2</v>
      </c>
      <c r="R8" s="21">
        <f>'Q = 5'!AF63</f>
        <v>4.8766883271554075E-2</v>
      </c>
      <c r="S8" s="21">
        <f t="shared" ref="S8:S9" si="7">AVERAGE(N8:R8)</f>
        <v>6.0260852087360615E-2</v>
      </c>
      <c r="T8" s="31">
        <f>'[1]Q = Infinito'!AE64</f>
        <v>24</v>
      </c>
      <c r="U8" s="31">
        <f>'[1]Q = 20'!AE64</f>
        <v>9</v>
      </c>
      <c r="V8" s="31">
        <f>'[1]Q = 15'!AE64</f>
        <v>3</v>
      </c>
      <c r="W8" s="31">
        <f>'[1]Q = 10'!AE64</f>
        <v>2</v>
      </c>
      <c r="X8" s="31">
        <f>'[1]Q = 5'!AE64</f>
        <v>0</v>
      </c>
      <c r="Y8" s="31">
        <f t="shared" si="1"/>
        <v>7.6</v>
      </c>
    </row>
    <row r="9" spans="1:31" ht="15" thickBot="1" x14ac:dyDescent="0.35">
      <c r="A9" s="29" t="s">
        <v>91</v>
      </c>
      <c r="B9" s="19">
        <f>'Q = Infinito'!AG63</f>
        <v>1417.6896236369005</v>
      </c>
      <c r="C9" s="19">
        <f>'Q = 20'!AG63</f>
        <v>1633.7647000743614</v>
      </c>
      <c r="D9" s="19">
        <f>'Q = 15'!AG63</f>
        <v>1773.2600301880796</v>
      </c>
      <c r="E9" s="19">
        <f>'Q = 10'!AG63</f>
        <v>2115.6023177652069</v>
      </c>
      <c r="F9" s="19">
        <f>'Q = 5'!AG63</f>
        <v>3015.8516184208702</v>
      </c>
      <c r="G9" s="19">
        <f t="shared" si="5"/>
        <v>1991.2336580170836</v>
      </c>
      <c r="H9" s="21">
        <f>'Q = Infinito'!AJ63</f>
        <v>6.7528315429716435E-2</v>
      </c>
      <c r="I9" s="21">
        <f>'Q = 20'!AJ63</f>
        <v>5.1469191959039623E-2</v>
      </c>
      <c r="J9" s="21">
        <f>'Q = 15'!AJ63</f>
        <v>4.7611139057611204E-2</v>
      </c>
      <c r="K9" s="21">
        <f>'Q = 10'!AJ63</f>
        <v>6.7447437531553259E-2</v>
      </c>
      <c r="L9" s="21">
        <f>'Q = 5'!AJ63</f>
        <v>4.8604411044327965E-2</v>
      </c>
      <c r="M9" s="21">
        <f t="shared" si="6"/>
        <v>5.6532099004449686E-2</v>
      </c>
      <c r="N9" s="21">
        <f>'Q = Infinito'!AK63</f>
        <v>7.7917453470549791E-2</v>
      </c>
      <c r="O9" s="21">
        <f>'Q = 20'!AK63</f>
        <v>6.9158032886418655E-2</v>
      </c>
      <c r="P9" s="21">
        <f>'Q = 15'!AK63</f>
        <v>6.3684773434793757E-2</v>
      </c>
      <c r="Q9" s="21">
        <f>'Q = 10'!AK63</f>
        <v>8.3237756651775713E-2</v>
      </c>
      <c r="R9" s="21">
        <f>'Q = 5'!AK63</f>
        <v>5.7485739193354535E-2</v>
      </c>
      <c r="S9" s="21">
        <f t="shared" si="7"/>
        <v>7.0296751127378487E-2</v>
      </c>
      <c r="T9" s="31">
        <f>'[1]Q = Infinito'!AJ64</f>
        <v>21</v>
      </c>
      <c r="U9" s="31">
        <f>'[1]Q = 20'!AJ64</f>
        <v>8</v>
      </c>
      <c r="V9" s="31">
        <f>'[1]Q = 15'!AJ64</f>
        <v>2</v>
      </c>
      <c r="W9" s="31">
        <f>'[1]Q = 10'!AJ64</f>
        <v>0</v>
      </c>
      <c r="X9" s="31">
        <f>'[1]Q = 5'!AJ64</f>
        <v>0</v>
      </c>
      <c r="Y9" s="31">
        <f t="shared" si="1"/>
        <v>6.2</v>
      </c>
    </row>
    <row r="10" spans="1:31" ht="15" thickBot="1" x14ac:dyDescent="0.35">
      <c r="A10" s="29" t="s">
        <v>95</v>
      </c>
      <c r="B10" s="19">
        <f>'Q = Infinito'!AL63</f>
        <v>1397.1845762741818</v>
      </c>
      <c r="C10" s="19">
        <f>'Q = 20'!AL63</f>
        <v>1625.4020498030675</v>
      </c>
      <c r="D10" s="19">
        <f>'Q = 15'!AL63</f>
        <v>1769.574569516773</v>
      </c>
      <c r="E10" s="19">
        <f>'Q = 10'!AL63</f>
        <v>2063.9036375276187</v>
      </c>
      <c r="F10" s="19">
        <f>'Q = 5'!AL63</f>
        <v>2993.0844237256611</v>
      </c>
      <c r="G10" s="19">
        <f t="shared" ref="G10:G17" si="8">AVERAGE(B10:F10)</f>
        <v>1969.8298513694604</v>
      </c>
      <c r="H10" s="21">
        <f>'Q = Infinito'!AO63</f>
        <v>5.3955138076589186E-2</v>
      </c>
      <c r="I10" s="21">
        <f>'Q = 20'!AO63</f>
        <v>4.7742480112130212E-2</v>
      </c>
      <c r="J10" s="21">
        <f>'Q = 15'!AO63</f>
        <v>4.6239774956797063E-2</v>
      </c>
      <c r="K10" s="21">
        <f>'Q = 10'!AO63</f>
        <v>4.1569986942185493E-2</v>
      </c>
      <c r="L10" s="21">
        <f>'Q = 5'!AO63</f>
        <v>4.0704948547954659E-2</v>
      </c>
      <c r="M10" s="21">
        <f t="shared" ref="M10:M17" si="9">AVERAGE(H10:L10)</f>
        <v>4.6042465727131318E-2</v>
      </c>
      <c r="N10" s="21">
        <f>'Q = Infinito'!AP63</f>
        <v>6.1838989817674203E-2</v>
      </c>
      <c r="O10" s="21">
        <f>'Q = 20'!AP63</f>
        <v>6.0567029488073083E-2</v>
      </c>
      <c r="P10" s="21">
        <f>'Q = 15'!AP63</f>
        <v>5.6071215986844745E-2</v>
      </c>
      <c r="Q10" s="21">
        <f>'Q = 10'!AP63</f>
        <v>4.9236459881952119E-2</v>
      </c>
      <c r="R10" s="21">
        <f>'Q = 5'!AP63</f>
        <v>4.6918093270046674E-2</v>
      </c>
      <c r="S10" s="21">
        <f t="shared" ref="S10:S17" si="10">AVERAGE(N10:R10)</f>
        <v>5.4926357688918161E-2</v>
      </c>
      <c r="T10" s="31">
        <f>'[1]Q = Infinito'!AO64</f>
        <v>24</v>
      </c>
      <c r="U10" s="31">
        <f>'[1]Q = 20'!AO64</f>
        <v>9</v>
      </c>
      <c r="V10" s="31">
        <f>'[1]Q = 15'!AO64</f>
        <v>3</v>
      </c>
      <c r="W10" s="31">
        <f>'[1]Q = 10'!AO64</f>
        <v>2</v>
      </c>
      <c r="X10" s="31">
        <f>'[1]Q = 5'!AO64</f>
        <v>0</v>
      </c>
      <c r="Y10" s="31">
        <f t="shared" si="1"/>
        <v>7.6</v>
      </c>
    </row>
    <row r="11" spans="1:31" ht="15" thickBot="1" x14ac:dyDescent="0.35">
      <c r="A11" s="29" t="s">
        <v>94</v>
      </c>
      <c r="B11" s="19">
        <f>'Q = Infinito'!AQ63</f>
        <v>1408.5301976031903</v>
      </c>
      <c r="C11" s="19">
        <f>'Q = 20'!AQ63</f>
        <v>1635.8063711595314</v>
      </c>
      <c r="D11" s="19">
        <f>'Q = 15'!AQ63</f>
        <v>1780.3558220049567</v>
      </c>
      <c r="E11" s="19">
        <f>'Q = 10'!AQ63</f>
        <v>2116.5846747459491</v>
      </c>
      <c r="F11" s="19">
        <f>'Q = 5'!AQ63</f>
        <v>3033.0070640991717</v>
      </c>
      <c r="G11" s="19">
        <f t="shared" si="8"/>
        <v>1994.8568259225599</v>
      </c>
      <c r="H11" s="21">
        <f>'Q = Infinito'!AT63</f>
        <v>6.1544118851284545E-2</v>
      </c>
      <c r="I11" s="21">
        <f>'Q = 20'!AT63</f>
        <v>5.3434760939241564E-2</v>
      </c>
      <c r="J11" s="21">
        <f>'Q = 15'!AT63</f>
        <v>5.1817609894246622E-2</v>
      </c>
      <c r="K11" s="21">
        <f>'Q = 10'!AT63</f>
        <v>6.7870730463744838E-2</v>
      </c>
      <c r="L11" s="21">
        <f>'Q = 5'!AT63</f>
        <v>5.4625596982014114E-2</v>
      </c>
      <c r="M11" s="21">
        <f t="shared" si="9"/>
        <v>5.7858563426106333E-2</v>
      </c>
      <c r="N11" s="21">
        <f>'Q = Infinito'!AU63</f>
        <v>7.0684406752980836E-2</v>
      </c>
      <c r="O11" s="21">
        <f>'Q = 20'!AU63</f>
        <v>6.8922063899770472E-2</v>
      </c>
      <c r="P11" s="21">
        <f>'Q = 15'!AU63</f>
        <v>6.7112489903813397E-2</v>
      </c>
      <c r="Q11" s="21">
        <f>'Q = 10'!AU63</f>
        <v>8.4043897689742394E-2</v>
      </c>
      <c r="R11" s="21">
        <f>'Q = 5'!AU63</f>
        <v>6.5695667974960889E-2</v>
      </c>
      <c r="S11" s="21">
        <f t="shared" si="10"/>
        <v>7.12917052442536E-2</v>
      </c>
      <c r="T11" s="31">
        <f>'[1]Q = Infinito'!AT64</f>
        <v>21</v>
      </c>
      <c r="U11" s="31">
        <f>'[1]Q = 20'!AT64</f>
        <v>9</v>
      </c>
      <c r="V11" s="31">
        <f>'[1]Q = 15'!AT64</f>
        <v>3</v>
      </c>
      <c r="W11" s="31">
        <f>'[1]Q = 10'!AT64</f>
        <v>0</v>
      </c>
      <c r="X11" s="31">
        <f>'[1]Q = 5'!AT64</f>
        <v>0</v>
      </c>
      <c r="Y11" s="31">
        <f t="shared" si="1"/>
        <v>6.6</v>
      </c>
    </row>
    <row r="12" spans="1:31" ht="15" thickBot="1" x14ac:dyDescent="0.35">
      <c r="A12" s="30" t="s">
        <v>99</v>
      </c>
      <c r="B12" s="19">
        <f>'Q = Infinito'!AV63</f>
        <v>1434.6945563003212</v>
      </c>
      <c r="C12" s="19">
        <f>'Q = 20'!AV63</f>
        <v>1641.1317842053281</v>
      </c>
      <c r="D12" s="19">
        <f>'Q = 15'!AV63</f>
        <v>1785.0385234484525</v>
      </c>
      <c r="E12" s="19">
        <f>'Q = 10'!AV63</f>
        <v>2110.5909607557664</v>
      </c>
      <c r="F12" s="19">
        <f>'Q = 5'!AV63</f>
        <v>3031.4952833871039</v>
      </c>
      <c r="G12" s="19">
        <f t="shared" si="8"/>
        <v>2000.5902216193942</v>
      </c>
      <c r="H12" s="21">
        <f>'Q = Infinito'!AY63</f>
        <v>8.1222552977513615E-2</v>
      </c>
      <c r="I12" s="21">
        <f>'Q = 20'!AY63</f>
        <v>5.6278261033210299E-2</v>
      </c>
      <c r="J12" s="21">
        <f>'Q = 15'!AY63</f>
        <v>5.5131275746979264E-2</v>
      </c>
      <c r="K12" s="21">
        <f>'Q = 10'!AY63</f>
        <v>6.4968600233454799E-2</v>
      </c>
      <c r="L12" s="21">
        <f>'Q = 5'!AY63</f>
        <v>5.4052520622919098E-2</v>
      </c>
      <c r="M12" s="21">
        <f t="shared" si="9"/>
        <v>6.2330642122815416E-2</v>
      </c>
      <c r="N12" s="21">
        <f>'Q = Infinito'!AZ63</f>
        <v>9.4462489385049142E-2</v>
      </c>
      <c r="O12" s="21">
        <f>'Q = 20'!AZ63</f>
        <v>7.7263550291771149E-2</v>
      </c>
      <c r="P12" s="21">
        <f>'Q = 15'!AZ63</f>
        <v>7.4749035939764424E-2</v>
      </c>
      <c r="Q12" s="21">
        <f>'Q = 10'!AZ63</f>
        <v>8.4914509534397095E-2</v>
      </c>
      <c r="R12" s="21">
        <f>'Q = 5'!AZ63</f>
        <v>6.434062632593826E-2</v>
      </c>
      <c r="S12" s="21">
        <f t="shared" si="10"/>
        <v>7.9146042295384023E-2</v>
      </c>
      <c r="T12" s="31">
        <f>'Q = Infinito'!AY64</f>
        <v>8</v>
      </c>
      <c r="U12" s="31">
        <f>'Q = 20'!AY64</f>
        <v>0</v>
      </c>
      <c r="V12" s="31">
        <f>'Q = 15'!AY64</f>
        <v>0</v>
      </c>
      <c r="W12" s="31">
        <f>'Q = 10'!AY64</f>
        <v>0</v>
      </c>
      <c r="X12" s="31">
        <f>'Q = 5'!AY64</f>
        <v>0</v>
      </c>
      <c r="Y12" s="31">
        <f t="shared" si="1"/>
        <v>1.6</v>
      </c>
    </row>
    <row r="13" spans="1:31" ht="15" thickBot="1" x14ac:dyDescent="0.35">
      <c r="A13" s="30" t="s">
        <v>100</v>
      </c>
      <c r="B13" s="19">
        <f>'Q = Infinito'!BA63</f>
        <v>1413.1750340978538</v>
      </c>
      <c r="C13" s="19">
        <f>'Q = 20'!BA63</f>
        <v>1617.2325819256578</v>
      </c>
      <c r="D13" s="19">
        <f>'Q = 15'!BA63</f>
        <v>1769.2878591386236</v>
      </c>
      <c r="E13" s="19">
        <f>'Q = 10'!BA63</f>
        <v>2105.4599875631011</v>
      </c>
      <c r="F13" s="19">
        <f>'Q = 5'!BA63</f>
        <v>3012.5405351801342</v>
      </c>
      <c r="G13" s="19">
        <f t="shared" si="8"/>
        <v>1983.5391995810739</v>
      </c>
      <c r="H13" s="21">
        <f>'Q = Infinito'!BD63</f>
        <v>6.5490799936406288E-2</v>
      </c>
      <c r="I13" s="21">
        <f>'Q = 20'!BD63</f>
        <v>4.1301884934799055E-2</v>
      </c>
      <c r="J13" s="21">
        <f>'Q = 15'!BD63</f>
        <v>4.5334434852019843E-2</v>
      </c>
      <c r="K13" s="21">
        <f>'Q = 10'!BD63</f>
        <v>6.2078178179281032E-2</v>
      </c>
      <c r="L13" s="21">
        <f>'Q = 5'!BD63</f>
        <v>4.7427745737847735E-2</v>
      </c>
      <c r="M13" s="21">
        <f t="shared" si="9"/>
        <v>5.2326608728070788E-2</v>
      </c>
      <c r="N13" s="21">
        <f>'Q = Infinito'!BE63</f>
        <v>7.5052081308158602E-2</v>
      </c>
      <c r="O13" s="21">
        <f>'Q = 20'!BE63</f>
        <v>5.685303652798708E-2</v>
      </c>
      <c r="P13" s="21">
        <f>'Q = 15'!BE63</f>
        <v>5.895846005481941E-2</v>
      </c>
      <c r="Q13" s="21">
        <f>'Q = 10'!BE63</f>
        <v>7.6794215337514571E-2</v>
      </c>
      <c r="R13" s="21">
        <f>'Q = 5'!BE63</f>
        <v>5.5255124705849014E-2</v>
      </c>
      <c r="S13" s="21">
        <f t="shared" si="10"/>
        <v>6.4582583586865736E-2</v>
      </c>
      <c r="T13" s="31">
        <f>'Q = Infinito'!BD64</f>
        <v>11</v>
      </c>
      <c r="U13" s="31">
        <f>'Q = 20'!BD64</f>
        <v>0</v>
      </c>
      <c r="V13" s="31">
        <f>'Q = 15'!BD64</f>
        <v>0</v>
      </c>
      <c r="W13" s="31">
        <f>'Q = 10'!BD64</f>
        <v>0</v>
      </c>
      <c r="X13" s="31">
        <f>'Q = 5'!BD64</f>
        <v>0</v>
      </c>
      <c r="Y13" s="31">
        <f t="shared" si="1"/>
        <v>2.2000000000000002</v>
      </c>
    </row>
    <row r="14" spans="1:31" ht="15" thickBot="1" x14ac:dyDescent="0.35">
      <c r="A14" s="30" t="s">
        <v>117</v>
      </c>
      <c r="B14" s="19">
        <f>'Q = Infinito'!BF63</f>
        <v>1409.6479572943194</v>
      </c>
      <c r="C14" s="19">
        <f>'Q = 20'!BF63</f>
        <v>1627.0799936852297</v>
      </c>
      <c r="D14" s="19">
        <f>'Q = 15'!BF63</f>
        <v>1782.6609606891834</v>
      </c>
      <c r="E14" s="19">
        <f>'Q = 10'!BF63</f>
        <v>2107.3830257618902</v>
      </c>
      <c r="F14" s="19">
        <f>'Q = 5'!BF63</f>
        <v>2998.6834479146532</v>
      </c>
      <c r="G14" s="19">
        <f t="shared" si="8"/>
        <v>1985.0910770690552</v>
      </c>
      <c r="H14" s="21">
        <f>'Q = Infinito'!BI63</f>
        <v>6.2904538335734936E-2</v>
      </c>
      <c r="I14" s="21">
        <f>'Q = 20'!BI63</f>
        <v>4.7829251471504783E-2</v>
      </c>
      <c r="J14" s="21">
        <f>'Q = 15'!BI63</f>
        <v>5.3975388878860803E-2</v>
      </c>
      <c r="K14" s="21">
        <f>'Q = 10'!BI63</f>
        <v>6.3465582958894901E-2</v>
      </c>
      <c r="L14" s="21">
        <f>'Q = 5'!BI63</f>
        <v>4.2691928816651965E-2</v>
      </c>
      <c r="M14" s="21">
        <f t="shared" si="9"/>
        <v>5.4173338092329479E-2</v>
      </c>
      <c r="N14" s="21">
        <f>'Q = Infinito'!BJ63</f>
        <v>8.2582806475922796E-2</v>
      </c>
      <c r="O14" s="21">
        <f>'Q = 20'!BJ63</f>
        <v>7.5011809478857175E-2</v>
      </c>
      <c r="P14" s="21">
        <f>'Q = 15'!BJ63</f>
        <v>7.9497747069446886E-2</v>
      </c>
      <c r="Q14" s="21">
        <f>'Q = 10'!BJ63</f>
        <v>9.0579929250785174E-2</v>
      </c>
      <c r="R14" s="21">
        <f>'Q = 5'!BJ63</f>
        <v>5.7547718385687757E-2</v>
      </c>
      <c r="S14" s="21">
        <f t="shared" si="10"/>
        <v>7.7044002132139952E-2</v>
      </c>
      <c r="T14" s="31">
        <f>'Q = Infinito'!BI64</f>
        <v>9</v>
      </c>
      <c r="U14" s="31">
        <f>'Q = 20'!BI64</f>
        <v>2</v>
      </c>
      <c r="V14" s="31">
        <f>'Q = 15'!BI64</f>
        <v>1</v>
      </c>
      <c r="W14" s="31">
        <f>'Q = 10'!BI64</f>
        <v>0</v>
      </c>
      <c r="X14" s="31">
        <f>'Q = 5'!BI64</f>
        <v>0</v>
      </c>
      <c r="Y14" s="31">
        <f t="shared" si="1"/>
        <v>2.4</v>
      </c>
    </row>
    <row r="15" spans="1:31" ht="15" thickBot="1" x14ac:dyDescent="0.35">
      <c r="A15" s="30" t="s">
        <v>118</v>
      </c>
      <c r="B15" s="19">
        <f>'Q = Infinito'!BK63</f>
        <v>1410.5875215084643</v>
      </c>
      <c r="C15" s="19">
        <f>'Q = 20'!BK63</f>
        <v>1613.5727489136507</v>
      </c>
      <c r="D15" s="19">
        <f>'Q = 15'!BK63</f>
        <v>1763.1486803493431</v>
      </c>
      <c r="E15" s="19">
        <f>'Q = 10'!BK63</f>
        <v>2094.5804200727503</v>
      </c>
      <c r="F15" s="19">
        <f>'Q = 5'!BK63</f>
        <v>2987.9541189852766</v>
      </c>
      <c r="G15" s="19">
        <f t="shared" si="8"/>
        <v>1973.968697965897</v>
      </c>
      <c r="H15" s="21">
        <f>'Q = Infinito'!BN63</f>
        <v>6.3297053530020159E-2</v>
      </c>
      <c r="I15" s="21">
        <f>'Q = 20'!BN63</f>
        <v>3.9371210849361439E-2</v>
      </c>
      <c r="J15" s="21">
        <f>'Q = 15'!BN63</f>
        <v>4.246337500870908E-2</v>
      </c>
      <c r="K15" s="21">
        <f>'Q = 10'!BN63</f>
        <v>5.7204653273915954E-2</v>
      </c>
      <c r="L15" s="21">
        <f>'Q = 5'!BN63</f>
        <v>3.9000548552760521E-2</v>
      </c>
      <c r="M15" s="21">
        <f t="shared" si="9"/>
        <v>4.8267368242953433E-2</v>
      </c>
      <c r="N15" s="21">
        <f>'Q = Infinito'!BO63</f>
        <v>8.7137266151408529E-2</v>
      </c>
      <c r="O15" s="21">
        <f>'Q = 20'!BO63</f>
        <v>6.471570574795156E-2</v>
      </c>
      <c r="P15" s="21">
        <f>'Q = 15'!BO63</f>
        <v>6.7075344065872483E-2</v>
      </c>
      <c r="Q15" s="21">
        <f>'Q = 10'!BO63</f>
        <v>8.2734338536522761E-2</v>
      </c>
      <c r="R15" s="21">
        <f>'Q = 5'!BO63</f>
        <v>5.4804721920442945E-2</v>
      </c>
      <c r="S15" s="21">
        <f t="shared" si="10"/>
        <v>7.1293475284439661E-2</v>
      </c>
      <c r="T15" s="31">
        <f>'Q = Infinito'!BN64</f>
        <v>9</v>
      </c>
      <c r="U15" s="31">
        <f>'Q = 20'!BN64</f>
        <v>2</v>
      </c>
      <c r="V15" s="31">
        <f>'Q = 15'!BN64</f>
        <v>2</v>
      </c>
      <c r="W15" s="31">
        <f>'Q = 10'!BN64</f>
        <v>0</v>
      </c>
      <c r="X15" s="31">
        <f>'Q = 5'!BN64</f>
        <v>0</v>
      </c>
      <c r="Y15" s="31">
        <f t="shared" si="1"/>
        <v>2.6</v>
      </c>
    </row>
    <row r="16" spans="1:31" ht="15" thickBot="1" x14ac:dyDescent="0.35">
      <c r="A16" s="30" t="s">
        <v>119</v>
      </c>
      <c r="B16" s="19">
        <f>'Q = Infinito'!BP63</f>
        <v>1429.3749522869839</v>
      </c>
      <c r="C16" s="19">
        <f>'Q = 20'!BP63</f>
        <v>1627.5922538638938</v>
      </c>
      <c r="D16" s="19">
        <f>'Q = 15'!BP63</f>
        <v>1776.7287163654776</v>
      </c>
      <c r="E16" s="19">
        <f>'Q = 10'!BP63</f>
        <v>2112.533467748714</v>
      </c>
      <c r="F16" s="19">
        <f>'Q = 5'!BP63</f>
        <v>3025.2328217789081</v>
      </c>
      <c r="G16" s="19">
        <f t="shared" si="8"/>
        <v>1994.2924424087955</v>
      </c>
      <c r="H16" s="21">
        <f>'Q = Infinito'!BS63</f>
        <v>7.6951729823294179E-2</v>
      </c>
      <c r="I16" s="21">
        <f>'Q = 20'!BS63</f>
        <v>4.8206801948730865E-2</v>
      </c>
      <c r="J16" s="21">
        <f>'Q = 15'!BS63</f>
        <v>5.0508058168590497E-2</v>
      </c>
      <c r="K16" s="21">
        <f>'Q = 10'!BS63</f>
        <v>6.6381503303770947E-2</v>
      </c>
      <c r="L16" s="21">
        <f>'Q = 5'!BS63</f>
        <v>5.200419114992047E-2</v>
      </c>
      <c r="M16" s="21">
        <f t="shared" si="9"/>
        <v>5.8810456878861397E-2</v>
      </c>
      <c r="N16" s="21">
        <f>'Q = Infinito'!BT63</f>
        <v>9.9545367129461743E-2</v>
      </c>
      <c r="O16" s="21">
        <f>'Q = 20'!BT63</f>
        <v>8.2312297331373935E-2</v>
      </c>
      <c r="P16" s="21">
        <f>'Q = 15'!BT63</f>
        <v>8.375267353170103E-2</v>
      </c>
      <c r="Q16" s="21">
        <f>'Q = 10'!BT63</f>
        <v>9.8242431928037458E-2</v>
      </c>
      <c r="R16" s="21">
        <f>'Q = 5'!BT63</f>
        <v>6.9529286759788603E-2</v>
      </c>
      <c r="S16" s="21">
        <f t="shared" si="10"/>
        <v>8.667641133607254E-2</v>
      </c>
      <c r="T16" s="31">
        <f>'Q = Infinito'!BS64</f>
        <v>7</v>
      </c>
      <c r="U16" s="31">
        <f>'Q = 20'!BS64</f>
        <v>1</v>
      </c>
      <c r="V16" s="31">
        <f>'Q = 15'!BS64</f>
        <v>0</v>
      </c>
      <c r="W16" s="31">
        <f>'Q = 10'!BS64</f>
        <v>0</v>
      </c>
      <c r="X16" s="31">
        <f>'Q = 5'!BS64</f>
        <v>1</v>
      </c>
      <c r="Y16" s="31">
        <f t="shared" si="1"/>
        <v>1.8</v>
      </c>
    </row>
    <row r="17" spans="1:25" ht="15" thickBot="1" x14ac:dyDescent="0.35">
      <c r="A17" s="30" t="s">
        <v>120</v>
      </c>
      <c r="B17" s="19">
        <f>'Q = Infinito'!BU63</f>
        <v>1439.2519027732837</v>
      </c>
      <c r="C17" s="19">
        <f>'Q = 20'!BU63</f>
        <v>1644.4626210618296</v>
      </c>
      <c r="D17" s="19">
        <f>'Q = 15'!BU63</f>
        <v>1800.9873032506791</v>
      </c>
      <c r="E17" s="19">
        <f>'Q = 10'!BU63</f>
        <v>2124.0149888176302</v>
      </c>
      <c r="F17" s="19">
        <f>'Q = 5'!BU63</f>
        <v>3060.3616110685471</v>
      </c>
      <c r="G17" s="19">
        <f t="shared" si="8"/>
        <v>2013.815685394394</v>
      </c>
      <c r="H17" s="21">
        <f>'Q = Infinito'!BX63</f>
        <v>8.4833746233374613E-2</v>
      </c>
      <c r="I17" s="21">
        <f>'Q = 20'!BX63</f>
        <v>5.8643038473081603E-2</v>
      </c>
      <c r="J17" s="21">
        <f>'Q = 15'!BX63</f>
        <v>6.4317822621053289E-2</v>
      </c>
      <c r="K17" s="21">
        <f>'Q = 10'!BX63</f>
        <v>7.2136230172735349E-2</v>
      </c>
      <c r="L17" s="21">
        <f>'Q = 5'!BX63</f>
        <v>6.40822362860759E-2</v>
      </c>
      <c r="M17" s="21">
        <f t="shared" si="9"/>
        <v>6.8802614757264152E-2</v>
      </c>
      <c r="N17" s="21">
        <f>'Q = Infinito'!BY63</f>
        <v>0.10763248566097051</v>
      </c>
      <c r="O17" s="21">
        <f>'Q = 20'!BY63</f>
        <v>9.5190282847792351E-2</v>
      </c>
      <c r="P17" s="21">
        <f>'Q = 15'!BY63</f>
        <v>9.8656023760738148E-2</v>
      </c>
      <c r="Q17" s="21">
        <f>'Q = 10'!BY63</f>
        <v>0.10569697275897141</v>
      </c>
      <c r="R17" s="21">
        <f>'Q = 5'!BY63</f>
        <v>8.5865036329877617E-2</v>
      </c>
      <c r="S17" s="21">
        <f t="shared" si="10"/>
        <v>9.8608160271670006E-2</v>
      </c>
      <c r="T17" s="31">
        <f>'Q = Infinito'!BX64</f>
        <v>6</v>
      </c>
      <c r="U17" s="31">
        <f>'Q = 20'!BX64</f>
        <v>1</v>
      </c>
      <c r="V17" s="31">
        <f>'Q = 15'!BX64</f>
        <v>1</v>
      </c>
      <c r="W17" s="31">
        <f>'Q = 10'!BX64</f>
        <v>0</v>
      </c>
      <c r="X17" s="31">
        <f>'Q = 5'!BX64</f>
        <v>0</v>
      </c>
      <c r="Y17" s="31">
        <f t="shared" si="1"/>
        <v>1.6</v>
      </c>
    </row>
    <row r="18" spans="1:25" ht="15" thickBot="1" x14ac:dyDescent="0.35">
      <c r="A18" s="30" t="s">
        <v>121</v>
      </c>
      <c r="B18" s="19">
        <f>'Q = Infinito'!BZ63</f>
        <v>1387.6741894561999</v>
      </c>
      <c r="C18" s="19">
        <f>'Q = 20'!BZ63</f>
        <v>1603.9154885092687</v>
      </c>
      <c r="D18" s="19">
        <f>'Q = 15'!BZ63</f>
        <v>1751.2568349641065</v>
      </c>
      <c r="E18" s="19">
        <f>'Q = 10'!BZ63</f>
        <v>2070.8169968778243</v>
      </c>
      <c r="F18" s="19">
        <f>'Q = 5'!BZ63</f>
        <v>2989.0502058649363</v>
      </c>
      <c r="G18" s="19">
        <f t="shared" ref="G18" si="11">AVERAGE(B18:F18)</f>
        <v>1960.5427431344669</v>
      </c>
      <c r="H18" s="21">
        <f>'Q = Infinito'!CC63</f>
        <v>4.5781368823358697E-2</v>
      </c>
      <c r="I18" s="21">
        <f>'Q = 20'!CC63</f>
        <v>3.2632766369403148E-2</v>
      </c>
      <c r="J18" s="21">
        <f>'Q = 15'!CC63</f>
        <v>3.4984166724400904E-2</v>
      </c>
      <c r="K18" s="21">
        <f>'Q = 10'!CC63</f>
        <v>4.5006369834840361E-2</v>
      </c>
      <c r="L18" s="21">
        <f>'Q = 5'!CC63</f>
        <v>3.9302064966983186E-2</v>
      </c>
      <c r="M18" s="21">
        <f t="shared" ref="M18" si="12">AVERAGE(H18:L18)</f>
        <v>3.9541347343797259E-2</v>
      </c>
      <c r="N18" s="21">
        <f>'Q = Infinito'!CD63</f>
        <v>6.9707366817177471E-2</v>
      </c>
      <c r="O18" s="21">
        <f>'Q = 20'!CD63</f>
        <v>5.907838629416115E-2</v>
      </c>
      <c r="P18" s="21">
        <f>'Q = 15'!CD63</f>
        <v>5.7968887994866394E-2</v>
      </c>
      <c r="Q18" s="21">
        <f>'Q = 10'!CD63</f>
        <v>7.0760297755218637E-2</v>
      </c>
      <c r="R18" s="21">
        <f>'Q = 5'!CD63</f>
        <v>5.5481524927378671E-2</v>
      </c>
      <c r="S18" s="21">
        <f t="shared" ref="S18" si="13">AVERAGE(N18:R18)</f>
        <v>6.2599292757760466E-2</v>
      </c>
      <c r="T18" s="31">
        <f>'Q = Infinito'!CC64</f>
        <v>9</v>
      </c>
      <c r="U18" s="31">
        <f>'Q = 20'!CC64</f>
        <v>2</v>
      </c>
      <c r="V18" s="31">
        <f>'Q = 15'!CC64</f>
        <v>0</v>
      </c>
      <c r="W18" s="31">
        <f>'Q = 10'!CC64</f>
        <v>0</v>
      </c>
      <c r="X18" s="31">
        <f>'Q = 5'!CC64</f>
        <v>0</v>
      </c>
      <c r="Y18" s="31">
        <f t="shared" ref="Y18" si="14">AVERAGE(T18:X18)</f>
        <v>2.2000000000000002</v>
      </c>
    </row>
    <row r="19" spans="1:25" ht="15" thickBot="1" x14ac:dyDescent="0.35">
      <c r="A19" s="30" t="s">
        <v>122</v>
      </c>
      <c r="B19" s="19">
        <f>'Q = Infinito'!CE63</f>
        <v>1386.7567393099846</v>
      </c>
      <c r="C19" s="19">
        <f>'Q = 20'!CE63</f>
        <v>1618.6766824133774</v>
      </c>
      <c r="D19" s="19">
        <f>'Q = 15'!CE63</f>
        <v>1754.7250291178505</v>
      </c>
      <c r="E19" s="19">
        <f>'Q = 10'!CE63</f>
        <v>2078.1170660269518</v>
      </c>
      <c r="F19" s="19">
        <f>'Q = 5'!CE63</f>
        <v>2989.6892190770773</v>
      </c>
      <c r="G19" s="19">
        <f t="shared" ref="G19" si="15">AVERAGE(B19:F19)</f>
        <v>1965.5929471890481</v>
      </c>
      <c r="H19" s="21">
        <f>'Q = Infinito'!CH63</f>
        <v>4.4828234486951203E-2</v>
      </c>
      <c r="I19" s="21">
        <f>'Q = 20'!CH63</f>
        <v>4.2366467169038698E-2</v>
      </c>
      <c r="J19" s="21">
        <f>'Q = 15'!CH63</f>
        <v>3.723178876935572E-2</v>
      </c>
      <c r="K19" s="21">
        <f>'Q = 10'!CH63</f>
        <v>4.8687772791601386E-2</v>
      </c>
      <c r="L19" s="21">
        <f>'Q = 5'!CH63</f>
        <v>3.9510100412432345E-2</v>
      </c>
      <c r="M19" s="21">
        <f t="shared" ref="M19" si="16">AVERAGE(H19:L19)</f>
        <v>4.2524872725875872E-2</v>
      </c>
      <c r="N19" s="21">
        <f>'Q = Infinito'!CI63</f>
        <v>6.7050693471562922E-2</v>
      </c>
      <c r="O19" s="21">
        <f>'Q = 20'!CI63</f>
        <v>6.6186387841657604E-2</v>
      </c>
      <c r="P19" s="21">
        <f>'Q = 15'!CI63</f>
        <v>6.0818318783472367E-2</v>
      </c>
      <c r="Q19" s="21">
        <f>'Q = 10'!CI63</f>
        <v>7.1368921836019131E-2</v>
      </c>
      <c r="R19" s="21">
        <f>'Q = 5'!CI63</f>
        <v>5.614728290140996E-2</v>
      </c>
      <c r="S19" s="21">
        <f t="shared" ref="S19" si="17">AVERAGE(N19:R19)</f>
        <v>6.4314320966824406E-2</v>
      </c>
      <c r="T19" s="31">
        <f>'Q = Infinito'!CH64</f>
        <v>9</v>
      </c>
      <c r="U19" s="31">
        <f>'Q = 20'!CH64</f>
        <v>2</v>
      </c>
      <c r="V19" s="31">
        <f>'Q = 15'!CH64</f>
        <v>0</v>
      </c>
      <c r="W19" s="31">
        <f>'Q = 10'!CH64</f>
        <v>1</v>
      </c>
      <c r="X19" s="31">
        <f>'Q = 5'!CH64</f>
        <v>0</v>
      </c>
      <c r="Y19" s="31">
        <f t="shared" ref="Y19" si="18">AVERAGE(T19:X19)</f>
        <v>2.4</v>
      </c>
    </row>
    <row r="20" spans="1:25" ht="15" thickBot="1" x14ac:dyDescent="0.35">
      <c r="A20" s="30" t="s">
        <v>123</v>
      </c>
      <c r="B20" s="19">
        <f>'Q = Infinito'!CJ63</f>
        <v>1386.0507889878004</v>
      </c>
      <c r="C20" s="19">
        <f>'Q = 20'!CJ63</f>
        <v>1627.6059496709156</v>
      </c>
      <c r="D20" s="19">
        <f>'Q = 15'!CJ63</f>
        <v>1752.9807232853998</v>
      </c>
      <c r="E20" s="19">
        <f>'Q = 10'!CJ63</f>
        <v>2069.9196186614204</v>
      </c>
      <c r="F20" s="19">
        <f>'Q = 5'!CJ63</f>
        <v>2987.3062691298182</v>
      </c>
      <c r="G20" s="19">
        <f t="shared" ref="G20" si="19">AVERAGE(B20:F20)</f>
        <v>1964.7726699470709</v>
      </c>
      <c r="H20" s="21">
        <f>'Q = Infinito'!CM63</f>
        <v>4.4355464741836936E-2</v>
      </c>
      <c r="I20" s="21">
        <f>'Q = 20'!CM63</f>
        <v>4.8577948798311558E-2</v>
      </c>
      <c r="J20" s="21">
        <f>'Q = 15'!CM63</f>
        <v>3.6023986763982128E-2</v>
      </c>
      <c r="K20" s="21">
        <f>'Q = 10'!CM63</f>
        <v>4.4502841764626724E-2</v>
      </c>
      <c r="L20" s="21">
        <f>'Q = 5'!CM63</f>
        <v>3.8657365418047859E-2</v>
      </c>
      <c r="M20" s="21">
        <f t="shared" ref="M20" si="20">AVERAGE(H20:L20)</f>
        <v>4.2423521497361047E-2</v>
      </c>
      <c r="N20" s="21">
        <f>'Q = Infinito'!CN63</f>
        <v>6.9943780731290012E-2</v>
      </c>
      <c r="O20" s="21">
        <f>'Q = 20'!CN63</f>
        <v>7.4261436063409458E-2</v>
      </c>
      <c r="P20" s="21">
        <f>'Q = 15'!CN63</f>
        <v>6.2553124174352506E-2</v>
      </c>
      <c r="Q20" s="21">
        <f>'Q = 10'!CN63</f>
        <v>7.0519721315473641E-2</v>
      </c>
      <c r="R20" s="21">
        <f>'Q = 5'!CN63</f>
        <v>5.4332774294692514E-2</v>
      </c>
      <c r="S20" s="21">
        <f t="shared" ref="S20" si="21">AVERAGE(N20:R20)</f>
        <v>6.632216731584363E-2</v>
      </c>
      <c r="T20" s="31">
        <f>'Q = Infinito'!CM64</f>
        <v>9</v>
      </c>
      <c r="U20" s="31">
        <f>'Q = 20'!CM64</f>
        <v>0</v>
      </c>
      <c r="V20" s="31">
        <f>'Q = 15'!CM64</f>
        <v>0</v>
      </c>
      <c r="W20" s="31">
        <f>'Q = 10'!CM64</f>
        <v>0</v>
      </c>
      <c r="X20" s="31">
        <f>'Q = 5'!CM64</f>
        <v>0</v>
      </c>
      <c r="Y20" s="31">
        <f t="shared" ref="Y20" si="22">AVERAGE(T20:X20)</f>
        <v>1.8</v>
      </c>
    </row>
    <row r="21" spans="1:25" ht="15" thickBot="1" x14ac:dyDescent="0.35">
      <c r="A21" s="30" t="s">
        <v>124</v>
      </c>
      <c r="B21" s="19">
        <f>'Q = Infinito'!CO63</f>
        <v>1394.7816437740182</v>
      </c>
      <c r="C21" s="19">
        <f>'Q = 20'!CO63</f>
        <v>1649.1612982641714</v>
      </c>
      <c r="D21" s="19">
        <f>'Q = 15'!CO63</f>
        <v>1765.5117506283132</v>
      </c>
      <c r="E21" s="19">
        <f>'Q = 10'!CO63</f>
        <v>2087.6938864406429</v>
      </c>
      <c r="F21" s="19">
        <f>'Q = 5'!CO63</f>
        <v>2984.0928010650564</v>
      </c>
      <c r="G21" s="19">
        <f t="shared" ref="G21" si="23">AVERAGE(B21:F21)</f>
        <v>1976.2482760344403</v>
      </c>
      <c r="H21" s="21">
        <f>'Q = Infinito'!CR63</f>
        <v>5.1015896115059189E-2</v>
      </c>
      <c r="I21" s="21">
        <f>'Q = 20'!CR63</f>
        <v>6.2793504542809672E-2</v>
      </c>
      <c r="J21" s="21">
        <f>'Q = 15'!CR63</f>
        <v>4.3916100966670424E-2</v>
      </c>
      <c r="K21" s="21">
        <f>'Q = 10'!CR63</f>
        <v>5.3693757684222021E-2</v>
      </c>
      <c r="L21" s="21">
        <f>'Q = 5'!CR63</f>
        <v>3.757646032427317E-2</v>
      </c>
      <c r="M21" s="21">
        <f t="shared" ref="M21" si="24">AVERAGE(H21:L21)</f>
        <v>4.9799143926606899E-2</v>
      </c>
      <c r="N21" s="21">
        <f>'Q = Infinito'!CS63</f>
        <v>7.4237611251012844E-2</v>
      </c>
      <c r="O21" s="21">
        <f>'Q = 20'!CS63</f>
        <v>9.2970229311772137E-2</v>
      </c>
      <c r="P21" s="21">
        <f>'Q = 15'!CS63</f>
        <v>6.9535432199510902E-2</v>
      </c>
      <c r="Q21" s="21">
        <f>'Q = 10'!CS63</f>
        <v>8.1702343997146237E-2</v>
      </c>
      <c r="R21" s="21">
        <f>'Q = 5'!CS63</f>
        <v>5.4448712524400651E-2</v>
      </c>
      <c r="S21" s="21">
        <f t="shared" ref="S21" si="25">AVERAGE(N21:R21)</f>
        <v>7.4578865856768567E-2</v>
      </c>
      <c r="T21" s="31">
        <f>'Q = Infinito'!CR64</f>
        <v>9</v>
      </c>
      <c r="U21" s="31">
        <f>'Q = 20'!CR64</f>
        <v>1</v>
      </c>
      <c r="V21" s="31">
        <f>'Q = 15'!CR64</f>
        <v>0</v>
      </c>
      <c r="W21" s="31">
        <f>'Q = 10'!CR64</f>
        <v>0</v>
      </c>
      <c r="X21" s="31">
        <f>'Q = 5'!CR64</f>
        <v>0</v>
      </c>
      <c r="Y21" s="31">
        <f t="shared" ref="Y21" si="26">AVERAGE(T21:X21)</f>
        <v>2</v>
      </c>
    </row>
    <row r="22" spans="1:25" x14ac:dyDescent="0.3">
      <c r="A22" s="30" t="s">
        <v>125</v>
      </c>
      <c r="B22" s="19">
        <f>'Q = Infinito'!CT63</f>
        <v>1389.3485474581259</v>
      </c>
      <c r="C22" s="19">
        <f>'Q = 20'!CT63</f>
        <v>1608.1084746428901</v>
      </c>
      <c r="D22" s="19">
        <f>'Q = 15'!CT63</f>
        <v>1750.4378928049955</v>
      </c>
      <c r="E22" s="19">
        <f>'Q = 10'!CT63</f>
        <v>2071.0720384876586</v>
      </c>
      <c r="F22" s="19">
        <f>'Q = 5'!CT63</f>
        <v>2987.4751911441294</v>
      </c>
      <c r="G22" s="19">
        <f t="shared" ref="G22" si="27">AVERAGE(B22:F22)</f>
        <v>1961.2884289075598</v>
      </c>
      <c r="H22" s="21">
        <f>'Q = Infinito'!CW63</f>
        <v>4.7106934465727064E-2</v>
      </c>
      <c r="I22" s="21">
        <f>'Q = 20'!CW63</f>
        <v>3.5382547353779117E-2</v>
      </c>
      <c r="J22" s="21">
        <f>'Q = 15'!CW63</f>
        <v>3.4322936213824991E-2</v>
      </c>
      <c r="K22" s="21">
        <f>'Q = 10'!CW63</f>
        <v>4.5067733681768744E-2</v>
      </c>
      <c r="L22" s="21">
        <f>'Q = 5'!CW63</f>
        <v>3.8742383548250069E-2</v>
      </c>
      <c r="M22" s="21">
        <f t="shared" ref="M22" si="28">AVERAGE(H22:L22)</f>
        <v>4.0124507052669997E-2</v>
      </c>
      <c r="N22" s="21">
        <f>'Q = Infinito'!CX63</f>
        <v>6.9438033393666901E-2</v>
      </c>
      <c r="O22" s="21">
        <f>'Q = 20'!CX63</f>
        <v>6.1748387584008496E-2</v>
      </c>
      <c r="P22" s="21">
        <f>'Q = 15'!CX63</f>
        <v>5.8898932297836319E-2</v>
      </c>
      <c r="Q22" s="21">
        <f>'Q = 10'!CX63</f>
        <v>6.9966423075679504E-2</v>
      </c>
      <c r="R22" s="21">
        <f>'Q = 5'!CX63</f>
        <v>5.5346583459633995E-2</v>
      </c>
      <c r="S22" s="21">
        <f t="shared" ref="S22" si="29">AVERAGE(N22:R22)</f>
        <v>6.3079671962165046E-2</v>
      </c>
      <c r="T22" s="31">
        <f>'Q = Infinito'!CW64</f>
        <v>8</v>
      </c>
      <c r="U22" s="31">
        <f>'Q = 20'!CW64</f>
        <v>3</v>
      </c>
      <c r="V22" s="31">
        <f>'Q = 15'!CW64</f>
        <v>2</v>
      </c>
      <c r="W22" s="31">
        <f>'Q = 10'!CW64</f>
        <v>0</v>
      </c>
      <c r="X22" s="31">
        <f>'Q = 5'!CW64</f>
        <v>0</v>
      </c>
      <c r="Y22" s="31">
        <f t="shared" ref="Y22" si="30">AVERAGE(T22:X22)</f>
        <v>2.6</v>
      </c>
    </row>
  </sheetData>
  <mergeCells count="4">
    <mergeCell ref="B1:G1"/>
    <mergeCell ref="H1:M1"/>
    <mergeCell ref="N1:S1"/>
    <mergeCell ref="T1:Y1"/>
  </mergeCells>
  <phoneticPr fontId="3" type="noConversion"/>
  <conditionalFormatting sqref="B3:B4 B6:B22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 C6:C22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 D6:D22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 E6:E22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 F6:F22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 G6:G22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 H6:H22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 I6:I22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 J6:J22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 K6:K22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 L6:L22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 M6:M22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 N6:N22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 O6:O22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 P6:P22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 Q6:Q22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 R6:R22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4 S6:S22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4 T6:T22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4 U6:U22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 V6:V22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4 W6:W22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4 X6:X22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 Y6:Y22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CX64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43" sqref="J43"/>
    </sheetView>
  </sheetViews>
  <sheetFormatPr baseColWidth="10" defaultRowHeight="14.4" x14ac:dyDescent="0.3"/>
  <cols>
    <col min="1" max="1" width="12" bestFit="1" customWidth="1"/>
    <col min="2" max="2" width="9.21875" bestFit="1" customWidth="1"/>
    <col min="3" max="3" width="9.6640625" bestFit="1" customWidth="1"/>
    <col min="4" max="4" width="12.5546875" bestFit="1" customWidth="1"/>
    <col min="5" max="5" width="10.33203125" style="6" bestFit="1" customWidth="1"/>
    <col min="6" max="6" width="9.33203125" bestFit="1" customWidth="1"/>
    <col min="7" max="7" width="12.21875" customWidth="1"/>
    <col min="8" max="9" width="14.77734375" bestFit="1" customWidth="1"/>
    <col min="10" max="10" width="14.77734375" style="6" bestFit="1" customWidth="1"/>
    <col min="11" max="11" width="14.77734375" bestFit="1" customWidth="1"/>
    <col min="12" max="12" width="12.33203125" bestFit="1" customWidth="1"/>
    <col min="13" max="14" width="14.77734375" bestFit="1" customWidth="1"/>
    <col min="15" max="15" width="14.77734375" style="6" bestFit="1" customWidth="1"/>
    <col min="16" max="16" width="14.77734375" bestFit="1" customWidth="1"/>
    <col min="17" max="17" width="12.33203125" bestFit="1" customWidth="1"/>
    <col min="18" max="18" width="14.77734375" bestFit="1" customWidth="1"/>
    <col min="19" max="19" width="5.33203125" bestFit="1" customWidth="1"/>
    <col min="20" max="20" width="8.5546875" bestFit="1" customWidth="1"/>
    <col min="21" max="22" width="9" bestFit="1" customWidth="1"/>
    <col min="23" max="23" width="14.77734375" bestFit="1" customWidth="1"/>
    <col min="24" max="24" width="5.33203125" bestFit="1" customWidth="1"/>
    <col min="25" max="25" width="8.5546875" bestFit="1" customWidth="1"/>
    <col min="26" max="27" width="9" bestFit="1" customWidth="1"/>
    <col min="28" max="28" width="14.77734375" bestFit="1" customWidth="1"/>
    <col min="29" max="29" width="5.33203125" bestFit="1" customWidth="1"/>
    <col min="30" max="30" width="8.5546875" bestFit="1" customWidth="1"/>
    <col min="31" max="32" width="9" bestFit="1" customWidth="1"/>
    <col min="33" max="33" width="14.77734375" bestFit="1" customWidth="1"/>
    <col min="34" max="34" width="5.33203125" bestFit="1" customWidth="1"/>
    <col min="35" max="35" width="8.554687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customWidth="1"/>
    <col min="79" max="79" width="14.6640625" bestFit="1" customWidth="1"/>
    <col min="80" max="82" width="8.6640625" customWidth="1"/>
    <col min="83" max="83" width="14.6640625" customWidth="1"/>
    <col min="84" max="84" width="14.6640625" bestFit="1" customWidth="1"/>
    <col min="85" max="87" width="8.6640625" customWidth="1"/>
    <col min="88" max="88" width="14.6640625" customWidth="1"/>
    <col min="89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</cols>
  <sheetData>
    <row r="1" spans="1:102" x14ac:dyDescent="0.3">
      <c r="A1" s="7"/>
      <c r="B1" s="7"/>
      <c r="C1" s="74" t="s">
        <v>8</v>
      </c>
      <c r="D1" s="75"/>
      <c r="E1" s="75"/>
      <c r="F1" s="75"/>
      <c r="G1" s="76"/>
      <c r="H1" s="74" t="s">
        <v>80</v>
      </c>
      <c r="I1" s="75"/>
      <c r="J1" s="75"/>
      <c r="K1" s="75"/>
      <c r="L1" s="76"/>
      <c r="M1" s="74" t="s">
        <v>81</v>
      </c>
      <c r="N1" s="75"/>
      <c r="O1" s="75"/>
      <c r="P1" s="75"/>
      <c r="Q1" s="76"/>
      <c r="R1" s="74" t="s">
        <v>86</v>
      </c>
      <c r="S1" s="75"/>
      <c r="T1" s="75"/>
      <c r="U1" s="75"/>
      <c r="V1" s="76"/>
      <c r="W1" s="74" t="s">
        <v>87</v>
      </c>
      <c r="X1" s="75"/>
      <c r="Y1" s="75"/>
      <c r="Z1" s="75"/>
      <c r="AA1" s="76"/>
      <c r="AB1" s="74" t="s">
        <v>92</v>
      </c>
      <c r="AC1" s="75"/>
      <c r="AD1" s="75"/>
      <c r="AE1" s="75"/>
      <c r="AF1" s="76"/>
      <c r="AG1" s="74" t="s">
        <v>93</v>
      </c>
      <c r="AH1" s="75"/>
      <c r="AI1" s="75"/>
      <c r="AJ1" s="75"/>
      <c r="AK1" s="76"/>
      <c r="AL1" s="74" t="s">
        <v>96</v>
      </c>
      <c r="AM1" s="75"/>
      <c r="AN1" s="75"/>
      <c r="AO1" s="75"/>
      <c r="AP1" s="76"/>
      <c r="AQ1" s="74" t="s">
        <v>97</v>
      </c>
      <c r="AR1" s="75"/>
      <c r="AS1" s="75"/>
      <c r="AT1" s="75"/>
      <c r="AU1" s="76"/>
      <c r="AV1" s="74" t="s">
        <v>99</v>
      </c>
      <c r="AW1" s="75"/>
      <c r="AX1" s="75"/>
      <c r="AY1" s="75"/>
      <c r="AZ1" s="76"/>
      <c r="BA1" s="74" t="s">
        <v>100</v>
      </c>
      <c r="BB1" s="75"/>
      <c r="BC1" s="75"/>
      <c r="BD1" s="75"/>
      <c r="BE1" s="76"/>
      <c r="BF1" s="74" t="s">
        <v>117</v>
      </c>
      <c r="BG1" s="75"/>
      <c r="BH1" s="75"/>
      <c r="BI1" s="75"/>
      <c r="BJ1" s="76"/>
      <c r="BK1" s="77" t="s">
        <v>118</v>
      </c>
      <c r="BL1" s="75"/>
      <c r="BM1" s="75"/>
      <c r="BN1" s="75"/>
      <c r="BO1" s="76"/>
      <c r="BP1" s="74" t="s">
        <v>119</v>
      </c>
      <c r="BQ1" s="75"/>
      <c r="BR1" s="75"/>
      <c r="BS1" s="75"/>
      <c r="BT1" s="76"/>
      <c r="BU1" s="74" t="s">
        <v>120</v>
      </c>
      <c r="BV1" s="75"/>
      <c r="BW1" s="75"/>
      <c r="BX1" s="75"/>
      <c r="BY1" s="76"/>
      <c r="BZ1" s="74" t="s">
        <v>121</v>
      </c>
      <c r="CA1" s="75"/>
      <c r="CB1" s="75"/>
      <c r="CC1" s="75"/>
      <c r="CD1" s="76"/>
      <c r="CE1" s="74" t="s">
        <v>122</v>
      </c>
      <c r="CF1" s="75"/>
      <c r="CG1" s="75"/>
      <c r="CH1" s="75"/>
      <c r="CI1" s="76"/>
      <c r="CJ1" s="74" t="s">
        <v>123</v>
      </c>
      <c r="CK1" s="75"/>
      <c r="CL1" s="75"/>
      <c r="CM1" s="75"/>
      <c r="CN1" s="76"/>
      <c r="CO1" s="74" t="s">
        <v>124</v>
      </c>
      <c r="CP1" s="75"/>
      <c r="CQ1" s="75"/>
      <c r="CR1" s="75"/>
      <c r="CS1" s="76"/>
      <c r="CT1" s="74" t="s">
        <v>125</v>
      </c>
      <c r="CU1" s="75"/>
      <c r="CV1" s="75"/>
      <c r="CW1" s="75"/>
      <c r="CX1" s="76"/>
    </row>
    <row r="2" spans="1:10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  <c r="BF2" s="8" t="s">
        <v>82</v>
      </c>
      <c r="BG2" s="8" t="s">
        <v>10</v>
      </c>
      <c r="BH2" s="8" t="s">
        <v>83</v>
      </c>
      <c r="BI2" s="8" t="s">
        <v>84</v>
      </c>
      <c r="BJ2" s="8" t="s">
        <v>85</v>
      </c>
      <c r="BK2" s="8" t="s">
        <v>82</v>
      </c>
      <c r="BL2" s="8" t="s">
        <v>10</v>
      </c>
      <c r="BM2" s="8" t="s">
        <v>83</v>
      </c>
      <c r="BN2" s="8" t="s">
        <v>84</v>
      </c>
      <c r="BO2" s="8" t="s">
        <v>85</v>
      </c>
      <c r="BP2" s="8" t="s">
        <v>82</v>
      </c>
      <c r="BQ2" s="8" t="s">
        <v>10</v>
      </c>
      <c r="BR2" s="8" t="s">
        <v>83</v>
      </c>
      <c r="BS2" s="8" t="s">
        <v>84</v>
      </c>
      <c r="BT2" s="8" t="s">
        <v>85</v>
      </c>
      <c r="BU2" s="8" t="s">
        <v>82</v>
      </c>
      <c r="BV2" s="8" t="s">
        <v>10</v>
      </c>
      <c r="BW2" s="8" t="s">
        <v>83</v>
      </c>
      <c r="BX2" s="8" t="s">
        <v>84</v>
      </c>
      <c r="BY2" s="8" t="s">
        <v>85</v>
      </c>
      <c r="BZ2" s="8" t="s">
        <v>82</v>
      </c>
      <c r="CA2" s="8" t="s">
        <v>10</v>
      </c>
      <c r="CB2" s="8" t="s">
        <v>83</v>
      </c>
      <c r="CC2" s="8" t="s">
        <v>84</v>
      </c>
      <c r="CD2" s="8" t="s">
        <v>85</v>
      </c>
      <c r="CE2" s="8" t="s">
        <v>82</v>
      </c>
      <c r="CF2" s="8" t="s">
        <v>10</v>
      </c>
      <c r="CG2" s="8" t="s">
        <v>83</v>
      </c>
      <c r="CH2" s="8" t="s">
        <v>84</v>
      </c>
      <c r="CI2" s="8" t="s">
        <v>85</v>
      </c>
      <c r="CJ2" s="8" t="s">
        <v>82</v>
      </c>
      <c r="CK2" s="8" t="s">
        <v>10</v>
      </c>
      <c r="CL2" s="8" t="s">
        <v>83</v>
      </c>
      <c r="CM2" s="8" t="s">
        <v>84</v>
      </c>
      <c r="CN2" s="8" t="s">
        <v>85</v>
      </c>
      <c r="CO2" s="8" t="s">
        <v>82</v>
      </c>
      <c r="CP2" s="8" t="s">
        <v>10</v>
      </c>
      <c r="CQ2" s="8" t="s">
        <v>83</v>
      </c>
      <c r="CR2" s="8" t="s">
        <v>84</v>
      </c>
      <c r="CS2" s="8" t="s">
        <v>85</v>
      </c>
      <c r="CT2" s="8" t="s">
        <v>82</v>
      </c>
      <c r="CU2" s="8" t="s">
        <v>10</v>
      </c>
      <c r="CV2" s="8" t="s">
        <v>83</v>
      </c>
      <c r="CW2" s="8" t="s">
        <v>84</v>
      </c>
      <c r="CX2" s="8" t="s">
        <v>85</v>
      </c>
    </row>
    <row r="3" spans="1:102" x14ac:dyDescent="0.3">
      <c r="A3" s="11" t="s">
        <v>19</v>
      </c>
      <c r="B3" s="12">
        <f>MIN(D3,I3,N3,R3,W3,AB3,AG3,AL3,AQ3,AV3,BA3,BF3,BK3,BP3,BU3,BZ3,CE3,CJ3,CO3,CT3)</f>
        <v>1312.9408736434791</v>
      </c>
      <c r="C3" s="12">
        <v>1036.6030000000001</v>
      </c>
      <c r="D3" s="13">
        <v>5823.1149999999998</v>
      </c>
      <c r="E3" s="14">
        <v>0.82198499999999997</v>
      </c>
      <c r="F3" s="13">
        <v>60.013039999999997</v>
      </c>
      <c r="G3" s="14">
        <f>(D3-$B3)/$B3</f>
        <v>3.4351692577294464</v>
      </c>
      <c r="H3">
        <v>1036.6028180631849</v>
      </c>
      <c r="I3">
        <v>1500.478122227539</v>
      </c>
      <c r="J3" s="6">
        <v>0.30915166125561772</v>
      </c>
      <c r="K3">
        <v>60.014776945114143</v>
      </c>
      <c r="L3" s="14">
        <f>(I3-$B3)/$B3</f>
        <v>0.14283754306744542</v>
      </c>
      <c r="M3">
        <v>1312.8241628764281</v>
      </c>
      <c r="N3">
        <v>1312.9408736434791</v>
      </c>
      <c r="O3" s="6">
        <v>8.8892629815255736E-5</v>
      </c>
      <c r="P3">
        <v>774.03390789031982</v>
      </c>
      <c r="Q3" s="14">
        <f>(N3-$B3)/$B3</f>
        <v>0</v>
      </c>
      <c r="R3">
        <v>1388.037894844012</v>
      </c>
      <c r="S3">
        <v>1403.506937465392</v>
      </c>
      <c r="T3">
        <v>20.00086950689947</v>
      </c>
      <c r="U3" s="26">
        <f t="shared" ref="U3:V34" si="0">(R3-$B3)/$B3</f>
        <v>5.7197565182150814E-2</v>
      </c>
      <c r="V3" s="27">
        <f t="shared" si="0"/>
        <v>6.8979544806604523E-2</v>
      </c>
      <c r="W3">
        <v>1370.9725700845011</v>
      </c>
      <c r="X3">
        <v>1399.1663640741699</v>
      </c>
      <c r="Y3">
        <v>30.001391924700151</v>
      </c>
      <c r="Z3" s="26">
        <f t="shared" ref="Z3:Z62" si="1">(W3-$B3)/$B3</f>
        <v>4.4199778989270841E-2</v>
      </c>
      <c r="AA3" s="27">
        <f t="shared" ref="AA3:AA62" si="2">(X3-$B3)/$B3</f>
        <v>6.5673551765823679E-2</v>
      </c>
      <c r="AB3">
        <v>1387.5221265753221</v>
      </c>
      <c r="AC3">
        <v>1397.3166699395349</v>
      </c>
      <c r="AD3">
        <v>20.001062235992869</v>
      </c>
      <c r="AE3" s="26">
        <f t="shared" ref="AE3:AE62" si="3">(AB3-$B3)/$B3</f>
        <v>5.6804730836717825E-2</v>
      </c>
      <c r="AF3" s="27">
        <f t="shared" ref="AF3:AF62" si="4">(AC3-$B3)/$B3</f>
        <v>6.4264734223642969E-2</v>
      </c>
      <c r="AG3">
        <v>1391.4024673610991</v>
      </c>
      <c r="AH3">
        <v>1402.188439010919</v>
      </c>
      <c r="AI3">
        <v>30.000927311461421</v>
      </c>
      <c r="AJ3" s="26">
        <f t="shared" ref="AJ3:AJ62" si="5">(AG3-$B3)/$B3</f>
        <v>5.976018821006384E-2</v>
      </c>
      <c r="AK3" s="27">
        <f t="shared" ref="AK3:AK62" si="6">(AH3-$B3)/$B3</f>
        <v>6.7975311881161279E-2</v>
      </c>
      <c r="AL3">
        <v>1390.7459454278869</v>
      </c>
      <c r="AM3">
        <v>1401.894595446317</v>
      </c>
      <c r="AN3">
        <v>20.000999870430679</v>
      </c>
      <c r="AO3" s="26">
        <f t="shared" ref="AO3:AO62" si="7">(AL3-$B3)/$B3</f>
        <v>5.9260148987893634E-2</v>
      </c>
      <c r="AP3" s="27">
        <f t="shared" ref="AP3:AP62" si="8">(AM3-$B3)/$B3</f>
        <v>6.7751506247182861E-2</v>
      </c>
      <c r="AQ3">
        <v>1384.708264292874</v>
      </c>
      <c r="AR3">
        <v>1400.426361066299</v>
      </c>
      <c r="AS3">
        <v>30.000809680996461</v>
      </c>
      <c r="AT3" s="26">
        <f t="shared" ref="AT3:AT62" si="9">(AQ3-$B3)/$B3</f>
        <v>5.4661555664907172E-2</v>
      </c>
      <c r="AU3" s="27">
        <f t="shared" ref="AU3:AU62" si="10">(AR3-$B3)/$B3</f>
        <v>6.6633227115584531E-2</v>
      </c>
      <c r="AV3">
        <v>1402.501744713051</v>
      </c>
      <c r="AW3">
        <v>1413.364411515852</v>
      </c>
      <c r="AX3">
        <v>30.000823883007978</v>
      </c>
      <c r="AY3" s="26">
        <f t="shared" ref="AY3:AZ62" si="11">(AV3-$B3)/$B3</f>
        <v>6.8213940831193615E-2</v>
      </c>
      <c r="AZ3" s="27">
        <f t="shared" si="11"/>
        <v>7.6487479282819765E-2</v>
      </c>
      <c r="BA3">
        <v>1397.172665467019</v>
      </c>
      <c r="BB3">
        <v>1409.1120113748441</v>
      </c>
      <c r="BC3">
        <v>20.000803530792471</v>
      </c>
      <c r="BD3" s="26">
        <f t="shared" ref="BD3:BE62" si="12">(BA3-$B3)/$B3</f>
        <v>6.4155053372504336E-2</v>
      </c>
      <c r="BE3" s="27">
        <f t="shared" si="12"/>
        <v>7.3248643302942562E-2</v>
      </c>
      <c r="BF3">
        <v>1382.218660066025</v>
      </c>
      <c r="BG3">
        <v>1401.950841345888</v>
      </c>
      <c r="BH3">
        <v>60.590481051709503</v>
      </c>
      <c r="BI3" s="26">
        <f>(BF3-$B3)/$B3</f>
        <v>5.2765351291331523E-2</v>
      </c>
      <c r="BJ3" s="27">
        <f t="shared" ref="BJ3:BJ62" si="13">(BG3-$B3)/$B3</f>
        <v>6.7794345875912584E-2</v>
      </c>
      <c r="BK3">
        <v>1387.7280317893301</v>
      </c>
      <c r="BL3">
        <v>1408.143616473003</v>
      </c>
      <c r="BM3">
        <v>60.001619000546633</v>
      </c>
      <c r="BN3" s="26">
        <f t="shared" ref="BN3:BO62" si="14">(BK3-$B3)/$B3</f>
        <v>5.6961558320834917E-2</v>
      </c>
      <c r="BO3" s="27">
        <f t="shared" si="14"/>
        <v>7.2511066370667066E-2</v>
      </c>
      <c r="BP3">
        <v>1387.7280317893301</v>
      </c>
      <c r="BQ3">
        <v>1408.108713440065</v>
      </c>
      <c r="BR3">
        <v>60.597505393438041</v>
      </c>
      <c r="BS3" s="26">
        <f t="shared" ref="BS3:BT62" si="15">(BP3-$B3)/$B3</f>
        <v>5.6961558320834917E-2</v>
      </c>
      <c r="BT3" s="27">
        <f t="shared" si="15"/>
        <v>7.2484482513283474E-2</v>
      </c>
      <c r="BU3">
        <v>1387.7280317893301</v>
      </c>
      <c r="BV3">
        <v>1407.513766347055</v>
      </c>
      <c r="BW3">
        <v>60.00136620309204</v>
      </c>
      <c r="BX3" s="26">
        <f t="shared" ref="BX3:BY62" si="16">(BU3-$B3)/$B3</f>
        <v>5.6961558320834917E-2</v>
      </c>
      <c r="BY3" s="27">
        <f t="shared" si="16"/>
        <v>7.2031341701725857E-2</v>
      </c>
      <c r="BZ3">
        <v>1338.2100077569769</v>
      </c>
      <c r="CA3">
        <v>1367.773353820136</v>
      </c>
      <c r="CB3">
        <v>60.05409648679197</v>
      </c>
      <c r="CC3" s="26">
        <f t="shared" ref="CC3:CD62" si="17">(BZ3-$B3)/$B3</f>
        <v>1.9246208737012372E-2</v>
      </c>
      <c r="CD3" s="27">
        <f t="shared" si="17"/>
        <v>4.1763099372855911E-2</v>
      </c>
      <c r="CE3">
        <v>1350.975437679889</v>
      </c>
      <c r="CF3">
        <v>1368.2780854649529</v>
      </c>
      <c r="CG3">
        <v>60.004236130043857</v>
      </c>
      <c r="CH3" s="26">
        <f t="shared" ref="CH3:CI62" si="18">(CE3-$B3)/$B3</f>
        <v>2.8968984666355887E-2</v>
      </c>
      <c r="CI3" s="27">
        <f t="shared" si="18"/>
        <v>4.2147527685622424E-2</v>
      </c>
      <c r="CJ3">
        <v>1352.4179410326201</v>
      </c>
      <c r="CK3">
        <v>1373.205767179348</v>
      </c>
      <c r="CL3">
        <v>60.002970499964427</v>
      </c>
      <c r="CM3" s="26">
        <f t="shared" ref="CM3:CN62" si="19">(CJ3-$B3)/$B3</f>
        <v>3.0067665788780017E-2</v>
      </c>
      <c r="CN3" s="27">
        <f t="shared" si="19"/>
        <v>4.5900691147371046E-2</v>
      </c>
      <c r="CO3">
        <v>1373.941734415012</v>
      </c>
      <c r="CP3">
        <v>1398.469250127092</v>
      </c>
      <c r="CQ3">
        <v>60.002107575675467</v>
      </c>
      <c r="CR3" s="26">
        <f t="shared" ref="CR3:CS62" si="20">(CO3-$B3)/$B3</f>
        <v>4.6461239798447525E-2</v>
      </c>
      <c r="CS3" s="27">
        <f t="shared" si="20"/>
        <v>6.5142595680083584E-2</v>
      </c>
      <c r="CT3">
        <v>1344.0852094239369</v>
      </c>
      <c r="CU3">
        <v>1367.192130072787</v>
      </c>
      <c r="CV3">
        <v>60.005040122708309</v>
      </c>
      <c r="CW3" s="26">
        <f t="shared" ref="CW3:CX62" si="21">(CT3-$B3)/$B3</f>
        <v>2.3721049748440439E-2</v>
      </c>
      <c r="CX3" s="27">
        <f t="shared" si="21"/>
        <v>4.1320410932716135E-2</v>
      </c>
    </row>
    <row r="4" spans="1:102" x14ac:dyDescent="0.3">
      <c r="A4" s="11" t="s">
        <v>20</v>
      </c>
      <c r="B4" s="12">
        <f t="shared" ref="B4:B62" si="22">MIN(D4,I4,N4,R4,W4,AB4,AG4,AL4,AQ4,AV4,BA4,BF4,BK4,BP4,BU4,BZ4,CE4,CJ4,CO4,CT4)</f>
        <v>1522.00284665096</v>
      </c>
      <c r="C4" s="12">
        <v>1203.76</v>
      </c>
      <c r="D4" s="13">
        <v>1678.634</v>
      </c>
      <c r="E4" s="14">
        <v>0.28289300000000001</v>
      </c>
      <c r="F4" s="13">
        <v>60.013080000000002</v>
      </c>
      <c r="G4" s="14">
        <f t="shared" ref="G4:G62" si="23">(D4-$B4)/$B4</f>
        <v>0.10291120919628617</v>
      </c>
      <c r="H4">
        <v>1203.7601670268371</v>
      </c>
      <c r="I4">
        <v>1672.5638587919771</v>
      </c>
      <c r="J4" s="6">
        <v>0.28029045904635141</v>
      </c>
      <c r="K4">
        <v>60.011722087860107</v>
      </c>
      <c r="L4" s="14">
        <f t="shared" ref="L4:L62" si="24">(I4-$B4)/$B4</f>
        <v>9.8922950421751157E-2</v>
      </c>
      <c r="M4">
        <v>1521.8566335069229</v>
      </c>
      <c r="N4">
        <v>1522.00284665096</v>
      </c>
      <c r="O4" s="6">
        <v>9.6066275013566063E-5</v>
      </c>
      <c r="P4">
        <v>425.40561509132391</v>
      </c>
      <c r="Q4" s="14">
        <f t="shared" ref="Q4:Q62" si="25">(N4-$B4)/$B4</f>
        <v>0</v>
      </c>
      <c r="R4">
        <v>1642.571274279695</v>
      </c>
      <c r="S4">
        <v>1647.402794453825</v>
      </c>
      <c r="T4">
        <v>20.000895088499242</v>
      </c>
      <c r="U4" s="14">
        <f t="shared" si="0"/>
        <v>7.9216952776425958E-2</v>
      </c>
      <c r="V4" s="28">
        <f t="shared" si="0"/>
        <v>8.2391401618464158E-2</v>
      </c>
      <c r="W4">
        <v>1671.203516385586</v>
      </c>
      <c r="X4">
        <v>1760.168986420264</v>
      </c>
      <c r="Y4">
        <v>30.000704474699159</v>
      </c>
      <c r="Z4" s="14">
        <f t="shared" si="1"/>
        <v>9.8029166018269664E-2</v>
      </c>
      <c r="AA4" s="28">
        <f t="shared" si="2"/>
        <v>0.15648205934264095</v>
      </c>
      <c r="AB4">
        <v>1638.166785557605</v>
      </c>
      <c r="AC4">
        <v>1641.4423532220469</v>
      </c>
      <c r="AD4">
        <v>20.00083083072677</v>
      </c>
      <c r="AE4" s="14">
        <f t="shared" si="3"/>
        <v>7.6323075979952318E-2</v>
      </c>
      <c r="AF4" s="28">
        <f t="shared" si="4"/>
        <v>7.8475218909020789E-2</v>
      </c>
      <c r="AG4">
        <v>1740.395135183777</v>
      </c>
      <c r="AH4">
        <v>1758.765294979557</v>
      </c>
      <c r="AI4">
        <v>30.000875514373181</v>
      </c>
      <c r="AJ4" s="14">
        <f t="shared" si="5"/>
        <v>0.14349006574683548</v>
      </c>
      <c r="AK4" s="28">
        <f t="shared" si="6"/>
        <v>0.1555597933667292</v>
      </c>
      <c r="AL4">
        <v>1632.836717911596</v>
      </c>
      <c r="AM4">
        <v>1639.9862565303531</v>
      </c>
      <c r="AN4">
        <v>20.000805365783162</v>
      </c>
      <c r="AO4" s="14">
        <f t="shared" si="7"/>
        <v>7.2821066993742259E-2</v>
      </c>
      <c r="AP4" s="28">
        <f t="shared" si="8"/>
        <v>7.7518521163745344E-2</v>
      </c>
      <c r="AQ4">
        <v>1648.246577294489</v>
      </c>
      <c r="AR4">
        <v>1664.441509134288</v>
      </c>
      <c r="AS4">
        <v>30.000473006838</v>
      </c>
      <c r="AT4" s="14">
        <f t="shared" si="9"/>
        <v>8.2945791409863523E-2</v>
      </c>
      <c r="AU4" s="28">
        <f t="shared" si="10"/>
        <v>9.3586331192975353E-2</v>
      </c>
      <c r="AV4">
        <v>1754.5416059216629</v>
      </c>
      <c r="AW4">
        <v>1775.8051335519949</v>
      </c>
      <c r="AX4">
        <v>30.00056231149938</v>
      </c>
      <c r="AY4" s="14">
        <f t="shared" si="11"/>
        <v>0.15278470719183282</v>
      </c>
      <c r="AZ4" s="28">
        <f t="shared" si="11"/>
        <v>0.16675546137085459</v>
      </c>
      <c r="BA4">
        <v>1636.128377898779</v>
      </c>
      <c r="BB4">
        <v>1641.3428524092319</v>
      </c>
      <c r="BC4">
        <v>20.00066737919115</v>
      </c>
      <c r="BD4" s="14">
        <f t="shared" si="12"/>
        <v>7.4983783045440885E-2</v>
      </c>
      <c r="BE4" s="28">
        <f t="shared" si="12"/>
        <v>7.8409843990022488E-2</v>
      </c>
      <c r="BF4">
        <v>1701.9461530611391</v>
      </c>
      <c r="BG4">
        <v>1773.6519916372481</v>
      </c>
      <c r="BH4">
        <v>60.572761460300534</v>
      </c>
      <c r="BI4" s="14">
        <f>(BF4-$B4)/$B4</f>
        <v>0.11822796968227046</v>
      </c>
      <c r="BJ4" s="28">
        <f t="shared" si="13"/>
        <v>0.16534078470353783</v>
      </c>
      <c r="BK4">
        <v>1642.06743065101</v>
      </c>
      <c r="BL4">
        <v>1760.4831623512921</v>
      </c>
      <c r="BM4">
        <v>60.00416966686025</v>
      </c>
      <c r="BN4" s="14">
        <f t="shared" si="14"/>
        <v>7.8885912903672986E-2</v>
      </c>
      <c r="BO4" s="28">
        <f t="shared" si="14"/>
        <v>0.15668848203870844</v>
      </c>
      <c r="BP4">
        <v>1777.3103938241511</v>
      </c>
      <c r="BQ4">
        <v>1792.84613326612</v>
      </c>
      <c r="BR4">
        <v>60.578924958873543</v>
      </c>
      <c r="BS4" s="14">
        <f t="shared" si="15"/>
        <v>0.16774446101396853</v>
      </c>
      <c r="BT4" s="28">
        <f t="shared" si="15"/>
        <v>0.1779518922787352</v>
      </c>
      <c r="BU4">
        <v>1774.3463383259921</v>
      </c>
      <c r="BV4">
        <v>1791.008384054536</v>
      </c>
      <c r="BW4">
        <v>60.001304723415522</v>
      </c>
      <c r="BX4" s="14">
        <f t="shared" si="16"/>
        <v>0.16579699061029537</v>
      </c>
      <c r="BY4" s="28">
        <f t="shared" si="16"/>
        <v>0.1767444377620582</v>
      </c>
      <c r="BZ4">
        <v>1599.3565835276449</v>
      </c>
      <c r="CA4">
        <v>1656.809075821496</v>
      </c>
      <c r="CB4">
        <v>60.064880612632258</v>
      </c>
      <c r="CC4" s="14">
        <f t="shared" si="17"/>
        <v>5.0823647962876917E-2</v>
      </c>
      <c r="CD4" s="28">
        <f t="shared" si="17"/>
        <v>8.857160120768881E-2</v>
      </c>
      <c r="CE4">
        <v>1622.4433205400651</v>
      </c>
      <c r="CF4">
        <v>1650.3314298096129</v>
      </c>
      <c r="CG4">
        <v>60.136038885451853</v>
      </c>
      <c r="CH4" s="14">
        <f t="shared" si="18"/>
        <v>6.5992303569021526E-2</v>
      </c>
      <c r="CI4" s="28">
        <f t="shared" si="18"/>
        <v>8.4315599961609297E-2</v>
      </c>
      <c r="CJ4">
        <v>1597.194135305381</v>
      </c>
      <c r="CK4">
        <v>1656.926779584079</v>
      </c>
      <c r="CL4">
        <v>60.064107939926913</v>
      </c>
      <c r="CM4" s="14">
        <f t="shared" si="19"/>
        <v>4.9402856781689423E-2</v>
      </c>
      <c r="CN4" s="28">
        <f t="shared" si="19"/>
        <v>8.864893599247059E-2</v>
      </c>
      <c r="CO4">
        <v>1621.138450275168</v>
      </c>
      <c r="CP4">
        <v>1677.0942404831101</v>
      </c>
      <c r="CQ4">
        <v>60.001009762706232</v>
      </c>
      <c r="CR4" s="14">
        <f t="shared" si="20"/>
        <v>6.5134965970889996E-2</v>
      </c>
      <c r="CS4" s="28">
        <f t="shared" si="20"/>
        <v>0.10189954254909293</v>
      </c>
      <c r="CT4">
        <v>1601.9350416267209</v>
      </c>
      <c r="CU4">
        <v>1658.266787789468</v>
      </c>
      <c r="CV4">
        <v>60.11207614154555</v>
      </c>
      <c r="CW4" s="14">
        <f t="shared" si="21"/>
        <v>5.2517769695138897E-2</v>
      </c>
      <c r="CX4" s="28">
        <f t="shared" si="21"/>
        <v>8.9529360236313235E-2</v>
      </c>
    </row>
    <row r="5" spans="1:102" x14ac:dyDescent="0.3">
      <c r="A5" s="11" t="s">
        <v>21</v>
      </c>
      <c r="B5" s="12">
        <f t="shared" si="22"/>
        <v>1394.585732118165</v>
      </c>
      <c r="C5" s="12">
        <v>1324.953</v>
      </c>
      <c r="D5" s="13">
        <v>1399.838</v>
      </c>
      <c r="E5" s="14">
        <v>5.3496000000000002E-2</v>
      </c>
      <c r="F5" s="13">
        <v>60.012920000000001</v>
      </c>
      <c r="G5" s="14">
        <f t="shared" si="23"/>
        <v>3.7661850117006396E-3</v>
      </c>
      <c r="H5">
        <v>1323.264077923882</v>
      </c>
      <c r="I5">
        <v>1399.837853474854</v>
      </c>
      <c r="J5" s="6">
        <v>5.4701889480192778E-2</v>
      </c>
      <c r="K5">
        <v>60.014037847518921</v>
      </c>
      <c r="L5" s="14">
        <f t="shared" si="24"/>
        <v>3.7660799445523169E-3</v>
      </c>
      <c r="M5">
        <v>1385.2772409181659</v>
      </c>
      <c r="N5">
        <v>1394.585732118165</v>
      </c>
      <c r="O5" s="6">
        <v>6.6747357194459518E-3</v>
      </c>
      <c r="P5">
        <v>3600.0589051246639</v>
      </c>
      <c r="Q5" s="14">
        <f t="shared" si="25"/>
        <v>0</v>
      </c>
      <c r="R5">
        <v>1399.837853474854</v>
      </c>
      <c r="S5">
        <v>1399.837853474854</v>
      </c>
      <c r="T5">
        <v>20.000793902899751</v>
      </c>
      <c r="U5" s="14">
        <f t="shared" si="0"/>
        <v>3.7660799445523169E-3</v>
      </c>
      <c r="V5" s="28">
        <f t="shared" si="0"/>
        <v>3.7660799445523169E-3</v>
      </c>
      <c r="W5">
        <v>1490.817120208181</v>
      </c>
      <c r="X5">
        <v>1496.6301432648361</v>
      </c>
      <c r="Y5">
        <v>30.001653330000408</v>
      </c>
      <c r="Z5" s="14">
        <f t="shared" si="1"/>
        <v>6.9003565627948224E-2</v>
      </c>
      <c r="AA5" s="28">
        <f t="shared" si="2"/>
        <v>7.3171845083830789E-2</v>
      </c>
      <c r="AB5">
        <v>1399.4952355164769</v>
      </c>
      <c r="AC5">
        <v>1399.7008062915031</v>
      </c>
      <c r="AD5">
        <v>20.000858920696189</v>
      </c>
      <c r="AE5" s="14">
        <f t="shared" si="3"/>
        <v>3.5204027154753211E-3</v>
      </c>
      <c r="AF5" s="28">
        <f t="shared" si="4"/>
        <v>3.6678090529214859E-3</v>
      </c>
      <c r="AG5">
        <v>1400.3722802870741</v>
      </c>
      <c r="AH5">
        <v>1400.440803878749</v>
      </c>
      <c r="AI5">
        <v>30.000816871970891</v>
      </c>
      <c r="AJ5" s="14">
        <f t="shared" si="5"/>
        <v>4.1492954041055822E-3</v>
      </c>
      <c r="AK5" s="28">
        <f t="shared" si="6"/>
        <v>4.1984308499205909E-3</v>
      </c>
      <c r="AL5">
        <v>1399.4952355164769</v>
      </c>
      <c r="AM5">
        <v>1399.7008062915031</v>
      </c>
      <c r="AN5">
        <v>20.000968185835521</v>
      </c>
      <c r="AO5" s="14">
        <f t="shared" si="7"/>
        <v>3.5204027154753211E-3</v>
      </c>
      <c r="AP5" s="28">
        <f t="shared" si="8"/>
        <v>3.6678090529214859E-3</v>
      </c>
      <c r="AQ5">
        <v>1400.3722802870741</v>
      </c>
      <c r="AR5">
        <v>1400.543589266262</v>
      </c>
      <c r="AS5">
        <v>30.000905443541701</v>
      </c>
      <c r="AT5" s="14">
        <f t="shared" si="9"/>
        <v>4.1492954041055822E-3</v>
      </c>
      <c r="AU5" s="28">
        <f t="shared" si="10"/>
        <v>4.2721340186435914E-3</v>
      </c>
      <c r="AV5">
        <v>1400.3722802870741</v>
      </c>
      <c r="AW5">
        <v>1400.5778510621001</v>
      </c>
      <c r="AX5">
        <v>30.000764833996069</v>
      </c>
      <c r="AY5" s="14">
        <f t="shared" si="11"/>
        <v>4.1492954041055822E-3</v>
      </c>
      <c r="AZ5" s="28">
        <f t="shared" si="11"/>
        <v>4.2967017415515849E-3</v>
      </c>
      <c r="BA5">
        <v>1399.4952355164769</v>
      </c>
      <c r="BB5">
        <v>1399.7008062915031</v>
      </c>
      <c r="BC5">
        <v>20.00079734569881</v>
      </c>
      <c r="BD5" s="14">
        <f t="shared" si="12"/>
        <v>3.5204027154753211E-3</v>
      </c>
      <c r="BE5" s="28">
        <f t="shared" si="12"/>
        <v>3.6678090529214859E-3</v>
      </c>
      <c r="BF5">
        <v>1395.51155691383</v>
      </c>
      <c r="BG5">
        <v>1400.924545931317</v>
      </c>
      <c r="BH5">
        <v>60.593229899648577</v>
      </c>
      <c r="BI5" s="14">
        <f t="shared" ref="BI5:BI62" si="26">(BF5-$B5)/$B5</f>
        <v>6.6387083586378444E-4</v>
      </c>
      <c r="BJ5" s="28">
        <f t="shared" si="13"/>
        <v>4.5453023555061768E-3</v>
      </c>
      <c r="BK5">
        <v>1394.734432763112</v>
      </c>
      <c r="BL5">
        <v>1399.5791648311899</v>
      </c>
      <c r="BM5">
        <v>60.00280252043158</v>
      </c>
      <c r="BN5" s="14">
        <f t="shared" si="14"/>
        <v>1.0662710905634373E-4</v>
      </c>
      <c r="BO5" s="28">
        <f t="shared" si="14"/>
        <v>3.5805849708792654E-3</v>
      </c>
      <c r="BP5">
        <v>1397.813831776888</v>
      </c>
      <c r="BQ5">
        <v>1439.969966022509</v>
      </c>
      <c r="BR5">
        <v>60.585347927734247</v>
      </c>
      <c r="BS5" s="14">
        <f t="shared" si="15"/>
        <v>2.3147373333728804E-3</v>
      </c>
      <c r="BT5" s="28">
        <f t="shared" si="15"/>
        <v>3.2543165227577803E-2</v>
      </c>
      <c r="BU5">
        <v>1433.722242050349</v>
      </c>
      <c r="BV5">
        <v>1499.5353736290249</v>
      </c>
      <c r="BW5">
        <v>60.002391374949369</v>
      </c>
      <c r="BX5" s="14">
        <f t="shared" si="16"/>
        <v>2.8063179646002533E-2</v>
      </c>
      <c r="BY5" s="28">
        <f t="shared" si="16"/>
        <v>7.5255066141726029E-2</v>
      </c>
      <c r="BZ5">
        <v>1416.004437179402</v>
      </c>
      <c r="CA5">
        <v>1429.7532221015811</v>
      </c>
      <c r="CB5">
        <v>60.238756536087017</v>
      </c>
      <c r="CC5" s="14">
        <f t="shared" si="17"/>
        <v>1.5358471385409364E-2</v>
      </c>
      <c r="CD5" s="28">
        <f t="shared" si="17"/>
        <v>2.5217158883449917E-2</v>
      </c>
      <c r="CE5">
        <v>1402.5064816877371</v>
      </c>
      <c r="CF5">
        <v>1408.7108677277461</v>
      </c>
      <c r="CG5">
        <v>60.296683302009477</v>
      </c>
      <c r="CH5" s="14">
        <f t="shared" si="18"/>
        <v>5.6796433429314236E-3</v>
      </c>
      <c r="CI5" s="28">
        <f t="shared" si="18"/>
        <v>1.0128553078000552E-2</v>
      </c>
      <c r="CJ5">
        <v>1407.8253702434411</v>
      </c>
      <c r="CK5">
        <v>1430.9281318306271</v>
      </c>
      <c r="CL5">
        <v>60.285378633951773</v>
      </c>
      <c r="CM5" s="14">
        <f t="shared" si="19"/>
        <v>9.4935992964499064E-3</v>
      </c>
      <c r="CN5" s="28">
        <f t="shared" si="19"/>
        <v>2.6059638267819863E-2</v>
      </c>
      <c r="CO5">
        <v>1399.495235516476</v>
      </c>
      <c r="CP5">
        <v>1405.5328595391279</v>
      </c>
      <c r="CQ5">
        <v>60.063041056366643</v>
      </c>
      <c r="CR5" s="14">
        <f t="shared" si="20"/>
        <v>3.5204027154746688E-3</v>
      </c>
      <c r="CS5" s="28">
        <f t="shared" si="20"/>
        <v>7.8497342750925118E-3</v>
      </c>
      <c r="CT5">
        <v>1407.4789968647749</v>
      </c>
      <c r="CU5">
        <v>1424.6747368956451</v>
      </c>
      <c r="CV5">
        <v>60.19642309942283</v>
      </c>
      <c r="CW5" s="14">
        <f t="shared" si="21"/>
        <v>9.2452292101303877E-3</v>
      </c>
      <c r="CX5" s="28">
        <f t="shared" si="21"/>
        <v>2.1575586272332976E-2</v>
      </c>
    </row>
    <row r="6" spans="1:102" x14ac:dyDescent="0.3">
      <c r="A6" s="11" t="s">
        <v>22</v>
      </c>
      <c r="B6" s="12">
        <f t="shared" si="22"/>
        <v>941.31790274956666</v>
      </c>
      <c r="C6" s="12">
        <v>607.3691</v>
      </c>
      <c r="D6" s="13">
        <v>1034.547</v>
      </c>
      <c r="E6" s="14">
        <v>0.41291299999999997</v>
      </c>
      <c r="F6" s="13">
        <v>60.021549999999998</v>
      </c>
      <c r="G6" s="14">
        <f t="shared" si="23"/>
        <v>9.9041032767052922E-2</v>
      </c>
      <c r="H6">
        <v>607.36909639205783</v>
      </c>
      <c r="I6">
        <v>1035.0945975232059</v>
      </c>
      <c r="J6" s="6">
        <v>0.41322358570377798</v>
      </c>
      <c r="K6">
        <v>60.022656917572021</v>
      </c>
      <c r="L6" s="14">
        <f t="shared" si="24"/>
        <v>9.9622767717175945E-2</v>
      </c>
      <c r="M6">
        <v>941.22395454795799</v>
      </c>
      <c r="N6">
        <v>941.31790274956666</v>
      </c>
      <c r="O6" s="6">
        <v>9.9804966349618403E-5</v>
      </c>
      <c r="P6">
        <v>2228.3365030288701</v>
      </c>
      <c r="Q6" s="14">
        <f t="shared" si="25"/>
        <v>0</v>
      </c>
      <c r="R6">
        <v>1022.34809420198</v>
      </c>
      <c r="S6">
        <v>1024.780204253133</v>
      </c>
      <c r="T6">
        <v>20.000881715601281</v>
      </c>
      <c r="U6" s="14">
        <f t="shared" si="0"/>
        <v>8.6081642785849594E-2</v>
      </c>
      <c r="V6" s="28">
        <f t="shared" si="0"/>
        <v>8.866537145397424E-2</v>
      </c>
      <c r="W6">
        <v>1065.7448776919521</v>
      </c>
      <c r="X6">
        <v>1121.051684339199</v>
      </c>
      <c r="Y6">
        <v>30.001013655699349</v>
      </c>
      <c r="Z6" s="14">
        <f t="shared" si="1"/>
        <v>0.13218379739611585</v>
      </c>
      <c r="AA6" s="28">
        <f t="shared" si="2"/>
        <v>0.19093845029892068</v>
      </c>
      <c r="AB6">
        <v>1024.1858165418121</v>
      </c>
      <c r="AC6">
        <v>1024.8680821324931</v>
      </c>
      <c r="AD6">
        <v>20.00054320761701</v>
      </c>
      <c r="AE6" s="14">
        <f t="shared" si="3"/>
        <v>8.8033929398548844E-2</v>
      </c>
      <c r="AF6" s="28">
        <f t="shared" si="4"/>
        <v>8.8758727671999452E-2</v>
      </c>
      <c r="AG6">
        <v>1019.316883016699</v>
      </c>
      <c r="AH6">
        <v>1023.711170325181</v>
      </c>
      <c r="AI6">
        <v>30.000818192213771</v>
      </c>
      <c r="AJ6" s="14">
        <f t="shared" si="5"/>
        <v>8.2861464803016274E-2</v>
      </c>
      <c r="AK6" s="28">
        <f t="shared" si="6"/>
        <v>8.7529693565739711E-2</v>
      </c>
      <c r="AL6">
        <v>1019.404551731587</v>
      </c>
      <c r="AM6">
        <v>1023.805675440266</v>
      </c>
      <c r="AN6">
        <v>20.00078330859542</v>
      </c>
      <c r="AO6" s="14">
        <f t="shared" si="7"/>
        <v>8.2954598817180883E-2</v>
      </c>
      <c r="AP6" s="28">
        <f t="shared" si="8"/>
        <v>8.7630090163752922E-2</v>
      </c>
      <c r="AQ6">
        <v>1028.703972530592</v>
      </c>
      <c r="AR6">
        <v>1039.6715377650621</v>
      </c>
      <c r="AS6">
        <v>30.000745944795199</v>
      </c>
      <c r="AT6" s="14">
        <f t="shared" si="9"/>
        <v>9.2833748859734541E-2</v>
      </c>
      <c r="AU6" s="28">
        <f t="shared" si="10"/>
        <v>0.10448503606295693</v>
      </c>
      <c r="AV6">
        <v>1086.963999292642</v>
      </c>
      <c r="AW6">
        <v>1138.4059428167691</v>
      </c>
      <c r="AX6">
        <v>30.000619480403842</v>
      </c>
      <c r="AY6" s="14">
        <f t="shared" si="11"/>
        <v>0.15472572668345802</v>
      </c>
      <c r="AZ6" s="28">
        <f t="shared" si="11"/>
        <v>0.20937457950338889</v>
      </c>
      <c r="BA6">
        <v>1023.717577499944</v>
      </c>
      <c r="BB6">
        <v>1024.278066303601</v>
      </c>
      <c r="BC6">
        <v>20.00033296360634</v>
      </c>
      <c r="BD6" s="14">
        <f t="shared" si="12"/>
        <v>8.7536500166086204E-2</v>
      </c>
      <c r="BE6" s="28">
        <f t="shared" si="12"/>
        <v>8.8131930043728837E-2</v>
      </c>
      <c r="BF6">
        <v>1095.3551601031991</v>
      </c>
      <c r="BG6">
        <v>1155.3756863487811</v>
      </c>
      <c r="BH6">
        <v>60.594699807092553</v>
      </c>
      <c r="BI6" s="14">
        <f t="shared" si="26"/>
        <v>0.163639995482603</v>
      </c>
      <c r="BJ6" s="28">
        <f t="shared" si="13"/>
        <v>0.22740222296203744</v>
      </c>
      <c r="BK6">
        <v>1031.882733095995</v>
      </c>
      <c r="BL6">
        <v>1137.0577094094949</v>
      </c>
      <c r="BM6">
        <v>60.043323144782327</v>
      </c>
      <c r="BN6" s="14">
        <f t="shared" si="14"/>
        <v>9.6210674504214486E-2</v>
      </c>
      <c r="BO6" s="28">
        <f t="shared" si="14"/>
        <v>0.20794229673968492</v>
      </c>
      <c r="BP6">
        <v>1079.6391525703859</v>
      </c>
      <c r="BQ6">
        <v>1168.191537637797</v>
      </c>
      <c r="BR6">
        <v>60.592285598069431</v>
      </c>
      <c r="BS6" s="14">
        <f t="shared" si="15"/>
        <v>0.14694424637711265</v>
      </c>
      <c r="BT6" s="28">
        <f t="shared" si="15"/>
        <v>0.24101701903845443</v>
      </c>
      <c r="BU6">
        <v>1079.6391525703859</v>
      </c>
      <c r="BV6">
        <v>1166.602530828806</v>
      </c>
      <c r="BW6">
        <v>60.028842330630873</v>
      </c>
      <c r="BX6" s="14">
        <f t="shared" si="16"/>
        <v>0.14694424637711265</v>
      </c>
      <c r="BY6" s="28">
        <f t="shared" si="16"/>
        <v>0.23932895297241077</v>
      </c>
      <c r="BZ6">
        <v>981.93160935741855</v>
      </c>
      <c r="CA6">
        <v>1037.571506608705</v>
      </c>
      <c r="CB6">
        <v>60.004441043641421</v>
      </c>
      <c r="CC6" s="14">
        <f t="shared" si="17"/>
        <v>4.3145579712465097E-2</v>
      </c>
      <c r="CD6" s="28">
        <f t="shared" si="17"/>
        <v>0.10225408820759059</v>
      </c>
      <c r="CE6">
        <v>1007.5091216192239</v>
      </c>
      <c r="CF6">
        <v>1039.1727855919289</v>
      </c>
      <c r="CG6">
        <v>60.063756726123387</v>
      </c>
      <c r="CH6" s="14">
        <f t="shared" si="18"/>
        <v>7.0317603305232332E-2</v>
      </c>
      <c r="CI6" s="28">
        <f t="shared" si="18"/>
        <v>0.10395519149963103</v>
      </c>
      <c r="CJ6">
        <v>991.38318387146614</v>
      </c>
      <c r="CK6">
        <v>1025.816615234191</v>
      </c>
      <c r="CL6">
        <v>60.005413295188923</v>
      </c>
      <c r="CM6" s="14">
        <f t="shared" si="19"/>
        <v>5.3186368787484041E-2</v>
      </c>
      <c r="CN6" s="28">
        <f t="shared" si="19"/>
        <v>8.9766392669050107E-2</v>
      </c>
      <c r="CO6">
        <v>993.17570456207773</v>
      </c>
      <c r="CP6">
        <v>1030.071312221366</v>
      </c>
      <c r="CQ6">
        <v>60.004561553709209</v>
      </c>
      <c r="CR6" s="14">
        <f t="shared" si="20"/>
        <v>5.509063586386246E-2</v>
      </c>
      <c r="CS6" s="28">
        <f t="shared" si="20"/>
        <v>9.4286328999536539E-2</v>
      </c>
      <c r="CT6">
        <v>1002.070637487893</v>
      </c>
      <c r="CU6">
        <v>1028.7297737216049</v>
      </c>
      <c r="CV6">
        <v>60.006116609787568</v>
      </c>
      <c r="CW6" s="14">
        <f t="shared" si="21"/>
        <v>6.4540082113459324E-2</v>
      </c>
      <c r="CX6" s="28">
        <f t="shared" si="21"/>
        <v>9.2861158506292452E-2</v>
      </c>
    </row>
    <row r="7" spans="1:102" x14ac:dyDescent="0.3">
      <c r="A7" s="11" t="s">
        <v>23</v>
      </c>
      <c r="B7" s="12">
        <f t="shared" si="22"/>
        <v>1372.2192945450349</v>
      </c>
      <c r="C7" s="12">
        <v>0</v>
      </c>
      <c r="D7" s="13">
        <v>100000</v>
      </c>
      <c r="E7" s="14" t="s">
        <v>79</v>
      </c>
      <c r="F7" s="13">
        <v>60.029780000000002</v>
      </c>
      <c r="G7" s="14">
        <f t="shared" si="23"/>
        <v>71.87464940737145</v>
      </c>
      <c r="H7">
        <v>1049.03277335959</v>
      </c>
      <c r="I7">
        <v>1649.32762424109</v>
      </c>
      <c r="J7" s="6">
        <v>0.36396337638358239</v>
      </c>
      <c r="K7">
        <v>60.038735151290886</v>
      </c>
      <c r="L7" s="14">
        <f t="shared" si="24"/>
        <v>0.20194172374462313</v>
      </c>
      <c r="M7">
        <v>1372.084881668243</v>
      </c>
      <c r="N7">
        <v>1372.2192945450349</v>
      </c>
      <c r="O7" s="6">
        <v>9.7952912720448035E-5</v>
      </c>
      <c r="P7">
        <v>157.0005958080292</v>
      </c>
      <c r="Q7" s="14">
        <f t="shared" si="25"/>
        <v>0</v>
      </c>
      <c r="R7">
        <v>1457.350083360642</v>
      </c>
      <c r="S7">
        <v>1468.1125795928631</v>
      </c>
      <c r="T7">
        <v>20.001141732098041</v>
      </c>
      <c r="U7" s="14">
        <f t="shared" si="0"/>
        <v>6.2038763887103422E-2</v>
      </c>
      <c r="V7" s="28">
        <f t="shared" si="0"/>
        <v>6.9881895283816123E-2</v>
      </c>
      <c r="W7">
        <v>1469.0899527763361</v>
      </c>
      <c r="X7">
        <v>1472.3266999560601</v>
      </c>
      <c r="Y7">
        <v>30.001296215599719</v>
      </c>
      <c r="Z7" s="14">
        <f t="shared" si="1"/>
        <v>7.0594152564673732E-2</v>
      </c>
      <c r="AA7" s="28">
        <f t="shared" si="2"/>
        <v>7.2952920724100603E-2</v>
      </c>
      <c r="AB7">
        <v>1463.809711242207</v>
      </c>
      <c r="AC7">
        <v>1470.186592091603</v>
      </c>
      <c r="AD7">
        <v>20.00104129348183</v>
      </c>
      <c r="AE7" s="14">
        <f t="shared" si="3"/>
        <v>6.6746195058814725E-2</v>
      </c>
      <c r="AF7" s="28">
        <f t="shared" si="4"/>
        <v>7.1393324620937865E-2</v>
      </c>
      <c r="AG7">
        <v>1457.3114309573371</v>
      </c>
      <c r="AH7">
        <v>1467.5859445950939</v>
      </c>
      <c r="AI7">
        <v>30.000617360137401</v>
      </c>
      <c r="AJ7" s="14">
        <f t="shared" si="5"/>
        <v>6.2010596083707438E-2</v>
      </c>
      <c r="AK7" s="28">
        <f t="shared" si="6"/>
        <v>6.9498111875535312E-2</v>
      </c>
      <c r="AL7">
        <v>1460.441206296148</v>
      </c>
      <c r="AM7">
        <v>1469.048285170707</v>
      </c>
      <c r="AN7">
        <v>20.000939624011519</v>
      </c>
      <c r="AO7" s="14">
        <f t="shared" si="7"/>
        <v>6.4291408889104312E-2</v>
      </c>
      <c r="AP7" s="28">
        <f t="shared" si="8"/>
        <v>7.0563787443155099E-2</v>
      </c>
      <c r="AQ7">
        <v>1449.6537421091209</v>
      </c>
      <c r="AR7">
        <v>1467.6190099464991</v>
      </c>
      <c r="AS7">
        <v>30.00137133409735</v>
      </c>
      <c r="AT7" s="14">
        <f t="shared" si="9"/>
        <v>5.6430082182862544E-2</v>
      </c>
      <c r="AU7" s="28">
        <f t="shared" si="10"/>
        <v>6.952220813444715E-2</v>
      </c>
      <c r="AV7">
        <v>1466.237198461602</v>
      </c>
      <c r="AW7">
        <v>1469.290989055522</v>
      </c>
      <c r="AX7">
        <v>30.000735758006339</v>
      </c>
      <c r="AY7" s="14">
        <f t="shared" si="11"/>
        <v>6.8515217859357616E-2</v>
      </c>
      <c r="AZ7" s="28">
        <f t="shared" si="11"/>
        <v>7.0740657048312103E-2</v>
      </c>
      <c r="BA7">
        <v>1459.155124370302</v>
      </c>
      <c r="BB7">
        <v>1467.6569701117839</v>
      </c>
      <c r="BC7">
        <v>20.00098963868804</v>
      </c>
      <c r="BD7" s="14">
        <f t="shared" si="12"/>
        <v>6.3354181194552453E-2</v>
      </c>
      <c r="BE7" s="28">
        <f t="shared" si="12"/>
        <v>6.9549871471812949E-2</v>
      </c>
      <c r="BF7">
        <v>1446.7211863174359</v>
      </c>
      <c r="BG7">
        <v>1466.7063279994061</v>
      </c>
      <c r="BH7">
        <v>60.572741545829921</v>
      </c>
      <c r="BI7" s="14">
        <f t="shared" si="26"/>
        <v>5.4292992430996542E-2</v>
      </c>
      <c r="BJ7" s="28">
        <f t="shared" si="13"/>
        <v>6.8857094365298757E-2</v>
      </c>
      <c r="BK7">
        <v>1450.957957023702</v>
      </c>
      <c r="BL7">
        <v>1467.838176766687</v>
      </c>
      <c r="BM7">
        <v>60.00114479037002</v>
      </c>
      <c r="BN7" s="14">
        <f t="shared" si="14"/>
        <v>5.7380524229382134E-2</v>
      </c>
      <c r="BO7" s="28">
        <f t="shared" si="14"/>
        <v>6.9681925186276347E-2</v>
      </c>
      <c r="BP7">
        <v>1450.957957023702</v>
      </c>
      <c r="BQ7">
        <v>1467.838176766687</v>
      </c>
      <c r="BR7">
        <v>60.56741335038096</v>
      </c>
      <c r="BS7" s="14">
        <f t="shared" si="15"/>
        <v>5.7380524229382134E-2</v>
      </c>
      <c r="BT7" s="28">
        <f t="shared" si="15"/>
        <v>6.9681925186276347E-2</v>
      </c>
      <c r="BU7">
        <v>1450.957957023702</v>
      </c>
      <c r="BV7">
        <v>1467.838176766687</v>
      </c>
      <c r="BW7">
        <v>60.000998394563787</v>
      </c>
      <c r="BX7" s="14">
        <f t="shared" si="16"/>
        <v>5.7380524229382134E-2</v>
      </c>
      <c r="BY7" s="28">
        <f t="shared" si="16"/>
        <v>6.9681925186276347E-2</v>
      </c>
      <c r="BZ7">
        <v>1440.7350020693259</v>
      </c>
      <c r="CA7">
        <v>1466.610545805469</v>
      </c>
      <c r="CB7">
        <v>60.003655051253737</v>
      </c>
      <c r="CC7" s="14">
        <f t="shared" si="17"/>
        <v>4.9930581647307071E-2</v>
      </c>
      <c r="CD7" s="28">
        <f t="shared" si="17"/>
        <v>6.8787293427272397E-2</v>
      </c>
      <c r="CE7">
        <v>1420.362510487495</v>
      </c>
      <c r="CF7">
        <v>1458.06077473861</v>
      </c>
      <c r="CG7">
        <v>60.041625302517787</v>
      </c>
      <c r="CH7" s="14">
        <f t="shared" si="18"/>
        <v>3.5084199831501538E-2</v>
      </c>
      <c r="CI7" s="28">
        <f t="shared" si="18"/>
        <v>6.2556677737166042E-2</v>
      </c>
      <c r="CJ7">
        <v>1452.957463411032</v>
      </c>
      <c r="CK7">
        <v>1468.87575098862</v>
      </c>
      <c r="CL7">
        <v>60.005160485953091</v>
      </c>
      <c r="CM7" s="14">
        <f t="shared" si="19"/>
        <v>5.8837657499026891E-2</v>
      </c>
      <c r="CN7" s="28">
        <f t="shared" si="19"/>
        <v>7.0438053762851296E-2</v>
      </c>
      <c r="CO7">
        <v>1467.856771559075</v>
      </c>
      <c r="CP7">
        <v>1471.1303424477519</v>
      </c>
      <c r="CQ7">
        <v>60.000927938055248</v>
      </c>
      <c r="CR7" s="14">
        <f t="shared" si="20"/>
        <v>6.9695476076037169E-2</v>
      </c>
      <c r="CS7" s="28">
        <f t="shared" si="20"/>
        <v>7.2081079384262225E-2</v>
      </c>
      <c r="CT7">
        <v>1438.117669037031</v>
      </c>
      <c r="CU7">
        <v>1464.0088463215179</v>
      </c>
      <c r="CV7">
        <v>60.002593706967311</v>
      </c>
      <c r="CW7" s="14">
        <f t="shared" si="21"/>
        <v>4.8023209376198812E-2</v>
      </c>
      <c r="CX7" s="28">
        <f t="shared" si="21"/>
        <v>6.6891314049709674E-2</v>
      </c>
    </row>
    <row r="8" spans="1:102" x14ac:dyDescent="0.3">
      <c r="A8" s="11" t="s">
        <v>24</v>
      </c>
      <c r="B8" s="12">
        <f t="shared" si="22"/>
        <v>1682.2059999999999</v>
      </c>
      <c r="C8" s="12">
        <v>1682.2059999999999</v>
      </c>
      <c r="D8" s="13">
        <v>1682.2059999999999</v>
      </c>
      <c r="E8" s="14">
        <v>0</v>
      </c>
      <c r="F8" s="13">
        <v>22.965389999999999</v>
      </c>
      <c r="G8" s="14">
        <f t="shared" si="23"/>
        <v>0</v>
      </c>
      <c r="H8">
        <v>1682.04641707883</v>
      </c>
      <c r="I8">
        <v>1682.2061280079979</v>
      </c>
      <c r="J8" s="6">
        <v>9.4941354990841801E-5</v>
      </c>
      <c r="K8">
        <v>23.667765855789181</v>
      </c>
      <c r="L8" s="14">
        <f t="shared" si="24"/>
        <v>7.609531650737909E-8</v>
      </c>
      <c r="M8">
        <v>1682.206128007997</v>
      </c>
      <c r="N8">
        <v>1682.2061280079979</v>
      </c>
      <c r="O8" s="6">
        <v>0</v>
      </c>
      <c r="P8">
        <v>15.50755190849304</v>
      </c>
      <c r="Q8" s="14">
        <f t="shared" si="25"/>
        <v>7.609531650737909E-8</v>
      </c>
      <c r="R8">
        <v>1682.206128007997</v>
      </c>
      <c r="S8">
        <v>1682.206128007997</v>
      </c>
      <c r="T8">
        <v>20.00092571200075</v>
      </c>
      <c r="U8" s="14">
        <f t="shared" si="0"/>
        <v>7.6095315966723122E-8</v>
      </c>
      <c r="V8" s="28">
        <f t="shared" si="0"/>
        <v>7.6095315966723122E-8</v>
      </c>
      <c r="W8">
        <v>1682.206128007997</v>
      </c>
      <c r="X8">
        <v>1682.206128007997</v>
      </c>
      <c r="Y8">
        <v>30.00126826040141</v>
      </c>
      <c r="Z8" s="14">
        <f t="shared" si="1"/>
        <v>7.6095315966723122E-8</v>
      </c>
      <c r="AA8" s="28">
        <f t="shared" si="2"/>
        <v>7.6095315966723122E-8</v>
      </c>
      <c r="AB8">
        <v>1682.206128007997</v>
      </c>
      <c r="AC8">
        <v>1682.206128007997</v>
      </c>
      <c r="AD8">
        <v>20.000973451416939</v>
      </c>
      <c r="AE8" s="14">
        <f t="shared" si="3"/>
        <v>7.6095315966723122E-8</v>
      </c>
      <c r="AF8" s="28">
        <f t="shared" si="4"/>
        <v>7.6095315966723122E-8</v>
      </c>
      <c r="AG8">
        <v>1682.206128007997</v>
      </c>
      <c r="AH8">
        <v>1682.206128007997</v>
      </c>
      <c r="AI8">
        <v>30.000570567417888</v>
      </c>
      <c r="AJ8" s="14">
        <f t="shared" si="5"/>
        <v>7.6095315966723122E-8</v>
      </c>
      <c r="AK8" s="28">
        <f t="shared" si="6"/>
        <v>7.6095315966723122E-8</v>
      </c>
      <c r="AL8">
        <v>1682.206128007997</v>
      </c>
      <c r="AM8">
        <v>1682.206128007997</v>
      </c>
      <c r="AN8">
        <v>20.000955166178759</v>
      </c>
      <c r="AO8" s="14">
        <f t="shared" si="7"/>
        <v>7.6095315966723122E-8</v>
      </c>
      <c r="AP8" s="28">
        <f t="shared" si="8"/>
        <v>7.6095315966723122E-8</v>
      </c>
      <c r="AQ8">
        <v>1682.206128007997</v>
      </c>
      <c r="AR8">
        <v>1682.206128007997</v>
      </c>
      <c r="AS8">
        <v>30.000565534760241</v>
      </c>
      <c r="AT8" s="14">
        <f t="shared" si="9"/>
        <v>7.6095315966723122E-8</v>
      </c>
      <c r="AU8" s="28">
        <f t="shared" si="10"/>
        <v>7.6095315966723122E-8</v>
      </c>
      <c r="AV8">
        <v>1682.206128007997</v>
      </c>
      <c r="AW8">
        <v>1682.206128007997</v>
      </c>
      <c r="AX8">
        <v>30.00070255800383</v>
      </c>
      <c r="AY8" s="14">
        <f t="shared" si="11"/>
        <v>7.6095315966723122E-8</v>
      </c>
      <c r="AZ8" s="28">
        <f t="shared" si="11"/>
        <v>7.6095315966723122E-8</v>
      </c>
      <c r="BA8">
        <v>1682.206128007997</v>
      </c>
      <c r="BB8">
        <v>1682.206128007997</v>
      </c>
      <c r="BC8">
        <v>20.00066122100689</v>
      </c>
      <c r="BD8" s="14">
        <f t="shared" si="12"/>
        <v>7.6095315966723122E-8</v>
      </c>
      <c r="BE8" s="28">
        <f t="shared" si="12"/>
        <v>7.6095315966723122E-8</v>
      </c>
      <c r="BF8">
        <v>1682.2061280079979</v>
      </c>
      <c r="BG8">
        <v>1682.2061280079979</v>
      </c>
      <c r="BH8">
        <v>20</v>
      </c>
      <c r="BI8" s="14">
        <f t="shared" si="26"/>
        <v>7.609531650737909E-8</v>
      </c>
      <c r="BJ8" s="28">
        <f t="shared" si="13"/>
        <v>7.609531650737909E-8</v>
      </c>
      <c r="BK8">
        <v>1682.2061280079979</v>
      </c>
      <c r="BL8">
        <v>1682.2061280079979</v>
      </c>
      <c r="BM8">
        <v>20</v>
      </c>
      <c r="BN8" s="14">
        <f t="shared" si="14"/>
        <v>7.609531650737909E-8</v>
      </c>
      <c r="BO8" s="28">
        <f t="shared" si="14"/>
        <v>7.609531650737909E-8</v>
      </c>
      <c r="BP8">
        <v>1682.206128007997</v>
      </c>
      <c r="BQ8">
        <v>1682.2061280079979</v>
      </c>
      <c r="BR8">
        <v>60.075551913399252</v>
      </c>
      <c r="BS8" s="14">
        <f t="shared" si="15"/>
        <v>7.6095315966723122E-8</v>
      </c>
      <c r="BT8" s="28">
        <f t="shared" si="15"/>
        <v>7.609531650737909E-8</v>
      </c>
      <c r="BU8">
        <v>1682.206128007997</v>
      </c>
      <c r="BV8">
        <v>1682.2061280079979</v>
      </c>
      <c r="BW8">
        <v>60.339109329413617</v>
      </c>
      <c r="BX8" s="14">
        <f t="shared" si="16"/>
        <v>7.6095315966723122E-8</v>
      </c>
      <c r="BY8" s="28">
        <f t="shared" si="16"/>
        <v>7.609531650737909E-8</v>
      </c>
      <c r="BZ8">
        <v>1682.206128007997</v>
      </c>
      <c r="CA8">
        <v>1682.2061280079979</v>
      </c>
      <c r="CB8">
        <v>60.177667831303552</v>
      </c>
      <c r="CC8" s="14">
        <f t="shared" si="17"/>
        <v>7.6095315966723122E-8</v>
      </c>
      <c r="CD8" s="28">
        <f t="shared" si="17"/>
        <v>7.609531650737909E-8</v>
      </c>
      <c r="CE8">
        <v>1682.206128007997</v>
      </c>
      <c r="CF8">
        <v>1682.2061280079979</v>
      </c>
      <c r="CG8">
        <v>60.062481510406357</v>
      </c>
      <c r="CH8" s="14">
        <f t="shared" si="18"/>
        <v>7.6095315966723122E-8</v>
      </c>
      <c r="CI8" s="28">
        <f t="shared" si="18"/>
        <v>7.609531650737909E-8</v>
      </c>
      <c r="CJ8">
        <v>1682.206121505958</v>
      </c>
      <c r="CK8">
        <v>1682.206127357794</v>
      </c>
      <c r="CL8">
        <v>60.410329724801713</v>
      </c>
      <c r="CM8" s="14">
        <f t="shared" si="19"/>
        <v>7.2230130006224211E-8</v>
      </c>
      <c r="CN8" s="28">
        <f t="shared" si="19"/>
        <v>7.5708797911329191E-8</v>
      </c>
      <c r="CO8">
        <v>1682.206128007997</v>
      </c>
      <c r="CP8">
        <v>1682.2061280079979</v>
      </c>
      <c r="CQ8">
        <v>60.366099035786462</v>
      </c>
      <c r="CR8" s="14">
        <f t="shared" si="20"/>
        <v>7.6095315966723122E-8</v>
      </c>
      <c r="CS8" s="28">
        <f t="shared" si="20"/>
        <v>7.609531650737909E-8</v>
      </c>
      <c r="CT8">
        <v>1682.206128007997</v>
      </c>
      <c r="CU8">
        <v>1682.2061280079979</v>
      </c>
      <c r="CV8">
        <v>60.505168734258042</v>
      </c>
      <c r="CW8" s="14">
        <f t="shared" si="21"/>
        <v>7.6095315966723122E-8</v>
      </c>
      <c r="CX8" s="28">
        <f t="shared" si="21"/>
        <v>7.609531650737909E-8</v>
      </c>
    </row>
    <row r="9" spans="1:102" x14ac:dyDescent="0.3">
      <c r="A9" s="11" t="s">
        <v>25</v>
      </c>
      <c r="B9" s="12">
        <f t="shared" si="22"/>
        <v>1335.679236133665</v>
      </c>
      <c r="C9" s="12">
        <v>1193.4480000000001</v>
      </c>
      <c r="D9" s="13">
        <v>1337.0329999999999</v>
      </c>
      <c r="E9" s="14">
        <v>0.107391</v>
      </c>
      <c r="F9" s="13">
        <v>60.027859999999997</v>
      </c>
      <c r="G9" s="14">
        <f t="shared" si="23"/>
        <v>1.0135396506227151E-3</v>
      </c>
      <c r="H9">
        <v>1204.7997560378581</v>
      </c>
      <c r="I9">
        <v>1338.2429793304959</v>
      </c>
      <c r="J9" s="6">
        <v>9.971524256334767E-2</v>
      </c>
      <c r="K9">
        <v>60.012480974197388</v>
      </c>
      <c r="L9" s="14">
        <f t="shared" si="24"/>
        <v>1.9194302999364699E-3</v>
      </c>
      <c r="M9">
        <v>1334.2825923400039</v>
      </c>
      <c r="N9">
        <v>1335.679236133665</v>
      </c>
      <c r="O9" s="6">
        <v>1.045643112415757E-3</v>
      </c>
      <c r="P9">
        <v>3600.0658221244812</v>
      </c>
      <c r="Q9" s="14">
        <f t="shared" si="25"/>
        <v>0</v>
      </c>
      <c r="R9">
        <v>1421.474342028361</v>
      </c>
      <c r="S9">
        <v>1427.7073545532801</v>
      </c>
      <c r="T9">
        <v>20.00116513299945</v>
      </c>
      <c r="U9" s="14">
        <f t="shared" si="0"/>
        <v>6.4233315584843201E-2</v>
      </c>
      <c r="V9" s="28">
        <f t="shared" si="0"/>
        <v>6.8899864525861068E-2</v>
      </c>
      <c r="W9">
        <v>1455.2031370663231</v>
      </c>
      <c r="X9">
        <v>1482.5846564954791</v>
      </c>
      <c r="Y9">
        <v>30.00126975640087</v>
      </c>
      <c r="Z9" s="14">
        <f t="shared" si="1"/>
        <v>8.9485482516475243E-2</v>
      </c>
      <c r="AA9" s="28">
        <f t="shared" si="2"/>
        <v>0.10998555370753167</v>
      </c>
      <c r="AB9">
        <v>1423.0341322537381</v>
      </c>
      <c r="AC9">
        <v>1427.1677088752001</v>
      </c>
      <c r="AD9">
        <v>20.000977555976711</v>
      </c>
      <c r="AE9" s="14">
        <f t="shared" si="3"/>
        <v>6.5401103615966738E-2</v>
      </c>
      <c r="AF9" s="28">
        <f t="shared" si="4"/>
        <v>6.8495841117035702E-2</v>
      </c>
      <c r="AG9">
        <v>1416.5447715485079</v>
      </c>
      <c r="AH9">
        <v>1423.978943001189</v>
      </c>
      <c r="AI9">
        <v>30.000760167092089</v>
      </c>
      <c r="AJ9" s="14">
        <f t="shared" si="5"/>
        <v>6.0542631215052087E-2</v>
      </c>
      <c r="AK9" s="28">
        <f t="shared" si="6"/>
        <v>6.6108467122032624E-2</v>
      </c>
      <c r="AL9">
        <v>1369.982018679927</v>
      </c>
      <c r="AM9">
        <v>1375.274841103974</v>
      </c>
      <c r="AN9">
        <v>20.000779109913861</v>
      </c>
      <c r="AO9" s="14">
        <f t="shared" si="7"/>
        <v>2.5681901476253301E-2</v>
      </c>
      <c r="AP9" s="28">
        <f t="shared" si="8"/>
        <v>2.9644546309580147E-2</v>
      </c>
      <c r="AQ9">
        <v>1415.7472355456271</v>
      </c>
      <c r="AR9">
        <v>1423.704665509885</v>
      </c>
      <c r="AS9">
        <v>30.000744366948489</v>
      </c>
      <c r="AT9" s="14">
        <f t="shared" si="9"/>
        <v>5.9945529769356597E-2</v>
      </c>
      <c r="AU9" s="28">
        <f t="shared" si="10"/>
        <v>6.590312029632471E-2</v>
      </c>
      <c r="AV9">
        <v>1420.4224174748681</v>
      </c>
      <c r="AW9">
        <v>1424.9064621457751</v>
      </c>
      <c r="AX9">
        <v>30.000702171510781</v>
      </c>
      <c r="AY9" s="14">
        <f t="shared" si="11"/>
        <v>6.3445757820197665E-2</v>
      </c>
      <c r="AZ9" s="28">
        <f t="shared" si="11"/>
        <v>6.680288470336071E-2</v>
      </c>
      <c r="BA9">
        <v>1413.477170934088</v>
      </c>
      <c r="BB9">
        <v>1424.480538131327</v>
      </c>
      <c r="BC9">
        <v>20.000777425209531</v>
      </c>
      <c r="BD9" s="14">
        <f t="shared" si="12"/>
        <v>5.8245971559475217E-2</v>
      </c>
      <c r="BE9" s="28">
        <f t="shared" si="12"/>
        <v>6.6484002742089057E-2</v>
      </c>
      <c r="BF9">
        <v>1421.317545445836</v>
      </c>
      <c r="BG9">
        <v>1433.84093946965</v>
      </c>
      <c r="BH9">
        <v>60.616992045659572</v>
      </c>
      <c r="BI9" s="14">
        <f t="shared" si="26"/>
        <v>6.4115924688673512E-2</v>
      </c>
      <c r="BJ9" s="28">
        <f t="shared" si="13"/>
        <v>7.3491973731754381E-2</v>
      </c>
      <c r="BK9">
        <v>1414.328977606674</v>
      </c>
      <c r="BL9">
        <v>1477.606071401075</v>
      </c>
      <c r="BM9">
        <v>60.001243564113977</v>
      </c>
      <c r="BN9" s="14">
        <f t="shared" si="14"/>
        <v>5.8883704519262552E-2</v>
      </c>
      <c r="BO9" s="28">
        <f t="shared" si="14"/>
        <v>0.10625817294146143</v>
      </c>
      <c r="BP9">
        <v>1414.3289776066749</v>
      </c>
      <c r="BQ9">
        <v>1477.360210117939</v>
      </c>
      <c r="BR9">
        <v>60.564782396983347</v>
      </c>
      <c r="BS9" s="14">
        <f t="shared" si="15"/>
        <v>5.8883704519263232E-2</v>
      </c>
      <c r="BT9" s="28">
        <f t="shared" si="15"/>
        <v>0.10607410084055215</v>
      </c>
      <c r="BU9">
        <v>1414.328977606674</v>
      </c>
      <c r="BV9">
        <v>1477.7832282555121</v>
      </c>
      <c r="BW9">
        <v>60.000796402618292</v>
      </c>
      <c r="BX9" s="14">
        <f t="shared" si="16"/>
        <v>5.8883704519262552E-2</v>
      </c>
      <c r="BY9" s="28">
        <f t="shared" si="16"/>
        <v>0.10639080722194172</v>
      </c>
      <c r="BZ9">
        <v>1409.532225944432</v>
      </c>
      <c r="CA9">
        <v>1423.6006078450789</v>
      </c>
      <c r="CB9">
        <v>60.004837883170687</v>
      </c>
      <c r="CC9" s="14">
        <f t="shared" si="17"/>
        <v>5.5292459306731573E-2</v>
      </c>
      <c r="CD9" s="28">
        <f t="shared" si="17"/>
        <v>6.5825214117961633E-2</v>
      </c>
      <c r="CE9">
        <v>1379.5979172590701</v>
      </c>
      <c r="CF9">
        <v>1417.303646378803</v>
      </c>
      <c r="CG9">
        <v>60.13151236413978</v>
      </c>
      <c r="CH9" s="14">
        <f t="shared" si="18"/>
        <v>3.2881158842099453E-2</v>
      </c>
      <c r="CI9" s="28">
        <f t="shared" si="18"/>
        <v>6.1110787707842812E-2</v>
      </c>
      <c r="CJ9">
        <v>1380.062180888099</v>
      </c>
      <c r="CK9">
        <v>1410.3573034437441</v>
      </c>
      <c r="CL9">
        <v>60.002949927048761</v>
      </c>
      <c r="CM9" s="14">
        <f t="shared" si="19"/>
        <v>3.3228745011345276E-2</v>
      </c>
      <c r="CN9" s="28">
        <f t="shared" si="19"/>
        <v>5.5910180595639548E-2</v>
      </c>
      <c r="CO9">
        <v>1378.343620134176</v>
      </c>
      <c r="CP9">
        <v>1431.002638743643</v>
      </c>
      <c r="CQ9">
        <v>60.001118038222202</v>
      </c>
      <c r="CR9" s="14">
        <f t="shared" si="20"/>
        <v>3.1942088224722186E-2</v>
      </c>
      <c r="CS9" s="28">
        <f t="shared" si="20"/>
        <v>7.1366986946586636E-2</v>
      </c>
      <c r="CT9">
        <v>1375.6375353032529</v>
      </c>
      <c r="CU9">
        <v>1397.362452576258</v>
      </c>
      <c r="CV9">
        <v>60.00782221290283</v>
      </c>
      <c r="CW9" s="14">
        <f t="shared" si="21"/>
        <v>2.9916089199120546E-2</v>
      </c>
      <c r="CX9" s="28">
        <f t="shared" si="21"/>
        <v>4.6181159947611995E-2</v>
      </c>
    </row>
    <row r="10" spans="1:102" x14ac:dyDescent="0.3">
      <c r="A10" s="11" t="s">
        <v>26</v>
      </c>
      <c r="B10" s="12">
        <f t="shared" si="22"/>
        <v>1653.1331284414141</v>
      </c>
      <c r="C10" s="12">
        <v>1553.3330000000001</v>
      </c>
      <c r="D10" s="13">
        <v>100000</v>
      </c>
      <c r="E10" s="14" t="s">
        <v>79</v>
      </c>
      <c r="F10" s="13">
        <v>60.013100000000001</v>
      </c>
      <c r="G10" s="14">
        <f t="shared" si="23"/>
        <v>59.491195947588757</v>
      </c>
      <c r="H10">
        <v>1463.8686605559401</v>
      </c>
      <c r="I10">
        <v>1681.5086846221191</v>
      </c>
      <c r="J10" s="6">
        <v>0.12943140053724331</v>
      </c>
      <c r="K10">
        <v>60.020021200180047</v>
      </c>
      <c r="L10" s="14">
        <f t="shared" si="24"/>
        <v>1.7164713290488371E-2</v>
      </c>
      <c r="M10">
        <v>1653.003307409999</v>
      </c>
      <c r="N10">
        <v>1653.1331284414141</v>
      </c>
      <c r="O10" s="6">
        <v>7.8530294494199651E-5</v>
      </c>
      <c r="P10">
        <v>438.85863614082342</v>
      </c>
      <c r="Q10" s="14">
        <f t="shared" si="25"/>
        <v>0</v>
      </c>
      <c r="R10">
        <v>1740.933980041264</v>
      </c>
      <c r="S10">
        <v>1754.9359715491271</v>
      </c>
      <c r="T10">
        <v>20.000723605400712</v>
      </c>
      <c r="U10" s="14">
        <f t="shared" si="0"/>
        <v>5.311178518491684E-2</v>
      </c>
      <c r="V10" s="28">
        <f t="shared" si="0"/>
        <v>6.1581757304503021E-2</v>
      </c>
      <c r="W10">
        <v>1930.90693121498</v>
      </c>
      <c r="X10">
        <v>1977.868907921501</v>
      </c>
      <c r="Y10">
        <v>30.001088184300169</v>
      </c>
      <c r="Z10" s="14">
        <f t="shared" si="1"/>
        <v>0.16802869532682649</v>
      </c>
      <c r="AA10" s="28">
        <f t="shared" si="2"/>
        <v>0.19643655667722909</v>
      </c>
      <c r="AB10">
        <v>1737.549385600513</v>
      </c>
      <c r="AC10">
        <v>1757.429946186023</v>
      </c>
      <c r="AD10">
        <v>20.0007094732835</v>
      </c>
      <c r="AE10" s="14">
        <f t="shared" si="3"/>
        <v>5.1064403529730941E-2</v>
      </c>
      <c r="AF10" s="28">
        <f t="shared" si="4"/>
        <v>6.3090392388990904E-2</v>
      </c>
      <c r="AG10">
        <v>1910.0689328855849</v>
      </c>
      <c r="AH10">
        <v>1943.559104598794</v>
      </c>
      <c r="AI10">
        <v>30.00102388001978</v>
      </c>
      <c r="AJ10" s="14">
        <f t="shared" si="5"/>
        <v>0.15542354092583682</v>
      </c>
      <c r="AK10" s="28">
        <f t="shared" si="6"/>
        <v>0.17568214632005807</v>
      </c>
      <c r="AL10">
        <v>1685.0289102430729</v>
      </c>
      <c r="AM10">
        <v>1686.769416003367</v>
      </c>
      <c r="AN10">
        <v>20.000663649127819</v>
      </c>
      <c r="AO10" s="14">
        <f t="shared" si="7"/>
        <v>1.9294139868656791E-2</v>
      </c>
      <c r="AP10" s="28">
        <f t="shared" si="8"/>
        <v>2.0346992618595381E-2</v>
      </c>
      <c r="AQ10">
        <v>1928.231000020613</v>
      </c>
      <c r="AR10">
        <v>1951.457445008595</v>
      </c>
      <c r="AS10">
        <v>30.00071923318319</v>
      </c>
      <c r="AT10" s="14">
        <f t="shared" si="9"/>
        <v>0.1664099925446193</v>
      </c>
      <c r="AU10" s="28">
        <f t="shared" si="10"/>
        <v>0.18045994689395836</v>
      </c>
      <c r="AV10">
        <v>1922.899401037972</v>
      </c>
      <c r="AW10">
        <v>1960.7065954905711</v>
      </c>
      <c r="AX10">
        <v>30.000786360003989</v>
      </c>
      <c r="AY10" s="14">
        <f t="shared" si="11"/>
        <v>0.16318484455689028</v>
      </c>
      <c r="AZ10" s="28">
        <f t="shared" si="11"/>
        <v>0.18605486863549792</v>
      </c>
      <c r="BA10">
        <v>1680.046925873527</v>
      </c>
      <c r="BB10">
        <v>1689.998840810938</v>
      </c>
      <c r="BC10">
        <v>20.000487749004972</v>
      </c>
      <c r="BD10" s="14">
        <f t="shared" si="12"/>
        <v>1.6280477941596535E-2</v>
      </c>
      <c r="BE10" s="28">
        <f t="shared" si="12"/>
        <v>2.2300510306923146E-2</v>
      </c>
      <c r="BF10">
        <v>1667.543798020012</v>
      </c>
      <c r="BG10">
        <v>1785.8029992323609</v>
      </c>
      <c r="BH10">
        <v>60.556087118759748</v>
      </c>
      <c r="BI10" s="14">
        <f t="shared" si="26"/>
        <v>8.7171863721492125E-3</v>
      </c>
      <c r="BJ10" s="28">
        <f t="shared" si="13"/>
        <v>8.0253591503564453E-2</v>
      </c>
      <c r="BK10">
        <v>1698.461178590451</v>
      </c>
      <c r="BL10">
        <v>1849.3043442896851</v>
      </c>
      <c r="BM10">
        <v>60.005188322253517</v>
      </c>
      <c r="BN10" s="14">
        <f t="shared" si="14"/>
        <v>2.7419479634875225E-2</v>
      </c>
      <c r="BO10" s="28">
        <f t="shared" si="14"/>
        <v>0.11866631457154492</v>
      </c>
      <c r="BP10">
        <v>1951.201208003444</v>
      </c>
      <c r="BQ10">
        <v>1975.011225616526</v>
      </c>
      <c r="BR10">
        <v>60.564229633938517</v>
      </c>
      <c r="BS10" s="14">
        <f t="shared" si="15"/>
        <v>0.18030494606508227</v>
      </c>
      <c r="BT10" s="28">
        <f t="shared" si="15"/>
        <v>0.19470791047456709</v>
      </c>
      <c r="BU10">
        <v>1951.201208003444</v>
      </c>
      <c r="BV10">
        <v>1968.740229492872</v>
      </c>
      <c r="BW10">
        <v>60.070681933127346</v>
      </c>
      <c r="BX10" s="14">
        <f t="shared" si="16"/>
        <v>0.18030494606508227</v>
      </c>
      <c r="BY10" s="28">
        <f t="shared" si="16"/>
        <v>0.19091450992154188</v>
      </c>
      <c r="BZ10">
        <v>1714.91652502696</v>
      </c>
      <c r="CA10">
        <v>1779.280907268344</v>
      </c>
      <c r="CB10">
        <v>60.365624802326778</v>
      </c>
      <c r="CC10" s="14">
        <f t="shared" si="17"/>
        <v>3.7373515491638441E-2</v>
      </c>
      <c r="CD10" s="28">
        <f t="shared" si="17"/>
        <v>7.6308300073729046E-2</v>
      </c>
      <c r="CE10">
        <v>1748.8923619324769</v>
      </c>
      <c r="CF10">
        <v>1804.9008405549851</v>
      </c>
      <c r="CG10">
        <v>60.207370312092827</v>
      </c>
      <c r="CH10" s="14">
        <f t="shared" si="18"/>
        <v>5.7925905568987836E-2</v>
      </c>
      <c r="CI10" s="28">
        <f t="shared" si="18"/>
        <v>9.1806104119792606E-2</v>
      </c>
      <c r="CJ10">
        <v>1737.439179103407</v>
      </c>
      <c r="CK10">
        <v>1790.326136960435</v>
      </c>
      <c r="CL10">
        <v>60.20748143363744</v>
      </c>
      <c r="CM10" s="14">
        <f t="shared" si="19"/>
        <v>5.0997738301619584E-2</v>
      </c>
      <c r="CN10" s="28">
        <f t="shared" si="19"/>
        <v>8.2989691609633043E-2</v>
      </c>
      <c r="CO10">
        <v>1706.3112553534249</v>
      </c>
      <c r="CP10">
        <v>1769.102022501273</v>
      </c>
      <c r="CQ10">
        <v>60.125035129720352</v>
      </c>
      <c r="CR10" s="14">
        <f t="shared" si="20"/>
        <v>3.2168084951601908E-2</v>
      </c>
      <c r="CS10" s="28">
        <f t="shared" si="20"/>
        <v>7.0150970944000898E-2</v>
      </c>
      <c r="CT10">
        <v>1725.353495806452</v>
      </c>
      <c r="CU10">
        <v>1798.854344449873</v>
      </c>
      <c r="CV10">
        <v>60.207388662174353</v>
      </c>
      <c r="CW10" s="14">
        <f t="shared" si="21"/>
        <v>4.3686963936853507E-2</v>
      </c>
      <c r="CX10" s="28">
        <f t="shared" si="21"/>
        <v>8.8148506312885955E-2</v>
      </c>
    </row>
    <row r="11" spans="1:102" x14ac:dyDescent="0.3">
      <c r="A11" s="11" t="s">
        <v>27</v>
      </c>
      <c r="B11" s="12">
        <f t="shared" si="22"/>
        <v>1478.26458036484</v>
      </c>
      <c r="C11" s="12">
        <v>1434.425</v>
      </c>
      <c r="D11" s="13">
        <v>1490.2339999999999</v>
      </c>
      <c r="E11" s="14">
        <v>3.7449999999999997E-2</v>
      </c>
      <c r="F11" s="13">
        <v>60.038359999999997</v>
      </c>
      <c r="G11" s="14">
        <f t="shared" si="23"/>
        <v>8.0969400161139474E-3</v>
      </c>
      <c r="H11">
        <v>1441.113513918739</v>
      </c>
      <c r="I11">
        <v>1488.539529739314</v>
      </c>
      <c r="J11" s="6">
        <v>3.1860770152929707E-2</v>
      </c>
      <c r="K11">
        <v>60.01171088218689</v>
      </c>
      <c r="L11" s="14">
        <f t="shared" si="24"/>
        <v>6.9506835995070673E-3</v>
      </c>
      <c r="M11">
        <v>1478.1511210354661</v>
      </c>
      <c r="N11">
        <v>1478.26458036484</v>
      </c>
      <c r="O11" s="6">
        <v>7.6751706616144135E-5</v>
      </c>
      <c r="P11">
        <v>355.19642281532288</v>
      </c>
      <c r="Q11" s="14">
        <f t="shared" si="25"/>
        <v>0</v>
      </c>
      <c r="R11">
        <v>1490.787408098196</v>
      </c>
      <c r="S11">
        <v>1490.787408098196</v>
      </c>
      <c r="T11">
        <v>20.000577992799659</v>
      </c>
      <c r="U11" s="14">
        <f t="shared" si="0"/>
        <v>8.471303378090397E-3</v>
      </c>
      <c r="V11" s="28">
        <f t="shared" si="0"/>
        <v>8.471303378090397E-3</v>
      </c>
      <c r="W11">
        <v>1490.787408098196</v>
      </c>
      <c r="X11">
        <v>1490.787408098196</v>
      </c>
      <c r="Y11">
        <v>30.001149412399531</v>
      </c>
      <c r="Z11" s="14">
        <f t="shared" si="1"/>
        <v>8.471303378090397E-3</v>
      </c>
      <c r="AA11" s="28">
        <f t="shared" si="2"/>
        <v>8.471303378090397E-3</v>
      </c>
      <c r="AB11">
        <v>1490.787408098196</v>
      </c>
      <c r="AC11">
        <v>1490.787408098196</v>
      </c>
      <c r="AD11">
        <v>20.000690894515721</v>
      </c>
      <c r="AE11" s="14">
        <f t="shared" si="3"/>
        <v>8.471303378090397E-3</v>
      </c>
      <c r="AF11" s="28">
        <f t="shared" si="4"/>
        <v>8.471303378090397E-3</v>
      </c>
      <c r="AG11">
        <v>1490.787408098196</v>
      </c>
      <c r="AH11">
        <v>1490.787408098196</v>
      </c>
      <c r="AI11">
        <v>30.00073795160279</v>
      </c>
      <c r="AJ11" s="14">
        <f t="shared" si="5"/>
        <v>8.471303378090397E-3</v>
      </c>
      <c r="AK11" s="28">
        <f t="shared" si="6"/>
        <v>8.471303378090397E-3</v>
      </c>
      <c r="AL11">
        <v>1490.787408098196</v>
      </c>
      <c r="AM11">
        <v>1490.787408098196</v>
      </c>
      <c r="AN11">
        <v>20.000989380292591</v>
      </c>
      <c r="AO11" s="14">
        <f t="shared" si="7"/>
        <v>8.471303378090397E-3</v>
      </c>
      <c r="AP11" s="28">
        <f t="shared" si="8"/>
        <v>8.471303378090397E-3</v>
      </c>
      <c r="AQ11">
        <v>1490.787408098196</v>
      </c>
      <c r="AR11">
        <v>1490.787408098196</v>
      </c>
      <c r="AS11">
        <v>30.000461466982959</v>
      </c>
      <c r="AT11" s="14">
        <f t="shared" si="9"/>
        <v>8.471303378090397E-3</v>
      </c>
      <c r="AU11" s="28">
        <f t="shared" si="10"/>
        <v>8.471303378090397E-3</v>
      </c>
      <c r="AV11">
        <v>1490.787408098196</v>
      </c>
      <c r="AW11">
        <v>1490.787408098196</v>
      </c>
      <c r="AX11">
        <v>30.00050838220632</v>
      </c>
      <c r="AY11" s="14">
        <f t="shared" si="11"/>
        <v>8.471303378090397E-3</v>
      </c>
      <c r="AZ11" s="28">
        <f t="shared" si="11"/>
        <v>8.471303378090397E-3</v>
      </c>
      <c r="BA11">
        <v>1490.787408098196</v>
      </c>
      <c r="BB11">
        <v>1490.787408098196</v>
      </c>
      <c r="BC11">
        <v>20.00063901028479</v>
      </c>
      <c r="BD11" s="14">
        <f t="shared" si="12"/>
        <v>8.471303378090397E-3</v>
      </c>
      <c r="BE11" s="28">
        <f t="shared" si="12"/>
        <v>8.471303378090397E-3</v>
      </c>
      <c r="BF11">
        <v>1483.6554155271619</v>
      </c>
      <c r="BG11">
        <v>1489.545038803921</v>
      </c>
      <c r="BH11">
        <v>60.573142478894439</v>
      </c>
      <c r="BI11" s="14">
        <f t="shared" si="26"/>
        <v>3.6467322791374178E-3</v>
      </c>
      <c r="BJ11" s="28">
        <f t="shared" si="13"/>
        <v>7.6308792004588111E-3</v>
      </c>
      <c r="BK11">
        <v>1483.655415527161</v>
      </c>
      <c r="BL11">
        <v>1492.416992039703</v>
      </c>
      <c r="BM11">
        <v>60.001807060185818</v>
      </c>
      <c r="BN11" s="14">
        <f t="shared" si="14"/>
        <v>3.6467322791368028E-3</v>
      </c>
      <c r="BO11" s="28">
        <f t="shared" si="14"/>
        <v>9.5736662183776352E-3</v>
      </c>
      <c r="BP11">
        <v>1484.5981129533129</v>
      </c>
      <c r="BQ11">
        <v>1491.1577007927599</v>
      </c>
      <c r="BR11">
        <v>60.565669821109623</v>
      </c>
      <c r="BS11" s="14">
        <f t="shared" si="15"/>
        <v>4.2844377607355166E-3</v>
      </c>
      <c r="BT11" s="28">
        <f t="shared" si="15"/>
        <v>8.7217948662058047E-3</v>
      </c>
      <c r="BU11">
        <v>1483.655415527161</v>
      </c>
      <c r="BV11">
        <v>1491.0972430647701</v>
      </c>
      <c r="BW11">
        <v>60.000884315557776</v>
      </c>
      <c r="BX11" s="14">
        <f t="shared" si="16"/>
        <v>3.6467322791368028E-3</v>
      </c>
      <c r="BY11" s="28">
        <f t="shared" si="16"/>
        <v>8.6808970940526493E-3</v>
      </c>
      <c r="BZ11">
        <v>1485.91518973394</v>
      </c>
      <c r="CA11">
        <v>1488.37803097957</v>
      </c>
      <c r="CB11">
        <v>60.342835278389977</v>
      </c>
      <c r="CC11" s="14">
        <f t="shared" si="17"/>
        <v>5.1753992287441848E-3</v>
      </c>
      <c r="CD11" s="28">
        <f t="shared" si="17"/>
        <v>6.8414347127453996E-3</v>
      </c>
      <c r="CE11">
        <v>1480.8842969545019</v>
      </c>
      <c r="CF11">
        <v>1485.982082022043</v>
      </c>
      <c r="CG11">
        <v>60.346144882356747</v>
      </c>
      <c r="CH11" s="14">
        <f t="shared" si="18"/>
        <v>1.7721567738674998E-3</v>
      </c>
      <c r="CI11" s="28">
        <f t="shared" si="18"/>
        <v>5.2206497806355475E-3</v>
      </c>
      <c r="CJ11">
        <v>1480.884296954503</v>
      </c>
      <c r="CK11">
        <v>1485.941617483139</v>
      </c>
      <c r="CL11">
        <v>60.21988891954534</v>
      </c>
      <c r="CM11" s="14">
        <f t="shared" si="19"/>
        <v>1.7721567738682687E-3</v>
      </c>
      <c r="CN11" s="28">
        <f t="shared" si="19"/>
        <v>5.193276778913505E-3</v>
      </c>
      <c r="CO11">
        <v>1481.826994380652</v>
      </c>
      <c r="CP11">
        <v>1486.237107617837</v>
      </c>
      <c r="CQ11">
        <v>60.355376299144702</v>
      </c>
      <c r="CR11" s="14">
        <f t="shared" si="20"/>
        <v>2.409862255464983E-3</v>
      </c>
      <c r="CS11" s="28">
        <f t="shared" si="20"/>
        <v>5.3931666623774173E-3</v>
      </c>
      <c r="CT11">
        <v>1485.1584620618671</v>
      </c>
      <c r="CU11">
        <v>1487.4821150785269</v>
      </c>
      <c r="CV11">
        <v>60.176737785153087</v>
      </c>
      <c r="CW11" s="14">
        <f t="shared" si="21"/>
        <v>4.6634965002853041E-3</v>
      </c>
      <c r="CX11" s="28">
        <f t="shared" si="21"/>
        <v>6.2353754775157089E-3</v>
      </c>
    </row>
    <row r="12" spans="1:102" x14ac:dyDescent="0.3">
      <c r="A12" s="11" t="s">
        <v>28</v>
      </c>
      <c r="B12" s="12">
        <f t="shared" si="22"/>
        <v>1403.045700334392</v>
      </c>
      <c r="C12" s="12">
        <v>1263.6849999999999</v>
      </c>
      <c r="D12" s="13">
        <v>1409.2449999999999</v>
      </c>
      <c r="E12" s="14">
        <v>0.10329000000000001</v>
      </c>
      <c r="F12" s="13">
        <v>60.080860000000001</v>
      </c>
      <c r="G12" s="14">
        <f t="shared" si="23"/>
        <v>4.4184588314766932E-3</v>
      </c>
      <c r="H12">
        <v>1296.309481068113</v>
      </c>
      <c r="I12">
        <v>1410.601456589241</v>
      </c>
      <c r="J12" s="6">
        <v>8.1023576848899312E-2</v>
      </c>
      <c r="K12">
        <v>60.122442007064819</v>
      </c>
      <c r="L12" s="14">
        <f t="shared" si="24"/>
        <v>5.3852531339843345E-3</v>
      </c>
      <c r="M12">
        <v>1402.905504436832</v>
      </c>
      <c r="N12">
        <v>1403.045700334392</v>
      </c>
      <c r="O12" s="6">
        <v>9.9922545306764448E-5</v>
      </c>
      <c r="P12">
        <v>921.89387106895447</v>
      </c>
      <c r="Q12" s="14">
        <f t="shared" si="25"/>
        <v>0</v>
      </c>
      <c r="R12">
        <v>1404.704197778766</v>
      </c>
      <c r="S12">
        <v>1404.704197778766</v>
      </c>
      <c r="T12">
        <v>20.001209301299969</v>
      </c>
      <c r="U12" s="14">
        <f t="shared" si="0"/>
        <v>1.1820694393480783E-3</v>
      </c>
      <c r="V12" s="28">
        <f t="shared" si="0"/>
        <v>1.1820694393480783E-3</v>
      </c>
      <c r="W12">
        <v>1515.904094662056</v>
      </c>
      <c r="X12">
        <v>1539.2192225832071</v>
      </c>
      <c r="Y12">
        <v>30.001302641299841</v>
      </c>
      <c r="Z12" s="14">
        <f t="shared" si="1"/>
        <v>8.0438145600507591E-2</v>
      </c>
      <c r="AA12" s="28">
        <f t="shared" si="2"/>
        <v>9.7055657001308249E-2</v>
      </c>
      <c r="AB12">
        <v>1404.704197778766</v>
      </c>
      <c r="AC12">
        <v>1404.704197778766</v>
      </c>
      <c r="AD12">
        <v>20.00075304219499</v>
      </c>
      <c r="AE12" s="14">
        <f t="shared" si="3"/>
        <v>1.1820694393480783E-3</v>
      </c>
      <c r="AF12" s="28">
        <f t="shared" si="4"/>
        <v>1.1820694393480783E-3</v>
      </c>
      <c r="AG12">
        <v>1448.713675567682</v>
      </c>
      <c r="AH12">
        <v>1454.3320458450951</v>
      </c>
      <c r="AI12">
        <v>30.000705372355881</v>
      </c>
      <c r="AJ12" s="14">
        <f t="shared" si="5"/>
        <v>3.2549171578948446E-2</v>
      </c>
      <c r="AK12" s="28">
        <f t="shared" si="6"/>
        <v>3.6553581610691555E-2</v>
      </c>
      <c r="AL12">
        <v>1404.704197778766</v>
      </c>
      <c r="AM12">
        <v>1404.704197778766</v>
      </c>
      <c r="AN12">
        <v>20.000566108408389</v>
      </c>
      <c r="AO12" s="14">
        <f t="shared" si="7"/>
        <v>1.1820694393480783E-3</v>
      </c>
      <c r="AP12" s="28">
        <f t="shared" si="8"/>
        <v>1.1820694393480783E-3</v>
      </c>
      <c r="AQ12">
        <v>1418.727311575748</v>
      </c>
      <c r="AR12">
        <v>1420.812468038308</v>
      </c>
      <c r="AS12">
        <v>30.000730445981031</v>
      </c>
      <c r="AT12" s="14">
        <f t="shared" si="9"/>
        <v>1.117683567799577E-2</v>
      </c>
      <c r="AU12" s="28">
        <f t="shared" si="10"/>
        <v>1.2663000000414525E-2</v>
      </c>
      <c r="AV12">
        <v>1449.446069453991</v>
      </c>
      <c r="AW12">
        <v>1452.567654104721</v>
      </c>
      <c r="AX12">
        <v>30.000709242007002</v>
      </c>
      <c r="AY12" s="14">
        <f t="shared" si="11"/>
        <v>3.3071174451794569E-2</v>
      </c>
      <c r="AZ12" s="28">
        <f t="shared" si="11"/>
        <v>3.5296037583470219E-2</v>
      </c>
      <c r="BA12">
        <v>1404.704197778766</v>
      </c>
      <c r="BB12">
        <v>1404.704197778766</v>
      </c>
      <c r="BC12">
        <v>20.00071464139619</v>
      </c>
      <c r="BD12" s="14">
        <f t="shared" si="12"/>
        <v>1.1820694393480783E-3</v>
      </c>
      <c r="BE12" s="28">
        <f t="shared" si="12"/>
        <v>1.1820694393480783E-3</v>
      </c>
      <c r="BF12">
        <v>1436.510844484538</v>
      </c>
      <c r="BG12">
        <v>1461.103832354619</v>
      </c>
      <c r="BH12">
        <v>60.572027135267852</v>
      </c>
      <c r="BI12" s="14">
        <f t="shared" si="26"/>
        <v>2.3851784829368096E-2</v>
      </c>
      <c r="BJ12" s="28">
        <f t="shared" si="13"/>
        <v>4.1380071943764828E-2</v>
      </c>
      <c r="BK12">
        <v>1443.001897875929</v>
      </c>
      <c r="BL12">
        <v>1466.692905686313</v>
      </c>
      <c r="BM12">
        <v>60.005165113788102</v>
      </c>
      <c r="BN12" s="14">
        <f t="shared" si="14"/>
        <v>2.847818679891476E-2</v>
      </c>
      <c r="BO12" s="28">
        <f t="shared" si="14"/>
        <v>4.5363601012249122E-2</v>
      </c>
      <c r="BP12">
        <v>1455.1433518704539</v>
      </c>
      <c r="BQ12">
        <v>1497.324489630312</v>
      </c>
      <c r="BR12">
        <v>60.534053116664289</v>
      </c>
      <c r="BS12" s="14">
        <f t="shared" si="15"/>
        <v>3.7131827939492858E-2</v>
      </c>
      <c r="BT12" s="28">
        <f t="shared" si="15"/>
        <v>6.7195807858183257E-2</v>
      </c>
      <c r="BU12">
        <v>1530.5694075167121</v>
      </c>
      <c r="BV12">
        <v>1548.2203803734301</v>
      </c>
      <c r="BW12">
        <v>60.000609124079347</v>
      </c>
      <c r="BX12" s="14">
        <f t="shared" si="16"/>
        <v>9.089062968649346E-2</v>
      </c>
      <c r="BY12" s="28">
        <f t="shared" si="16"/>
        <v>0.10347109862810469</v>
      </c>
      <c r="BZ12">
        <v>1451.5431022915791</v>
      </c>
      <c r="CA12">
        <v>1470.824248516675</v>
      </c>
      <c r="CB12">
        <v>60.218402188457553</v>
      </c>
      <c r="CC12" s="14">
        <f t="shared" si="17"/>
        <v>3.4565803484254691E-2</v>
      </c>
      <c r="CD12" s="28">
        <f t="shared" si="17"/>
        <v>4.8308154300411681E-2</v>
      </c>
      <c r="CE12">
        <v>1458.87223414033</v>
      </c>
      <c r="CF12">
        <v>1475.1359357439931</v>
      </c>
      <c r="CG12">
        <v>60.12105290982872</v>
      </c>
      <c r="CH12" s="14">
        <f t="shared" si="18"/>
        <v>3.9789533436175792E-2</v>
      </c>
      <c r="CI12" s="28">
        <f t="shared" si="18"/>
        <v>5.1381245380973398E-2</v>
      </c>
      <c r="CJ12">
        <v>1449.4671844406121</v>
      </c>
      <c r="CK12">
        <v>1471.87309002399</v>
      </c>
      <c r="CL12">
        <v>60.11241781222634</v>
      </c>
      <c r="CM12" s="14">
        <f t="shared" si="19"/>
        <v>3.3086223845136556E-2</v>
      </c>
      <c r="CN12" s="28">
        <f t="shared" si="19"/>
        <v>4.9055700518660358E-2</v>
      </c>
      <c r="CO12">
        <v>1452.8494401076971</v>
      </c>
      <c r="CP12">
        <v>1472.873506401404</v>
      </c>
      <c r="CQ12">
        <v>60.059739071223888</v>
      </c>
      <c r="CR12" s="14">
        <f t="shared" si="20"/>
        <v>3.5496876375042681E-2</v>
      </c>
      <c r="CS12" s="28">
        <f t="shared" si="20"/>
        <v>4.9768732444260201E-2</v>
      </c>
      <c r="CT12">
        <v>1438.9195905728179</v>
      </c>
      <c r="CU12">
        <v>1464.820889119894</v>
      </c>
      <c r="CV12">
        <v>60.218833110621198</v>
      </c>
      <c r="CW12" s="14">
        <f t="shared" si="21"/>
        <v>2.5568582855053118E-2</v>
      </c>
      <c r="CX12" s="28">
        <f t="shared" si="21"/>
        <v>4.4029348987548254E-2</v>
      </c>
    </row>
    <row r="13" spans="1:102" x14ac:dyDescent="0.3">
      <c r="A13" s="11" t="s">
        <v>29</v>
      </c>
      <c r="B13" s="12">
        <f t="shared" si="22"/>
        <v>864.50701573163838</v>
      </c>
      <c r="C13" s="12">
        <v>526.69190000000003</v>
      </c>
      <c r="D13" s="13">
        <v>100000</v>
      </c>
      <c r="E13" s="14" t="s">
        <v>79</v>
      </c>
      <c r="F13" s="13">
        <v>60.11748</v>
      </c>
      <c r="G13" s="14">
        <f t="shared" si="23"/>
        <v>114.6728611570252</v>
      </c>
      <c r="H13">
        <v>526.69191152739529</v>
      </c>
      <c r="I13">
        <v>1294.021041474296</v>
      </c>
      <c r="J13" s="6">
        <v>0.59298041171932725</v>
      </c>
      <c r="K13">
        <v>60.020129919052117</v>
      </c>
      <c r="L13" s="14">
        <f t="shared" si="24"/>
        <v>0.4968311626472538</v>
      </c>
      <c r="M13">
        <v>864.43138114937983</v>
      </c>
      <c r="N13">
        <v>864.50701573163838</v>
      </c>
      <c r="O13" s="6">
        <v>8.7488685322359164E-5</v>
      </c>
      <c r="P13">
        <v>309.56875205039978</v>
      </c>
      <c r="Q13" s="14">
        <f t="shared" si="25"/>
        <v>0</v>
      </c>
      <c r="R13">
        <v>964.134022009972</v>
      </c>
      <c r="S13">
        <v>971.31450122662204</v>
      </c>
      <c r="T13">
        <v>20.00081123630007</v>
      </c>
      <c r="U13" s="14">
        <f t="shared" si="0"/>
        <v>0.11524140864723763</v>
      </c>
      <c r="V13" s="28">
        <f t="shared" si="0"/>
        <v>0.12354727440192227</v>
      </c>
      <c r="W13">
        <v>961.26722130653502</v>
      </c>
      <c r="X13">
        <v>968.41142641881811</v>
      </c>
      <c r="Y13">
        <v>30.00143136690167</v>
      </c>
      <c r="Z13" s="14">
        <f t="shared" si="1"/>
        <v>0.11192529824990234</v>
      </c>
      <c r="AA13" s="28">
        <f t="shared" si="2"/>
        <v>0.12018920471020667</v>
      </c>
      <c r="AB13">
        <v>953.83936035795136</v>
      </c>
      <c r="AC13">
        <v>967.33883824578845</v>
      </c>
      <c r="AD13">
        <v>20.000513177504761</v>
      </c>
      <c r="AE13" s="14">
        <f t="shared" si="3"/>
        <v>0.10333327896791028</v>
      </c>
      <c r="AF13" s="28">
        <f t="shared" si="4"/>
        <v>0.11894851128203139</v>
      </c>
      <c r="AG13">
        <v>959.72799444240866</v>
      </c>
      <c r="AH13">
        <v>968.39315333546051</v>
      </c>
      <c r="AI13">
        <v>30.00069512911141</v>
      </c>
      <c r="AJ13" s="14">
        <f t="shared" si="5"/>
        <v>0.11014483049646982</v>
      </c>
      <c r="AK13" s="28">
        <f t="shared" si="6"/>
        <v>0.12016806771186532</v>
      </c>
      <c r="AL13">
        <v>957.87003169430159</v>
      </c>
      <c r="AM13">
        <v>964.34994468950686</v>
      </c>
      <c r="AN13">
        <v>20.000877244840371</v>
      </c>
      <c r="AO13" s="14">
        <f t="shared" si="7"/>
        <v>0.10799567182650269</v>
      </c>
      <c r="AP13" s="28">
        <f t="shared" si="8"/>
        <v>0.11549117258854251</v>
      </c>
      <c r="AQ13">
        <v>955.33517407856004</v>
      </c>
      <c r="AR13">
        <v>961.33708752707139</v>
      </c>
      <c r="AS13">
        <v>30.00071911169216</v>
      </c>
      <c r="AT13" s="14">
        <f t="shared" si="9"/>
        <v>0.10506352949611769</v>
      </c>
      <c r="AU13" s="28">
        <f t="shared" si="10"/>
        <v>0.11200611450617905</v>
      </c>
      <c r="AV13">
        <v>959.2331217450685</v>
      </c>
      <c r="AW13">
        <v>967.84740813703991</v>
      </c>
      <c r="AX13">
        <v>30.000584091787459</v>
      </c>
      <c r="AY13" s="14">
        <f t="shared" si="11"/>
        <v>0.10957239708837152</v>
      </c>
      <c r="AZ13" s="28">
        <f t="shared" si="11"/>
        <v>0.11953678862622512</v>
      </c>
      <c r="BA13">
        <v>957.90789689194355</v>
      </c>
      <c r="BB13">
        <v>972.3445338955853</v>
      </c>
      <c r="BC13">
        <v>20.000488514796601</v>
      </c>
      <c r="BD13" s="14">
        <f t="shared" si="12"/>
        <v>0.1080394715839979</v>
      </c>
      <c r="BE13" s="28">
        <f t="shared" si="12"/>
        <v>0.12473874266096414</v>
      </c>
      <c r="BF13">
        <v>946.40784490049862</v>
      </c>
      <c r="BG13">
        <v>962.00807689265514</v>
      </c>
      <c r="BH13">
        <v>60.572247853688893</v>
      </c>
      <c r="BI13" s="14">
        <f t="shared" si="26"/>
        <v>9.4737032410948094E-2</v>
      </c>
      <c r="BJ13" s="28">
        <f t="shared" si="13"/>
        <v>0.11278226710340913</v>
      </c>
      <c r="BK13">
        <v>963.69540153152741</v>
      </c>
      <c r="BL13">
        <v>975.97287628262404</v>
      </c>
      <c r="BM13">
        <v>60.001053022779523</v>
      </c>
      <c r="BN13" s="14">
        <f t="shared" si="14"/>
        <v>0.11473404379020014</v>
      </c>
      <c r="BO13" s="28">
        <f t="shared" si="14"/>
        <v>0.12893575011262498</v>
      </c>
      <c r="BP13">
        <v>957.92117467623461</v>
      </c>
      <c r="BQ13">
        <v>973.89552181523811</v>
      </c>
      <c r="BR13">
        <v>60.535592107474812</v>
      </c>
      <c r="BS13" s="14">
        <f t="shared" si="15"/>
        <v>0.10805483037698564</v>
      </c>
      <c r="BT13" s="28">
        <f t="shared" si="15"/>
        <v>0.12653281476382638</v>
      </c>
      <c r="BU13">
        <v>957.92117467623439</v>
      </c>
      <c r="BV13">
        <v>972.89286621029191</v>
      </c>
      <c r="BW13">
        <v>60.000930473487827</v>
      </c>
      <c r="BX13" s="14">
        <f t="shared" si="16"/>
        <v>0.10805483037698538</v>
      </c>
      <c r="BY13" s="28">
        <f t="shared" si="16"/>
        <v>0.12537301433803383</v>
      </c>
      <c r="BZ13">
        <v>924.24403347792224</v>
      </c>
      <c r="CA13">
        <v>930.90404900087083</v>
      </c>
      <c r="CB13">
        <v>60.053051125770438</v>
      </c>
      <c r="CC13" s="14">
        <f t="shared" si="17"/>
        <v>6.9099517597006443E-2</v>
      </c>
      <c r="CD13" s="28">
        <f t="shared" si="17"/>
        <v>7.6803348105903085E-2</v>
      </c>
      <c r="CE13">
        <v>911.84491251150996</v>
      </c>
      <c r="CF13">
        <v>925.98459716944035</v>
      </c>
      <c r="CG13">
        <v>60.004159587016332</v>
      </c>
      <c r="CH13" s="14">
        <f t="shared" si="18"/>
        <v>5.4757099616836759E-2</v>
      </c>
      <c r="CI13" s="28">
        <f t="shared" si="18"/>
        <v>7.1112877419245768E-2</v>
      </c>
      <c r="CJ13">
        <v>909.94398294070822</v>
      </c>
      <c r="CK13">
        <v>922.15131099557368</v>
      </c>
      <c r="CL13">
        <v>60.00303391381167</v>
      </c>
      <c r="CM13" s="14">
        <f t="shared" si="19"/>
        <v>5.2558239993710433E-2</v>
      </c>
      <c r="CN13" s="28">
        <f t="shared" si="19"/>
        <v>6.667880562559754E-2</v>
      </c>
      <c r="CO13">
        <v>897.73873627537841</v>
      </c>
      <c r="CP13">
        <v>933.54369317628573</v>
      </c>
      <c r="CQ13">
        <v>60.000820331554863</v>
      </c>
      <c r="CR13" s="14">
        <f t="shared" si="20"/>
        <v>3.8440081964651034E-2</v>
      </c>
      <c r="CS13" s="28">
        <f t="shared" si="20"/>
        <v>7.9856700047970255E-2</v>
      </c>
      <c r="CT13">
        <v>912.56422870817403</v>
      </c>
      <c r="CU13">
        <v>926.14884150229807</v>
      </c>
      <c r="CV13">
        <v>60.053941522957757</v>
      </c>
      <c r="CW13" s="14">
        <f t="shared" si="21"/>
        <v>5.558915324228398E-2</v>
      </c>
      <c r="CX13" s="28">
        <f t="shared" si="21"/>
        <v>7.1302863538350567E-2</v>
      </c>
    </row>
    <row r="14" spans="1:102" x14ac:dyDescent="0.3">
      <c r="A14" s="11" t="s">
        <v>30</v>
      </c>
      <c r="B14" s="12">
        <f t="shared" si="22"/>
        <v>947.33099758064498</v>
      </c>
      <c r="C14" s="12">
        <v>795.95630000000006</v>
      </c>
      <c r="D14" s="13">
        <v>967.61469999999997</v>
      </c>
      <c r="E14" s="14">
        <v>0.17740400000000001</v>
      </c>
      <c r="F14" s="13">
        <v>60.012279999999997</v>
      </c>
      <c r="G14" s="14">
        <f t="shared" si="23"/>
        <v>2.1411420581778515E-2</v>
      </c>
      <c r="H14">
        <v>795.95632178550613</v>
      </c>
      <c r="I14">
        <v>978.21549810057263</v>
      </c>
      <c r="J14" s="6">
        <v>0.1863180216107429</v>
      </c>
      <c r="K14">
        <v>60.01140022277832</v>
      </c>
      <c r="L14" s="14">
        <f t="shared" si="24"/>
        <v>3.2601593950585893E-2</v>
      </c>
      <c r="M14">
        <v>947.33099758064441</v>
      </c>
      <c r="N14">
        <v>947.33099758064498</v>
      </c>
      <c r="O14" s="6">
        <v>0</v>
      </c>
      <c r="P14">
        <v>133.67722797393799</v>
      </c>
      <c r="Q14" s="14">
        <f t="shared" si="25"/>
        <v>0</v>
      </c>
      <c r="R14">
        <v>954.50022143058175</v>
      </c>
      <c r="S14">
        <v>965.59527085484751</v>
      </c>
      <c r="T14">
        <v>20.001220093700251</v>
      </c>
      <c r="U14" s="14">
        <f t="shared" si="0"/>
        <v>7.5678130117625168E-3</v>
      </c>
      <c r="V14" s="28">
        <f t="shared" si="0"/>
        <v>1.9279716720815656E-2</v>
      </c>
      <c r="W14">
        <v>1111.8879092397781</v>
      </c>
      <c r="X14">
        <v>1128.120641455376</v>
      </c>
      <c r="Y14">
        <v>30.000781800699041</v>
      </c>
      <c r="Z14" s="14">
        <f t="shared" si="1"/>
        <v>0.17370582413051949</v>
      </c>
      <c r="AA14" s="28">
        <f t="shared" si="2"/>
        <v>0.19084105168778737</v>
      </c>
      <c r="AB14">
        <v>954.50022143058175</v>
      </c>
      <c r="AC14">
        <v>963.81115688611533</v>
      </c>
      <c r="AD14">
        <v>20.00055098828161</v>
      </c>
      <c r="AE14" s="14">
        <f t="shared" si="3"/>
        <v>7.5678130117625168E-3</v>
      </c>
      <c r="AF14" s="28">
        <f t="shared" si="4"/>
        <v>1.7396410913987241E-2</v>
      </c>
      <c r="AG14">
        <v>954.50022143058175</v>
      </c>
      <c r="AH14">
        <v>963.72324312048045</v>
      </c>
      <c r="AI14">
        <v>30.00080577824265</v>
      </c>
      <c r="AJ14" s="14">
        <f t="shared" si="5"/>
        <v>7.5678130117625168E-3</v>
      </c>
      <c r="AK14" s="28">
        <f t="shared" si="6"/>
        <v>1.7303609384364118E-2</v>
      </c>
      <c r="AL14">
        <v>968.36903321091381</v>
      </c>
      <c r="AM14">
        <v>968.36903321091381</v>
      </c>
      <c r="AN14">
        <v>20.000397097109818</v>
      </c>
      <c r="AO14" s="14">
        <f t="shared" si="7"/>
        <v>2.2207692648078793E-2</v>
      </c>
      <c r="AP14" s="28">
        <f t="shared" si="8"/>
        <v>2.2207692648078793E-2</v>
      </c>
      <c r="AQ14">
        <v>954.50022143058175</v>
      </c>
      <c r="AR14">
        <v>966.98215203288055</v>
      </c>
      <c r="AS14">
        <v>30.000613409001382</v>
      </c>
      <c r="AT14" s="14">
        <f t="shared" si="9"/>
        <v>7.5678130117625168E-3</v>
      </c>
      <c r="AU14" s="28">
        <f t="shared" si="10"/>
        <v>2.0743704684447105E-2</v>
      </c>
      <c r="AV14">
        <v>968.36903321091381</v>
      </c>
      <c r="AW14">
        <v>968.36903321091381</v>
      </c>
      <c r="AX14">
        <v>30.000444714509651</v>
      </c>
      <c r="AY14" s="14">
        <f t="shared" si="11"/>
        <v>2.2207692648078793E-2</v>
      </c>
      <c r="AZ14" s="28">
        <f t="shared" si="11"/>
        <v>2.2207692648078793E-2</v>
      </c>
      <c r="BA14">
        <v>954.50022143058175</v>
      </c>
      <c r="BB14">
        <v>965.59527085484729</v>
      </c>
      <c r="BC14">
        <v>20.000536915397969</v>
      </c>
      <c r="BD14" s="14">
        <f t="shared" si="12"/>
        <v>7.5678130117625168E-3</v>
      </c>
      <c r="BE14" s="28">
        <f t="shared" si="12"/>
        <v>1.9279716720815417E-2</v>
      </c>
      <c r="BF14">
        <v>951.01276809753233</v>
      </c>
      <c r="BG14">
        <v>969.70372591468708</v>
      </c>
      <c r="BH14">
        <v>60.558601024746892</v>
      </c>
      <c r="BI14" s="14">
        <f t="shared" si="26"/>
        <v>3.8864668487467394E-3</v>
      </c>
      <c r="BJ14" s="28">
        <f t="shared" si="13"/>
        <v>2.3616590601573288E-2</v>
      </c>
      <c r="BK14">
        <v>958.42032753322894</v>
      </c>
      <c r="BL14">
        <v>978.06205016687522</v>
      </c>
      <c r="BM14">
        <v>60.004084108024827</v>
      </c>
      <c r="BN14" s="14">
        <f t="shared" si="14"/>
        <v>1.170586625044954E-2</v>
      </c>
      <c r="BO14" s="28">
        <f t="shared" si="14"/>
        <v>3.243961473309033E-2</v>
      </c>
      <c r="BP14">
        <v>958.31156053245331</v>
      </c>
      <c r="BQ14">
        <v>1001.34419924779</v>
      </c>
      <c r="BR14">
        <v>60.553141611441973</v>
      </c>
      <c r="BS14" s="14">
        <f t="shared" si="15"/>
        <v>1.159105210306768E-2</v>
      </c>
      <c r="BT14" s="28">
        <f t="shared" si="15"/>
        <v>5.7016187378104842E-2</v>
      </c>
      <c r="BU14">
        <v>1056.928283171166</v>
      </c>
      <c r="BV14">
        <v>1123.751291341878</v>
      </c>
      <c r="BW14">
        <v>60.006892968900502</v>
      </c>
      <c r="BX14" s="14">
        <f t="shared" si="16"/>
        <v>0.11569059375278293</v>
      </c>
      <c r="BY14" s="28">
        <f t="shared" si="16"/>
        <v>0.18622877770471621</v>
      </c>
      <c r="BZ14">
        <v>993.8631351711764</v>
      </c>
      <c r="CA14">
        <v>1008.548352438795</v>
      </c>
      <c r="CB14">
        <v>60.397008587839082</v>
      </c>
      <c r="CC14" s="14">
        <f t="shared" si="17"/>
        <v>4.911919667926859E-2</v>
      </c>
      <c r="CD14" s="28">
        <f t="shared" si="17"/>
        <v>6.4620871706394925E-2</v>
      </c>
      <c r="CE14">
        <v>990.76333983994175</v>
      </c>
      <c r="CF14">
        <v>1009.124785900378</v>
      </c>
      <c r="CG14">
        <v>60.35022901967168</v>
      </c>
      <c r="CH14" s="14">
        <f t="shared" si="18"/>
        <v>4.5847061238592522E-2</v>
      </c>
      <c r="CI14" s="28">
        <f t="shared" si="18"/>
        <v>6.5229353285753341E-2</v>
      </c>
      <c r="CJ14">
        <v>1002.528663494427</v>
      </c>
      <c r="CK14">
        <v>1022.9965343740309</v>
      </c>
      <c r="CL14">
        <v>60.312960896315047</v>
      </c>
      <c r="CM14" s="14">
        <f t="shared" si="19"/>
        <v>5.8266504584722059E-2</v>
      </c>
      <c r="CN14" s="28">
        <f t="shared" si="19"/>
        <v>7.9872332887475972E-2</v>
      </c>
      <c r="CO14">
        <v>962.48677915682322</v>
      </c>
      <c r="CP14">
        <v>983.43689273790801</v>
      </c>
      <c r="CQ14">
        <v>60.300835177022961</v>
      </c>
      <c r="CR14" s="14">
        <f t="shared" si="20"/>
        <v>1.5998401419233674E-2</v>
      </c>
      <c r="CS14" s="28">
        <f t="shared" si="20"/>
        <v>3.8113283793597588E-2</v>
      </c>
      <c r="CT14">
        <v>1006.950553378956</v>
      </c>
      <c r="CU14">
        <v>1014.53956624414</v>
      </c>
      <c r="CV14">
        <v>60.308678295230493</v>
      </c>
      <c r="CW14" s="14">
        <f t="shared" si="21"/>
        <v>6.2934239405837325E-2</v>
      </c>
      <c r="CX14" s="28">
        <f t="shared" si="21"/>
        <v>7.0945180549498138E-2</v>
      </c>
    </row>
    <row r="15" spans="1:102" x14ac:dyDescent="0.3">
      <c r="A15" s="11" t="s">
        <v>31</v>
      </c>
      <c r="B15" s="12">
        <f t="shared" si="22"/>
        <v>1398.4341304797999</v>
      </c>
      <c r="C15" s="12">
        <v>1054.0229999999999</v>
      </c>
      <c r="D15" s="13">
        <v>5670.52</v>
      </c>
      <c r="E15" s="14">
        <v>0.81412200000000001</v>
      </c>
      <c r="F15" s="13">
        <v>60.01247</v>
      </c>
      <c r="G15" s="14">
        <f t="shared" si="23"/>
        <v>3.0549067534946794</v>
      </c>
      <c r="H15">
        <v>1054.02274365272</v>
      </c>
      <c r="I15">
        <v>1898.2161667717271</v>
      </c>
      <c r="J15" s="6">
        <v>0.44472986685953492</v>
      </c>
      <c r="K15">
        <v>60.013741970062263</v>
      </c>
      <c r="L15" s="14">
        <f t="shared" si="24"/>
        <v>0.35738689824486258</v>
      </c>
      <c r="M15">
        <v>1390.9872379219801</v>
      </c>
      <c r="N15">
        <v>1398.4341304797999</v>
      </c>
      <c r="O15" s="6">
        <v>5.325165051044428E-3</v>
      </c>
      <c r="P15">
        <v>3600.062232971191</v>
      </c>
      <c r="Q15" s="14">
        <f t="shared" si="25"/>
        <v>0</v>
      </c>
      <c r="R15">
        <v>1675.5330894281869</v>
      </c>
      <c r="S15">
        <v>1694.0958633848661</v>
      </c>
      <c r="T15">
        <v>20.000771720700872</v>
      </c>
      <c r="U15" s="14">
        <f t="shared" si="0"/>
        <v>0.19814945367023823</v>
      </c>
      <c r="V15" s="28">
        <f t="shared" si="0"/>
        <v>0.21142342457247179</v>
      </c>
      <c r="W15">
        <v>1653.0951024144699</v>
      </c>
      <c r="X15">
        <v>1674.5133236151901</v>
      </c>
      <c r="Y15">
        <v>30.000932437599111</v>
      </c>
      <c r="Z15" s="14">
        <f t="shared" si="1"/>
        <v>0.18210437401674137</v>
      </c>
      <c r="AA15" s="28">
        <f t="shared" si="2"/>
        <v>0.19742023390166252</v>
      </c>
      <c r="AB15">
        <v>1644.2033597480061</v>
      </c>
      <c r="AC15">
        <v>1666.8564936970349</v>
      </c>
      <c r="AD15">
        <v>20.000974348734601</v>
      </c>
      <c r="AE15" s="14">
        <f t="shared" si="3"/>
        <v>0.17574601757172731</v>
      </c>
      <c r="AF15" s="28">
        <f t="shared" si="4"/>
        <v>0.19194494568374115</v>
      </c>
      <c r="AG15">
        <v>1633.9331032303689</v>
      </c>
      <c r="AH15">
        <v>1663.5539756858821</v>
      </c>
      <c r="AI15">
        <v>30.000854347180571</v>
      </c>
      <c r="AJ15" s="14">
        <f t="shared" si="5"/>
        <v>0.16840190583003706</v>
      </c>
      <c r="AK15" s="28">
        <f t="shared" si="6"/>
        <v>0.18958336286823896</v>
      </c>
      <c r="AL15">
        <v>1600.882821523343</v>
      </c>
      <c r="AM15">
        <v>1667.548659494805</v>
      </c>
      <c r="AN15">
        <v>20.000933958822859</v>
      </c>
      <c r="AO15" s="14">
        <f t="shared" si="7"/>
        <v>0.1447681278874989</v>
      </c>
      <c r="AP15" s="28">
        <f t="shared" si="8"/>
        <v>0.1924399034244626</v>
      </c>
      <c r="AQ15">
        <v>1608.023173906593</v>
      </c>
      <c r="AR15">
        <v>1665.0420918048369</v>
      </c>
      <c r="AS15">
        <v>30.00065399983432</v>
      </c>
      <c r="AT15" s="14">
        <f t="shared" si="9"/>
        <v>0.14987409049783668</v>
      </c>
      <c r="AU15" s="28">
        <f t="shared" si="10"/>
        <v>0.19064749315977028</v>
      </c>
      <c r="AV15">
        <v>1636.636647749443</v>
      </c>
      <c r="AW15">
        <v>1671.9662664519781</v>
      </c>
      <c r="AX15">
        <v>30.000392103916969</v>
      </c>
      <c r="AY15" s="14">
        <f t="shared" si="11"/>
        <v>0.17033517137336762</v>
      </c>
      <c r="AZ15" s="28">
        <f t="shared" si="11"/>
        <v>0.19559887020086517</v>
      </c>
      <c r="BA15">
        <v>1625.5046444386639</v>
      </c>
      <c r="BB15">
        <v>1676.5501904420689</v>
      </c>
      <c r="BC15">
        <v>20.000858108501411</v>
      </c>
      <c r="BD15" s="14">
        <f t="shared" si="12"/>
        <v>0.16237483697638055</v>
      </c>
      <c r="BE15" s="28">
        <f t="shared" si="12"/>
        <v>0.19887676787954819</v>
      </c>
      <c r="BF15">
        <v>1630.7281079379909</v>
      </c>
      <c r="BG15">
        <v>1661.1555927986381</v>
      </c>
      <c r="BH15">
        <v>60.541377066541457</v>
      </c>
      <c r="BI15" s="14">
        <f t="shared" si="26"/>
        <v>0.16611006009878446</v>
      </c>
      <c r="BJ15" s="28">
        <f t="shared" si="13"/>
        <v>0.18786831398966136</v>
      </c>
      <c r="BK15">
        <v>1633.003514208875</v>
      </c>
      <c r="BL15">
        <v>1678.7782070101271</v>
      </c>
      <c r="BM15">
        <v>60.011088250298052</v>
      </c>
      <c r="BN15" s="14">
        <f t="shared" si="14"/>
        <v>0.16773717017947409</v>
      </c>
      <c r="BO15" s="28">
        <f t="shared" si="14"/>
        <v>0.20046999026986106</v>
      </c>
      <c r="BP15">
        <v>1633.003514208875</v>
      </c>
      <c r="BQ15">
        <v>1678.2655831454761</v>
      </c>
      <c r="BR15">
        <v>60.54656384503469</v>
      </c>
      <c r="BS15" s="14">
        <f t="shared" si="15"/>
        <v>0.16773717017947409</v>
      </c>
      <c r="BT15" s="28">
        <f t="shared" si="15"/>
        <v>0.20010342036608225</v>
      </c>
      <c r="BU15">
        <v>1633.003514208875</v>
      </c>
      <c r="BV15">
        <v>1677.0337050736771</v>
      </c>
      <c r="BW15">
        <v>60.000848398543887</v>
      </c>
      <c r="BX15" s="14">
        <f t="shared" si="16"/>
        <v>0.16773717017947409</v>
      </c>
      <c r="BY15" s="28">
        <f t="shared" si="16"/>
        <v>0.19922252219222525</v>
      </c>
      <c r="BZ15">
        <v>1603.348916605351</v>
      </c>
      <c r="CA15">
        <v>1670.3683201587739</v>
      </c>
      <c r="CB15">
        <v>60.002374278940259</v>
      </c>
      <c r="CC15" s="14">
        <f t="shared" si="17"/>
        <v>0.14653159677620653</v>
      </c>
      <c r="CD15" s="28">
        <f t="shared" si="17"/>
        <v>0.1944562019418633</v>
      </c>
      <c r="CE15">
        <v>1555.7385437329669</v>
      </c>
      <c r="CF15">
        <v>1646.9620271858921</v>
      </c>
      <c r="CG15">
        <v>60.004123399546373</v>
      </c>
      <c r="CH15" s="14">
        <f t="shared" si="18"/>
        <v>0.11248610844416118</v>
      </c>
      <c r="CI15" s="28">
        <f t="shared" si="18"/>
        <v>0.17771870071622375</v>
      </c>
      <c r="CJ15">
        <v>1598.9067724481249</v>
      </c>
      <c r="CK15">
        <v>1684.003226598544</v>
      </c>
      <c r="CL15">
        <v>60.002438180893662</v>
      </c>
      <c r="CM15" s="14">
        <f t="shared" si="19"/>
        <v>0.14335508380329878</v>
      </c>
      <c r="CN15" s="28">
        <f t="shared" si="19"/>
        <v>0.20420632612904396</v>
      </c>
      <c r="CO15">
        <v>1605.706627196879</v>
      </c>
      <c r="CP15">
        <v>1685.8024979069389</v>
      </c>
      <c r="CQ15">
        <v>60.000706885708503</v>
      </c>
      <c r="CR15" s="14">
        <f t="shared" si="20"/>
        <v>0.14821756148497628</v>
      </c>
      <c r="CS15" s="28">
        <f t="shared" si="20"/>
        <v>0.20549295899159975</v>
      </c>
      <c r="CT15">
        <v>1624.355697167025</v>
      </c>
      <c r="CU15">
        <v>1674.797928673087</v>
      </c>
      <c r="CV15">
        <v>60.003541212342682</v>
      </c>
      <c r="CW15" s="14">
        <f t="shared" si="21"/>
        <v>0.16155324141703539</v>
      </c>
      <c r="CX15" s="28">
        <f t="shared" si="21"/>
        <v>0.19762375085801659</v>
      </c>
    </row>
    <row r="16" spans="1:102" x14ac:dyDescent="0.3">
      <c r="A16" s="11" t="s">
        <v>32</v>
      </c>
      <c r="B16" s="12">
        <f t="shared" si="22"/>
        <v>1301.007253088582</v>
      </c>
      <c r="C16" s="12">
        <v>0</v>
      </c>
      <c r="D16" s="13">
        <v>100000</v>
      </c>
      <c r="E16" s="14" t="s">
        <v>79</v>
      </c>
      <c r="F16" s="13">
        <v>60.006349999999998</v>
      </c>
      <c r="G16" s="14">
        <f t="shared" si="23"/>
        <v>75.863522292132274</v>
      </c>
      <c r="H16">
        <v>0</v>
      </c>
      <c r="I16">
        <v>2154.0172459420492</v>
      </c>
      <c r="J16" s="6">
        <v>1</v>
      </c>
      <c r="K16">
        <v>60.021062135696411</v>
      </c>
      <c r="L16" s="14">
        <f t="shared" si="24"/>
        <v>0.65565352601104065</v>
      </c>
      <c r="M16">
        <v>1265.4640793980391</v>
      </c>
      <c r="N16">
        <v>1301.007253088582</v>
      </c>
      <c r="O16" s="6">
        <v>2.73197352329618E-2</v>
      </c>
      <c r="P16">
        <v>3600.0125668048859</v>
      </c>
      <c r="Q16" s="14">
        <f t="shared" si="25"/>
        <v>0</v>
      </c>
      <c r="R16">
        <v>1490.1938719464081</v>
      </c>
      <c r="S16">
        <v>1500.9281702713699</v>
      </c>
      <c r="T16">
        <v>20.037568473700961</v>
      </c>
      <c r="U16" s="14">
        <f t="shared" si="0"/>
        <v>0.14541549895951644</v>
      </c>
      <c r="V16" s="28">
        <f t="shared" si="0"/>
        <v>0.15366625874542747</v>
      </c>
      <c r="W16">
        <v>1479.943029189116</v>
      </c>
      <c r="X16">
        <v>1495.9773391438839</v>
      </c>
      <c r="Y16">
        <v>30.001215453699839</v>
      </c>
      <c r="Z16" s="14">
        <f t="shared" si="1"/>
        <v>0.13753634015163382</v>
      </c>
      <c r="AA16" s="28">
        <f t="shared" si="2"/>
        <v>0.14986087555810643</v>
      </c>
      <c r="AB16">
        <v>1439.88593643577</v>
      </c>
      <c r="AC16">
        <v>1467.351782222343</v>
      </c>
      <c r="AD16">
        <v>20.00059834900312</v>
      </c>
      <c r="AE16" s="14">
        <f t="shared" si="3"/>
        <v>0.10674704773358558</v>
      </c>
      <c r="AF16" s="28">
        <f t="shared" si="4"/>
        <v>0.12785826423247082</v>
      </c>
      <c r="AG16">
        <v>1437.5274522140519</v>
      </c>
      <c r="AH16">
        <v>1468.16542612075</v>
      </c>
      <c r="AI16">
        <v>30.000825744308528</v>
      </c>
      <c r="AJ16" s="14">
        <f t="shared" si="5"/>
        <v>0.10493423368806888</v>
      </c>
      <c r="AK16" s="28">
        <f t="shared" si="6"/>
        <v>0.12848365959170144</v>
      </c>
      <c r="AL16">
        <v>1463.9789417832019</v>
      </c>
      <c r="AM16">
        <v>1476.4241944808191</v>
      </c>
      <c r="AN16">
        <v>20.00058325368445</v>
      </c>
      <c r="AO16" s="14">
        <f t="shared" si="7"/>
        <v>0.12526578026965354</v>
      </c>
      <c r="AP16" s="28">
        <f t="shared" si="8"/>
        <v>0.13483163985119873</v>
      </c>
      <c r="AQ16">
        <v>1442.56047402077</v>
      </c>
      <c r="AR16">
        <v>1470.7422546899629</v>
      </c>
      <c r="AS16">
        <v>30.000612419540989</v>
      </c>
      <c r="AT16" s="14">
        <f t="shared" si="9"/>
        <v>0.10880279152644355</v>
      </c>
      <c r="AU16" s="28">
        <f t="shared" si="10"/>
        <v>0.13046430079342847</v>
      </c>
      <c r="AV16">
        <v>1450.553683428516</v>
      </c>
      <c r="AW16">
        <v>1467.725717683888</v>
      </c>
      <c r="AX16">
        <v>30.00064756849897</v>
      </c>
      <c r="AY16" s="14">
        <f t="shared" si="11"/>
        <v>0.11494665382142322</v>
      </c>
      <c r="AZ16" s="28">
        <f t="shared" si="11"/>
        <v>0.12814568419931363</v>
      </c>
      <c r="BA16">
        <v>1453.754937042718</v>
      </c>
      <c r="BB16">
        <v>1471.538363619647</v>
      </c>
      <c r="BC16">
        <v>20.000594613904831</v>
      </c>
      <c r="BD16" s="14">
        <f t="shared" si="12"/>
        <v>0.11740725010680303</v>
      </c>
      <c r="BE16" s="28">
        <f t="shared" si="12"/>
        <v>0.13107621815806586</v>
      </c>
      <c r="BF16">
        <v>1460.258662805554</v>
      </c>
      <c r="BG16">
        <v>1474.4484969702071</v>
      </c>
      <c r="BH16">
        <v>60.532033267710361</v>
      </c>
      <c r="BI16" s="14">
        <f t="shared" si="26"/>
        <v>0.12240624280833962</v>
      </c>
      <c r="BJ16" s="28">
        <f t="shared" si="13"/>
        <v>0.13331304915470438</v>
      </c>
      <c r="BK16">
        <v>1469.222262558586</v>
      </c>
      <c r="BL16">
        <v>1488.7147330197979</v>
      </c>
      <c r="BM16">
        <v>60.001009829621758</v>
      </c>
      <c r="BN16" s="14">
        <f t="shared" si="14"/>
        <v>0.12929598130268888</v>
      </c>
      <c r="BO16" s="28">
        <f t="shared" si="14"/>
        <v>0.1442785806809298</v>
      </c>
      <c r="BP16">
        <v>1464.001036570681</v>
      </c>
      <c r="BQ16">
        <v>1487.9257429975389</v>
      </c>
      <c r="BR16">
        <v>60.532849920634177</v>
      </c>
      <c r="BS16" s="14">
        <f t="shared" si="15"/>
        <v>0.12528276310155292</v>
      </c>
      <c r="BT16" s="28">
        <f t="shared" si="15"/>
        <v>0.14367213515928809</v>
      </c>
      <c r="BU16">
        <v>1464.001036570681</v>
      </c>
      <c r="BV16">
        <v>1487.78718406487</v>
      </c>
      <c r="BW16">
        <v>60.001071786694233</v>
      </c>
      <c r="BX16" s="14">
        <f t="shared" si="16"/>
        <v>0.12528276310155292</v>
      </c>
      <c r="BY16" s="28">
        <f t="shared" si="16"/>
        <v>0.14356563388318833</v>
      </c>
      <c r="BZ16">
        <v>1415.317434195541</v>
      </c>
      <c r="CA16">
        <v>1451.4480165105149</v>
      </c>
      <c r="CB16">
        <v>60.006086846254767</v>
      </c>
      <c r="CC16" s="14">
        <f t="shared" si="17"/>
        <v>8.7862831537324132E-2</v>
      </c>
      <c r="CD16" s="28">
        <f t="shared" si="17"/>
        <v>0.11563406972927133</v>
      </c>
      <c r="CE16">
        <v>1416.840532105012</v>
      </c>
      <c r="CF16">
        <v>1459.139261541527</v>
      </c>
      <c r="CG16">
        <v>60.002564885187887</v>
      </c>
      <c r="CH16" s="14">
        <f t="shared" si="18"/>
        <v>8.9033538238501422E-2</v>
      </c>
      <c r="CI16" s="28">
        <f t="shared" si="18"/>
        <v>0.12154583156822588</v>
      </c>
      <c r="CJ16">
        <v>1419.4331761971</v>
      </c>
      <c r="CK16">
        <v>1451.3225238337011</v>
      </c>
      <c r="CL16">
        <v>60.001840838044878</v>
      </c>
      <c r="CM16" s="14">
        <f t="shared" si="19"/>
        <v>9.1026335808179135E-2</v>
      </c>
      <c r="CN16" s="28">
        <f t="shared" si="19"/>
        <v>0.11553761163765357</v>
      </c>
      <c r="CO16">
        <v>1465.071885186285</v>
      </c>
      <c r="CP16">
        <v>1483.060792266868</v>
      </c>
      <c r="CQ16">
        <v>60.001015972532329</v>
      </c>
      <c r="CR16" s="14">
        <f t="shared" si="20"/>
        <v>0.12610585506592276</v>
      </c>
      <c r="CS16" s="28">
        <f t="shared" si="20"/>
        <v>0.13993276266991761</v>
      </c>
      <c r="CT16">
        <v>1413.442764686238</v>
      </c>
      <c r="CU16">
        <v>1469.1219564342459</v>
      </c>
      <c r="CV16">
        <v>60.00096287140623</v>
      </c>
      <c r="CW16" s="14">
        <f t="shared" si="21"/>
        <v>8.642189452113723E-2</v>
      </c>
      <c r="CX16" s="28">
        <f t="shared" si="21"/>
        <v>0.1292188824824464</v>
      </c>
    </row>
    <row r="17" spans="1:102" x14ac:dyDescent="0.3">
      <c r="A17" s="11" t="s">
        <v>33</v>
      </c>
      <c r="B17" s="12">
        <f t="shared" si="22"/>
        <v>1245.36610546365</v>
      </c>
      <c r="C17" s="12">
        <v>1106.922</v>
      </c>
      <c r="D17" s="13">
        <v>1260.808</v>
      </c>
      <c r="E17" s="14">
        <v>0.12205299999999999</v>
      </c>
      <c r="F17" s="13">
        <v>60.011159999999997</v>
      </c>
      <c r="G17" s="14">
        <f t="shared" si="23"/>
        <v>1.239948194238109E-2</v>
      </c>
      <c r="H17">
        <v>1104.375344631897</v>
      </c>
      <c r="I17">
        <v>1255.2805325569641</v>
      </c>
      <c r="J17" s="6">
        <v>0.1202163054482151</v>
      </c>
      <c r="K17">
        <v>60.023378133773797</v>
      </c>
      <c r="L17" s="14">
        <f t="shared" si="24"/>
        <v>7.9610542231859979E-3</v>
      </c>
      <c r="M17">
        <v>1245.243455039312</v>
      </c>
      <c r="N17">
        <v>1245.36610546365</v>
      </c>
      <c r="O17" s="6">
        <v>9.8485436369316186E-5</v>
      </c>
      <c r="P17">
        <v>842.33771586418152</v>
      </c>
      <c r="Q17" s="14">
        <f t="shared" si="25"/>
        <v>0</v>
      </c>
      <c r="R17">
        <v>1253.345847177259</v>
      </c>
      <c r="S17">
        <v>1253.345847177259</v>
      </c>
      <c r="T17">
        <v>20.001161113300618</v>
      </c>
      <c r="U17" s="14">
        <f t="shared" si="0"/>
        <v>6.4075468881001178E-3</v>
      </c>
      <c r="V17" s="28">
        <f t="shared" si="0"/>
        <v>6.4075468881001178E-3</v>
      </c>
      <c r="W17">
        <v>1355.5456027492301</v>
      </c>
      <c r="X17">
        <v>1379.257558192068</v>
      </c>
      <c r="Y17">
        <v>30.002469545599158</v>
      </c>
      <c r="Z17" s="14">
        <f t="shared" si="1"/>
        <v>8.8471572176408483E-2</v>
      </c>
      <c r="AA17" s="28">
        <f t="shared" si="2"/>
        <v>0.10751172056234035</v>
      </c>
      <c r="AB17">
        <v>1253.345847177259</v>
      </c>
      <c r="AC17">
        <v>1253.345847177259</v>
      </c>
      <c r="AD17">
        <v>20.000772703601982</v>
      </c>
      <c r="AE17" s="14">
        <f t="shared" si="3"/>
        <v>6.4075468881001178E-3</v>
      </c>
      <c r="AF17" s="28">
        <f t="shared" si="4"/>
        <v>6.4075468881001178E-3</v>
      </c>
      <c r="AG17">
        <v>1263.7490787769029</v>
      </c>
      <c r="AH17">
        <v>1266.6834689179841</v>
      </c>
      <c r="AI17">
        <v>30.000621018558739</v>
      </c>
      <c r="AJ17" s="14">
        <f t="shared" si="5"/>
        <v>1.4761099754203564E-2</v>
      </c>
      <c r="AK17" s="28">
        <f t="shared" si="6"/>
        <v>1.7117346747121918E-2</v>
      </c>
      <c r="AL17">
        <v>1253.345847177259</v>
      </c>
      <c r="AM17">
        <v>1253.345847177259</v>
      </c>
      <c r="AN17">
        <v>20.00063021003734</v>
      </c>
      <c r="AO17" s="14">
        <f t="shared" si="7"/>
        <v>6.4075468881001178E-3</v>
      </c>
      <c r="AP17" s="28">
        <f t="shared" si="8"/>
        <v>6.4075468881001178E-3</v>
      </c>
      <c r="AQ17">
        <v>1253.345847177259</v>
      </c>
      <c r="AR17">
        <v>1253.345847177259</v>
      </c>
      <c r="AS17">
        <v>30.000727990316228</v>
      </c>
      <c r="AT17" s="14">
        <f t="shared" si="9"/>
        <v>6.4075468881001178E-3</v>
      </c>
      <c r="AU17" s="28">
        <f t="shared" si="10"/>
        <v>6.4075468881001178E-3</v>
      </c>
      <c r="AV17">
        <v>1298.4338461756749</v>
      </c>
      <c r="AW17">
        <v>1303.687404727053</v>
      </c>
      <c r="AX17">
        <v>30.000524404499451</v>
      </c>
      <c r="AY17" s="14">
        <f t="shared" si="11"/>
        <v>4.2612160776824587E-2</v>
      </c>
      <c r="AZ17" s="28">
        <f t="shared" si="11"/>
        <v>4.6830646030542163E-2</v>
      </c>
      <c r="BA17">
        <v>1252.563699318242</v>
      </c>
      <c r="BB17">
        <v>1253.267632391357</v>
      </c>
      <c r="BC17">
        <v>20.000465642393099</v>
      </c>
      <c r="BD17" s="14">
        <f t="shared" si="12"/>
        <v>5.7795003597856465E-3</v>
      </c>
      <c r="BE17" s="28">
        <f t="shared" si="12"/>
        <v>6.3447422352684328E-3</v>
      </c>
      <c r="BF17">
        <v>1279.5614150466231</v>
      </c>
      <c r="BG17">
        <v>1322.557590575726</v>
      </c>
      <c r="BH17">
        <v>60.580472523719067</v>
      </c>
      <c r="BI17" s="14">
        <f t="shared" si="26"/>
        <v>2.7458037787404032E-2</v>
      </c>
      <c r="BJ17" s="28">
        <f t="shared" si="13"/>
        <v>6.1982966112071561E-2</v>
      </c>
      <c r="BK17">
        <v>1263.9333439992361</v>
      </c>
      <c r="BL17">
        <v>1336.1088580933149</v>
      </c>
      <c r="BM17">
        <v>60.005584482662378</v>
      </c>
      <c r="BN17" s="14">
        <f t="shared" si="14"/>
        <v>1.4909060439438787E-2</v>
      </c>
      <c r="BO17" s="28">
        <f t="shared" si="14"/>
        <v>7.2864318557860019E-2</v>
      </c>
      <c r="BP17">
        <v>1354.056592609317</v>
      </c>
      <c r="BQ17">
        <v>1379.385212209123</v>
      </c>
      <c r="BR17">
        <v>60.546347399987283</v>
      </c>
      <c r="BS17" s="14">
        <f t="shared" si="15"/>
        <v>8.7275931686932762E-2</v>
      </c>
      <c r="BT17" s="28">
        <f t="shared" si="15"/>
        <v>0.10761422376721715</v>
      </c>
      <c r="BU17">
        <v>1354.586353721724</v>
      </c>
      <c r="BV17">
        <v>1379.6747654192809</v>
      </c>
      <c r="BW17">
        <v>60.001266246382137</v>
      </c>
      <c r="BX17" s="14">
        <f t="shared" si="16"/>
        <v>8.7701317531370629E-2</v>
      </c>
      <c r="BY17" s="28">
        <f t="shared" si="16"/>
        <v>0.10784672825636905</v>
      </c>
      <c r="BZ17">
        <v>1299.6933003072329</v>
      </c>
      <c r="CA17">
        <v>1323.66714618071</v>
      </c>
      <c r="CB17">
        <v>60.245684146694842</v>
      </c>
      <c r="CC17" s="14">
        <f t="shared" si="17"/>
        <v>4.3623473133915812E-2</v>
      </c>
      <c r="CD17" s="28">
        <f t="shared" si="17"/>
        <v>6.2873913440825907E-2</v>
      </c>
      <c r="CE17">
        <v>1299.942964521643</v>
      </c>
      <c r="CF17">
        <v>1321.1880257302021</v>
      </c>
      <c r="CG17">
        <v>60.379162527481093</v>
      </c>
      <c r="CH17" s="14">
        <f t="shared" si="18"/>
        <v>4.3823947687795836E-2</v>
      </c>
      <c r="CI17" s="28">
        <f t="shared" si="18"/>
        <v>6.0883237414208854E-2</v>
      </c>
      <c r="CJ17">
        <v>1286.026202401049</v>
      </c>
      <c r="CK17">
        <v>1325.1551418104859</v>
      </c>
      <c r="CL17">
        <v>60.063130557537079</v>
      </c>
      <c r="CM17" s="14">
        <f t="shared" si="19"/>
        <v>3.2649111581739422E-2</v>
      </c>
      <c r="CN17" s="28">
        <f t="shared" si="19"/>
        <v>6.4068739302271652E-2</v>
      </c>
      <c r="CO17">
        <v>1294.5126333636681</v>
      </c>
      <c r="CP17">
        <v>1313.401845061094</v>
      </c>
      <c r="CQ17">
        <v>60.00131200840697</v>
      </c>
      <c r="CR17" s="14">
        <f t="shared" si="20"/>
        <v>3.946351814490795E-2</v>
      </c>
      <c r="CS17" s="28">
        <f t="shared" si="20"/>
        <v>5.4631115540208407E-2</v>
      </c>
      <c r="CT17">
        <v>1312.4012938578469</v>
      </c>
      <c r="CU17">
        <v>1325.031081757661</v>
      </c>
      <c r="CV17">
        <v>60.185034095495944</v>
      </c>
      <c r="CW17" s="14">
        <f t="shared" si="21"/>
        <v>5.3827696209252207E-2</v>
      </c>
      <c r="CX17" s="28">
        <f t="shared" si="21"/>
        <v>6.396912196703132E-2</v>
      </c>
    </row>
    <row r="18" spans="1:102" x14ac:dyDescent="0.3">
      <c r="A18" s="11" t="s">
        <v>34</v>
      </c>
      <c r="B18" s="12">
        <f t="shared" si="22"/>
        <v>1237.380310925075</v>
      </c>
      <c r="C18" s="12">
        <v>0</v>
      </c>
      <c r="D18" s="13">
        <v>100000</v>
      </c>
      <c r="E18" s="14" t="s">
        <v>79</v>
      </c>
      <c r="F18" s="13">
        <v>60.015309999999999</v>
      </c>
      <c r="G18" s="14">
        <f t="shared" si="23"/>
        <v>79.815897195939087</v>
      </c>
      <c r="H18">
        <v>0</v>
      </c>
      <c r="I18">
        <v>1714.6399093557229</v>
      </c>
      <c r="J18" s="6">
        <v>1</v>
      </c>
      <c r="K18">
        <v>60.016058921813958</v>
      </c>
      <c r="L18" s="14">
        <f t="shared" si="24"/>
        <v>0.38570162642546407</v>
      </c>
      <c r="M18">
        <v>1237.256589571364</v>
      </c>
      <c r="N18">
        <v>1237.380310925075</v>
      </c>
      <c r="O18" s="6">
        <v>9.9986522024372257E-5</v>
      </c>
      <c r="P18">
        <v>1496.381773948669</v>
      </c>
      <c r="Q18" s="14">
        <f t="shared" si="25"/>
        <v>0</v>
      </c>
      <c r="R18">
        <v>1365.098664131443</v>
      </c>
      <c r="S18">
        <v>1377.819187498488</v>
      </c>
      <c r="T18">
        <v>20.001062342200019</v>
      </c>
      <c r="U18" s="14">
        <f t="shared" si="0"/>
        <v>0.1032167330276047</v>
      </c>
      <c r="V18" s="28">
        <f t="shared" si="0"/>
        <v>0.11349693811470117</v>
      </c>
      <c r="W18">
        <v>1361.5913149245141</v>
      </c>
      <c r="X18">
        <v>1383.7121092491441</v>
      </c>
      <c r="Y18">
        <v>30.03059879929933</v>
      </c>
      <c r="Z18" s="14">
        <f t="shared" si="1"/>
        <v>0.10038223729823047</v>
      </c>
      <c r="AA18" s="28">
        <f t="shared" si="2"/>
        <v>0.11825935569854855</v>
      </c>
      <c r="AB18">
        <v>1356.243680021206</v>
      </c>
      <c r="AC18">
        <v>1374.516622153656</v>
      </c>
      <c r="AD18">
        <v>20.00088485650485</v>
      </c>
      <c r="AE18" s="14">
        <f t="shared" si="3"/>
        <v>9.6060498172358857E-2</v>
      </c>
      <c r="AF18" s="28">
        <f t="shared" si="4"/>
        <v>0.11082794030079308</v>
      </c>
      <c r="AG18">
        <v>1344.557967149959</v>
      </c>
      <c r="AH18">
        <v>1369.419137887664</v>
      </c>
      <c r="AI18">
        <v>30.00097001390532</v>
      </c>
      <c r="AJ18" s="14">
        <f t="shared" si="5"/>
        <v>8.6616584471719257E-2</v>
      </c>
      <c r="AK18" s="28">
        <f t="shared" si="6"/>
        <v>0.10670836265680976</v>
      </c>
      <c r="AL18">
        <v>1360.977473710647</v>
      </c>
      <c r="AM18">
        <v>1375.3016152406619</v>
      </c>
      <c r="AN18">
        <v>20.000812063273042</v>
      </c>
      <c r="AO18" s="14">
        <f t="shared" si="7"/>
        <v>9.9886156013885327E-2</v>
      </c>
      <c r="AP18" s="28">
        <f t="shared" si="8"/>
        <v>0.11146233950698299</v>
      </c>
      <c r="AQ18">
        <v>1356.333548481653</v>
      </c>
      <c r="AR18">
        <v>1373.4510280547911</v>
      </c>
      <c r="AS18">
        <v>30.000820749648849</v>
      </c>
      <c r="AT18" s="14">
        <f t="shared" si="9"/>
        <v>9.6133126174965236E-2</v>
      </c>
      <c r="AU18" s="28">
        <f t="shared" si="10"/>
        <v>0.10996677086932839</v>
      </c>
      <c r="AV18">
        <v>1356.930525871802</v>
      </c>
      <c r="AW18">
        <v>1374.410994614901</v>
      </c>
      <c r="AX18">
        <v>30.000692695303592</v>
      </c>
      <c r="AY18" s="14">
        <f t="shared" si="11"/>
        <v>9.6615578808871103E-2</v>
      </c>
      <c r="AZ18" s="28">
        <f t="shared" si="11"/>
        <v>0.11074257645766224</v>
      </c>
      <c r="BA18">
        <v>1364.727452072731</v>
      </c>
      <c r="BB18">
        <v>1380.934304115633</v>
      </c>
      <c r="BC18">
        <v>20.000829401210648</v>
      </c>
      <c r="BD18" s="14">
        <f t="shared" si="12"/>
        <v>0.10291673467185709</v>
      </c>
      <c r="BE18" s="28">
        <f t="shared" si="12"/>
        <v>0.11601444755754675</v>
      </c>
      <c r="BF18">
        <v>1342.630530174366</v>
      </c>
      <c r="BG18">
        <v>1371.868695135654</v>
      </c>
      <c r="BH18">
        <v>60.532655088137837</v>
      </c>
      <c r="BI18" s="14">
        <f t="shared" si="26"/>
        <v>8.5058908987007437E-2</v>
      </c>
      <c r="BJ18" s="28">
        <f t="shared" si="13"/>
        <v>0.10868799432410105</v>
      </c>
      <c r="BK18">
        <v>1354.2452649907041</v>
      </c>
      <c r="BL18">
        <v>1377.552766280342</v>
      </c>
      <c r="BM18">
        <v>60.019849508441993</v>
      </c>
      <c r="BN18" s="14">
        <f t="shared" si="14"/>
        <v>9.4445461135760189E-2</v>
      </c>
      <c r="BO18" s="28">
        <f t="shared" si="14"/>
        <v>0.11328162741693615</v>
      </c>
      <c r="BP18">
        <v>1354.2452649907041</v>
      </c>
      <c r="BQ18">
        <v>1377.2994124458719</v>
      </c>
      <c r="BR18">
        <v>60.552030287217349</v>
      </c>
      <c r="BS18" s="14">
        <f t="shared" si="15"/>
        <v>9.4445461135760189E-2</v>
      </c>
      <c r="BT18" s="28">
        <f t="shared" si="15"/>
        <v>0.11307687724252882</v>
      </c>
      <c r="BU18">
        <v>1354.2452649907041</v>
      </c>
      <c r="BV18">
        <v>1375.1001982454329</v>
      </c>
      <c r="BW18">
        <v>60.000739087630073</v>
      </c>
      <c r="BX18" s="14">
        <f t="shared" si="16"/>
        <v>9.4445461135760189E-2</v>
      </c>
      <c r="BY18" s="28">
        <f t="shared" si="16"/>
        <v>0.11129956255518357</v>
      </c>
      <c r="BZ18">
        <v>1338.744417029136</v>
      </c>
      <c r="CA18">
        <v>1371.20498953846</v>
      </c>
      <c r="CB18">
        <v>60.001612504525113</v>
      </c>
      <c r="CC18" s="14">
        <f t="shared" si="17"/>
        <v>8.1918311782640515E-2</v>
      </c>
      <c r="CD18" s="28">
        <f t="shared" si="17"/>
        <v>0.10815161469098909</v>
      </c>
      <c r="CE18">
        <v>1323.1533971880131</v>
      </c>
      <c r="CF18">
        <v>1383.177521050734</v>
      </c>
      <c r="CG18">
        <v>60.001300698006517</v>
      </c>
      <c r="CH18" s="14">
        <f t="shared" si="18"/>
        <v>6.9318289216040135E-2</v>
      </c>
      <c r="CI18" s="28">
        <f t="shared" si="18"/>
        <v>0.1178273234496998</v>
      </c>
      <c r="CJ18">
        <v>1340.9433920626041</v>
      </c>
      <c r="CK18">
        <v>1394.813089879525</v>
      </c>
      <c r="CL18">
        <v>60.000922587700188</v>
      </c>
      <c r="CM18" s="14">
        <f t="shared" si="19"/>
        <v>8.3695433185052431E-2</v>
      </c>
      <c r="CN18" s="28">
        <f t="shared" si="19"/>
        <v>0.12723071279253831</v>
      </c>
      <c r="CO18">
        <v>1357.2072814288599</v>
      </c>
      <c r="CP18">
        <v>1386.543257015639</v>
      </c>
      <c r="CQ18">
        <v>60.001137539418423</v>
      </c>
      <c r="CR18" s="14">
        <f t="shared" si="20"/>
        <v>9.6839241295347031E-2</v>
      </c>
      <c r="CS18" s="28">
        <f t="shared" si="20"/>
        <v>0.12054737316698423</v>
      </c>
      <c r="CT18">
        <v>1345.8462943847619</v>
      </c>
      <c r="CU18">
        <v>1387.2347314936519</v>
      </c>
      <c r="CV18">
        <v>60.001143580488858</v>
      </c>
      <c r="CW18" s="14">
        <f t="shared" si="21"/>
        <v>8.7657757685344825E-2</v>
      </c>
      <c r="CX18" s="28">
        <f t="shared" si="21"/>
        <v>0.12110619447027127</v>
      </c>
    </row>
    <row r="19" spans="1:102" x14ac:dyDescent="0.3">
      <c r="A19" s="11" t="s">
        <v>35</v>
      </c>
      <c r="B19" s="12">
        <f t="shared" si="22"/>
        <v>1004.1950000000001</v>
      </c>
      <c r="C19" s="12">
        <v>1004.1950000000001</v>
      </c>
      <c r="D19" s="13">
        <v>1004.1950000000001</v>
      </c>
      <c r="E19" s="14">
        <v>0</v>
      </c>
      <c r="F19" s="13">
        <v>8.1745900000000002</v>
      </c>
      <c r="G19" s="14">
        <f t="shared" si="23"/>
        <v>0</v>
      </c>
      <c r="H19">
        <v>1004.195248814324</v>
      </c>
      <c r="I19">
        <v>1004.1952488143251</v>
      </c>
      <c r="J19" s="6">
        <v>0</v>
      </c>
      <c r="K19">
        <v>7.9585709571838379</v>
      </c>
      <c r="L19" s="14">
        <f t="shared" si="24"/>
        <v>2.4777490926043941E-7</v>
      </c>
      <c r="M19">
        <v>1004.195248814324</v>
      </c>
      <c r="N19">
        <v>1004.1952488143251</v>
      </c>
      <c r="O19" s="6">
        <v>0</v>
      </c>
      <c r="P19">
        <v>7.1277070045471191</v>
      </c>
      <c r="Q19" s="14">
        <f t="shared" si="25"/>
        <v>2.4777490926043941E-7</v>
      </c>
      <c r="R19">
        <v>1004.1952488143251</v>
      </c>
      <c r="S19">
        <v>1004.1952488143251</v>
      </c>
      <c r="T19">
        <v>20.000769679000221</v>
      </c>
      <c r="U19" s="14">
        <f t="shared" si="0"/>
        <v>2.4777490926043941E-7</v>
      </c>
      <c r="V19" s="28">
        <f t="shared" si="0"/>
        <v>2.4777490926043941E-7</v>
      </c>
      <c r="W19">
        <v>1004.1952488143251</v>
      </c>
      <c r="X19">
        <v>1004.1952488143251</v>
      </c>
      <c r="Y19">
        <v>30.00099159189995</v>
      </c>
      <c r="Z19" s="14">
        <f t="shared" si="1"/>
        <v>2.4777490926043941E-7</v>
      </c>
      <c r="AA19" s="28">
        <f t="shared" si="2"/>
        <v>2.4777490926043941E-7</v>
      </c>
      <c r="AB19">
        <v>1004.1952488143251</v>
      </c>
      <c r="AC19">
        <v>1004.1952488143251</v>
      </c>
      <c r="AD19">
        <v>20.000895188003781</v>
      </c>
      <c r="AE19" s="14">
        <f>(AB19-$B19)/$B19</f>
        <v>2.4777490926043941E-7</v>
      </c>
      <c r="AF19" s="28">
        <f t="shared" si="4"/>
        <v>2.4777490926043941E-7</v>
      </c>
      <c r="AG19">
        <v>1004.1952488143251</v>
      </c>
      <c r="AH19">
        <v>1004.1952488143251</v>
      </c>
      <c r="AI19">
        <v>30.00064817005768</v>
      </c>
      <c r="AJ19" s="14">
        <f t="shared" si="5"/>
        <v>2.4777490926043941E-7</v>
      </c>
      <c r="AK19" s="28">
        <f t="shared" si="6"/>
        <v>2.4777490926043941E-7</v>
      </c>
      <c r="AL19">
        <v>1004.1952488143251</v>
      </c>
      <c r="AM19">
        <v>1004.1952488143251</v>
      </c>
      <c r="AN19">
        <v>20.00064688948914</v>
      </c>
      <c r="AO19" s="14">
        <f t="shared" si="7"/>
        <v>2.4777490926043941E-7</v>
      </c>
      <c r="AP19" s="28">
        <f t="shared" si="8"/>
        <v>2.4777490926043941E-7</v>
      </c>
      <c r="AQ19">
        <v>1004.1952488143251</v>
      </c>
      <c r="AR19">
        <v>1004.1952488143251</v>
      </c>
      <c r="AS19">
        <v>30.000829920009711</v>
      </c>
      <c r="AT19" s="14">
        <f t="shared" si="9"/>
        <v>2.4777490926043941E-7</v>
      </c>
      <c r="AU19" s="28">
        <f t="shared" si="10"/>
        <v>2.4777490926043941E-7</v>
      </c>
      <c r="AV19">
        <v>1004.1952488143251</v>
      </c>
      <c r="AW19">
        <v>1004.1952488143251</v>
      </c>
      <c r="AX19">
        <v>30.00049936690484</v>
      </c>
      <c r="AY19" s="14">
        <f t="shared" si="11"/>
        <v>2.4777490926043941E-7</v>
      </c>
      <c r="AZ19" s="28">
        <f t="shared" si="11"/>
        <v>2.4777490926043941E-7</v>
      </c>
      <c r="BA19">
        <v>1004.1952488143251</v>
      </c>
      <c r="BB19">
        <v>1004.1952488143251</v>
      </c>
      <c r="BC19">
        <v>20.000693084305389</v>
      </c>
      <c r="BD19" s="14">
        <f t="shared" si="12"/>
        <v>2.4777490926043941E-7</v>
      </c>
      <c r="BE19" s="28">
        <f t="shared" si="12"/>
        <v>2.4777490926043941E-7</v>
      </c>
      <c r="BF19">
        <v>1004.1952488143251</v>
      </c>
      <c r="BG19">
        <v>1004.1952488143251</v>
      </c>
      <c r="BH19">
        <v>20</v>
      </c>
      <c r="BI19" s="14">
        <f t="shared" si="26"/>
        <v>2.4777490926043941E-7</v>
      </c>
      <c r="BJ19" s="28">
        <f t="shared" si="13"/>
        <v>2.4777490926043941E-7</v>
      </c>
      <c r="BK19">
        <v>1004.1952488143251</v>
      </c>
      <c r="BL19">
        <v>1004.1952488143251</v>
      </c>
      <c r="BM19">
        <v>20</v>
      </c>
      <c r="BN19" s="14">
        <f t="shared" si="14"/>
        <v>2.4777490926043941E-7</v>
      </c>
      <c r="BO19" s="28">
        <f t="shared" si="14"/>
        <v>2.4777490926043941E-7</v>
      </c>
      <c r="BP19">
        <v>1004.1952488143251</v>
      </c>
      <c r="BQ19">
        <v>1004.1952488143251</v>
      </c>
      <c r="BR19">
        <v>15</v>
      </c>
      <c r="BS19" s="14">
        <f t="shared" si="15"/>
        <v>2.4777490926043941E-7</v>
      </c>
      <c r="BT19" s="28">
        <f t="shared" si="15"/>
        <v>2.4777490926043941E-7</v>
      </c>
      <c r="BU19">
        <v>1004.1952488143251</v>
      </c>
      <c r="BV19">
        <v>1004.1952488143251</v>
      </c>
      <c r="BW19">
        <v>10</v>
      </c>
      <c r="BX19" s="14">
        <f t="shared" si="16"/>
        <v>2.4777490926043941E-7</v>
      </c>
      <c r="BY19" s="28">
        <f t="shared" si="16"/>
        <v>2.4777490926043941E-7</v>
      </c>
      <c r="BZ19">
        <v>1004.1952488143251</v>
      </c>
      <c r="CA19">
        <v>1004.1952488143251</v>
      </c>
      <c r="CB19">
        <v>20</v>
      </c>
      <c r="CC19" s="14">
        <f t="shared" si="17"/>
        <v>2.4777490926043941E-7</v>
      </c>
      <c r="CD19" s="28">
        <f t="shared" si="17"/>
        <v>2.4777490926043941E-7</v>
      </c>
      <c r="CE19">
        <v>1004.1952488143251</v>
      </c>
      <c r="CF19">
        <v>1004.1952488143251</v>
      </c>
      <c r="CG19">
        <v>20</v>
      </c>
      <c r="CH19" s="14">
        <f t="shared" si="18"/>
        <v>2.4777490926043941E-7</v>
      </c>
      <c r="CI19" s="28">
        <f t="shared" si="18"/>
        <v>2.4777490926043941E-7</v>
      </c>
      <c r="CJ19">
        <v>1004.1952488143251</v>
      </c>
      <c r="CK19">
        <v>1004.1952488143251</v>
      </c>
      <c r="CL19">
        <v>20</v>
      </c>
      <c r="CM19" s="14">
        <f t="shared" si="19"/>
        <v>2.4777490926043941E-7</v>
      </c>
      <c r="CN19" s="28">
        <f t="shared" si="19"/>
        <v>2.4777490926043941E-7</v>
      </c>
      <c r="CO19">
        <v>1004.1952488143251</v>
      </c>
      <c r="CP19">
        <v>1004.1952488143251</v>
      </c>
      <c r="CQ19">
        <v>20</v>
      </c>
      <c r="CR19" s="14">
        <f t="shared" si="20"/>
        <v>2.4777490926043941E-7</v>
      </c>
      <c r="CS19" s="28">
        <f t="shared" si="20"/>
        <v>2.4777490926043941E-7</v>
      </c>
      <c r="CT19">
        <v>1004.1952488143251</v>
      </c>
      <c r="CU19">
        <v>1004.1952488143251</v>
      </c>
      <c r="CV19">
        <v>20</v>
      </c>
      <c r="CW19" s="14">
        <f t="shared" si="21"/>
        <v>2.4777490926043941E-7</v>
      </c>
      <c r="CX19" s="28">
        <f t="shared" si="21"/>
        <v>2.4777490926043941E-7</v>
      </c>
    </row>
    <row r="20" spans="1:102" x14ac:dyDescent="0.3">
      <c r="A20" s="11" t="s">
        <v>36</v>
      </c>
      <c r="B20" s="12">
        <f t="shared" si="22"/>
        <v>1734.0519999999999</v>
      </c>
      <c r="C20" s="12">
        <v>1734.0519999999999</v>
      </c>
      <c r="D20" s="13">
        <v>1734.0519999999999</v>
      </c>
      <c r="E20" s="14">
        <v>0</v>
      </c>
      <c r="F20" s="13">
        <v>10.06668</v>
      </c>
      <c r="G20" s="14">
        <f t="shared" si="23"/>
        <v>0</v>
      </c>
      <c r="H20">
        <v>1734.0523451420061</v>
      </c>
      <c r="I20">
        <v>1734.0523451420061</v>
      </c>
      <c r="J20" s="6">
        <v>0</v>
      </c>
      <c r="K20">
        <v>9.8612339496612549</v>
      </c>
      <c r="L20" s="14">
        <f t="shared" si="24"/>
        <v>1.9903786400509598E-7</v>
      </c>
      <c r="M20">
        <v>1734.0523451420061</v>
      </c>
      <c r="N20">
        <v>1734.0523451420061</v>
      </c>
      <c r="O20" s="6">
        <v>0</v>
      </c>
      <c r="P20">
        <v>8.5698418617248535</v>
      </c>
      <c r="Q20" s="14">
        <f t="shared" si="25"/>
        <v>1.9903786400509598E-7</v>
      </c>
      <c r="R20">
        <v>1734.0523451420061</v>
      </c>
      <c r="S20">
        <v>1734.0523451420061</v>
      </c>
      <c r="T20">
        <v>20.00130502979955</v>
      </c>
      <c r="U20" s="14">
        <f t="shared" si="0"/>
        <v>1.9903786400509598E-7</v>
      </c>
      <c r="V20" s="28">
        <f t="shared" si="0"/>
        <v>1.9903786400509598E-7</v>
      </c>
      <c r="W20">
        <v>1734.0523451420061</v>
      </c>
      <c r="X20">
        <v>1734.0523451420061</v>
      </c>
      <c r="Y20">
        <v>30.00114467259991</v>
      </c>
      <c r="Z20" s="14">
        <f t="shared" si="1"/>
        <v>1.9903786400509598E-7</v>
      </c>
      <c r="AA20" s="28">
        <f t="shared" si="2"/>
        <v>1.9903786400509598E-7</v>
      </c>
      <c r="AB20">
        <v>1734.0523451420061</v>
      </c>
      <c r="AC20">
        <v>1734.0523451420061</v>
      </c>
      <c r="AD20">
        <v>20.000702580297361</v>
      </c>
      <c r="AE20" s="14">
        <f t="shared" si="3"/>
        <v>1.9903786400509598E-7</v>
      </c>
      <c r="AF20" s="28">
        <f t="shared" si="4"/>
        <v>1.9903786400509598E-7</v>
      </c>
      <c r="AG20">
        <v>1734.0523451420061</v>
      </c>
      <c r="AH20">
        <v>1734.0523451420061</v>
      </c>
      <c r="AI20">
        <v>30.00106098596007</v>
      </c>
      <c r="AJ20" s="14">
        <f t="shared" si="5"/>
        <v>1.9903786400509598E-7</v>
      </c>
      <c r="AK20" s="28">
        <f t="shared" si="6"/>
        <v>1.9903786400509598E-7</v>
      </c>
      <c r="AL20">
        <v>1734.0523451420061</v>
      </c>
      <c r="AM20">
        <v>1734.0523451420061</v>
      </c>
      <c r="AN20">
        <v>20.00042691680137</v>
      </c>
      <c r="AO20" s="14">
        <f t="shared" si="7"/>
        <v>1.9903786400509598E-7</v>
      </c>
      <c r="AP20" s="28">
        <f t="shared" si="8"/>
        <v>1.9903786400509598E-7</v>
      </c>
      <c r="AQ20">
        <v>1734.0523451420061</v>
      </c>
      <c r="AR20">
        <v>1734.0523451420061</v>
      </c>
      <c r="AS20">
        <v>30.001072267489509</v>
      </c>
      <c r="AT20" s="14">
        <f t="shared" si="9"/>
        <v>1.9903786400509598E-7</v>
      </c>
      <c r="AU20" s="28">
        <f t="shared" si="10"/>
        <v>1.9903786400509598E-7</v>
      </c>
      <c r="AV20">
        <v>1734.0523451420061</v>
      </c>
      <c r="AW20">
        <v>1734.0523451420061</v>
      </c>
      <c r="AX20">
        <v>30.000731383508541</v>
      </c>
      <c r="AY20" s="14">
        <f t="shared" si="11"/>
        <v>1.9903786400509598E-7</v>
      </c>
      <c r="AZ20" s="28">
        <f t="shared" si="11"/>
        <v>1.9903786400509598E-7</v>
      </c>
      <c r="BA20">
        <v>1734.0523451420061</v>
      </c>
      <c r="BB20">
        <v>1734.0523451420061</v>
      </c>
      <c r="BC20">
        <v>20.000495195307298</v>
      </c>
      <c r="BD20" s="14">
        <f t="shared" si="12"/>
        <v>1.9903786400509598E-7</v>
      </c>
      <c r="BE20" s="28">
        <f t="shared" si="12"/>
        <v>1.9903786400509598E-7</v>
      </c>
      <c r="BF20">
        <v>1734.0523451420061</v>
      </c>
      <c r="BG20">
        <v>1734.0523451420061</v>
      </c>
      <c r="BH20">
        <v>20</v>
      </c>
      <c r="BI20" s="14">
        <f t="shared" si="26"/>
        <v>1.9903786400509598E-7</v>
      </c>
      <c r="BJ20" s="28">
        <f t="shared" si="13"/>
        <v>1.9903786400509598E-7</v>
      </c>
      <c r="BK20">
        <v>1734.0523451420061</v>
      </c>
      <c r="BL20">
        <v>1734.0523451420061</v>
      </c>
      <c r="BM20">
        <v>20</v>
      </c>
      <c r="BN20" s="14">
        <f t="shared" si="14"/>
        <v>1.9903786400509598E-7</v>
      </c>
      <c r="BO20" s="28">
        <f t="shared" si="14"/>
        <v>1.9903786400509598E-7</v>
      </c>
      <c r="BP20">
        <v>1734.0523451420061</v>
      </c>
      <c r="BQ20">
        <v>1734.0523451420061</v>
      </c>
      <c r="BR20">
        <v>15</v>
      </c>
      <c r="BS20" s="14">
        <f t="shared" si="15"/>
        <v>1.9903786400509598E-7</v>
      </c>
      <c r="BT20" s="28">
        <f t="shared" si="15"/>
        <v>1.9903786400509598E-7</v>
      </c>
      <c r="BU20">
        <v>1734.0523451420061</v>
      </c>
      <c r="BV20">
        <v>1734.0523451420061</v>
      </c>
      <c r="BW20">
        <v>10</v>
      </c>
      <c r="BX20" s="14">
        <f t="shared" si="16"/>
        <v>1.9903786400509598E-7</v>
      </c>
      <c r="BY20" s="28">
        <f t="shared" si="16"/>
        <v>1.9903786400509598E-7</v>
      </c>
      <c r="BZ20">
        <v>1734.0523451420061</v>
      </c>
      <c r="CA20">
        <v>1734.0523451420061</v>
      </c>
      <c r="CB20">
        <v>20</v>
      </c>
      <c r="CC20" s="14">
        <f t="shared" si="17"/>
        <v>1.9903786400509598E-7</v>
      </c>
      <c r="CD20" s="28">
        <f t="shared" si="17"/>
        <v>1.9903786400509598E-7</v>
      </c>
      <c r="CE20">
        <v>1734.0523451420061</v>
      </c>
      <c r="CF20">
        <v>1734.0523451420061</v>
      </c>
      <c r="CG20">
        <v>20</v>
      </c>
      <c r="CH20" s="14">
        <f t="shared" si="18"/>
        <v>1.9903786400509598E-7</v>
      </c>
      <c r="CI20" s="28">
        <f t="shared" si="18"/>
        <v>1.9903786400509598E-7</v>
      </c>
      <c r="CJ20">
        <v>1734.0523451420061</v>
      </c>
      <c r="CK20">
        <v>1734.0523451420061</v>
      </c>
      <c r="CL20">
        <v>20</v>
      </c>
      <c r="CM20" s="14">
        <f t="shared" si="19"/>
        <v>1.9903786400509598E-7</v>
      </c>
      <c r="CN20" s="28">
        <f t="shared" si="19"/>
        <v>1.9903786400509598E-7</v>
      </c>
      <c r="CO20">
        <v>1734.0523451420061</v>
      </c>
      <c r="CP20">
        <v>1734.0523451420061</v>
      </c>
      <c r="CQ20">
        <v>20</v>
      </c>
      <c r="CR20" s="14">
        <f t="shared" si="20"/>
        <v>1.9903786400509598E-7</v>
      </c>
      <c r="CS20" s="28">
        <f t="shared" si="20"/>
        <v>1.9903786400509598E-7</v>
      </c>
      <c r="CT20">
        <v>1734.0523451420061</v>
      </c>
      <c r="CU20">
        <v>1734.0523451420061</v>
      </c>
      <c r="CV20">
        <v>20</v>
      </c>
      <c r="CW20" s="14">
        <f t="shared" si="21"/>
        <v>1.9903786400509598E-7</v>
      </c>
      <c r="CX20" s="28">
        <f t="shared" si="21"/>
        <v>1.9903786400509598E-7</v>
      </c>
    </row>
    <row r="21" spans="1:102" x14ac:dyDescent="0.3">
      <c r="A21" s="11" t="s">
        <v>37</v>
      </c>
      <c r="B21" s="12">
        <f t="shared" si="22"/>
        <v>930.48476681246552</v>
      </c>
      <c r="C21" s="12">
        <v>777.76049999999998</v>
      </c>
      <c r="D21" s="13">
        <v>930.48479999999995</v>
      </c>
      <c r="E21" s="14">
        <v>0.164134</v>
      </c>
      <c r="F21" s="13">
        <v>60.012030000000003</v>
      </c>
      <c r="G21" s="14">
        <f t="shared" si="23"/>
        <v>3.5666929337231237E-8</v>
      </c>
      <c r="H21">
        <v>777.7606239619812</v>
      </c>
      <c r="I21">
        <v>930.48476681246586</v>
      </c>
      <c r="J21" s="6">
        <v>0.16413395285735469</v>
      </c>
      <c r="K21">
        <v>60.012419939041138</v>
      </c>
      <c r="L21" s="14">
        <f t="shared" si="24"/>
        <v>3.6654067356009398E-16</v>
      </c>
      <c r="M21">
        <v>930.48476681246507</v>
      </c>
      <c r="N21">
        <v>930.48476681246575</v>
      </c>
      <c r="O21" s="6">
        <v>0</v>
      </c>
      <c r="P21">
        <v>74.587831974029541</v>
      </c>
      <c r="Q21" s="14">
        <f t="shared" si="25"/>
        <v>2.4436044904006264E-16</v>
      </c>
      <c r="R21">
        <v>930.48476681246552</v>
      </c>
      <c r="S21">
        <v>930.48476681246552</v>
      </c>
      <c r="T21">
        <v>20.00083123669901</v>
      </c>
      <c r="U21" s="14">
        <f t="shared" si="0"/>
        <v>0</v>
      </c>
      <c r="V21" s="28">
        <f t="shared" si="0"/>
        <v>0</v>
      </c>
      <c r="W21">
        <v>980.09949583592447</v>
      </c>
      <c r="X21">
        <v>992.79662169378992</v>
      </c>
      <c r="Y21">
        <v>30.00100272499985</v>
      </c>
      <c r="Z21" s="14">
        <f t="shared" si="1"/>
        <v>5.3321376977962444E-2</v>
      </c>
      <c r="AA21" s="28">
        <f t="shared" si="2"/>
        <v>6.6967087591110488E-2</v>
      </c>
      <c r="AB21">
        <v>930.48476681246552</v>
      </c>
      <c r="AC21">
        <v>930.48476681246552</v>
      </c>
      <c r="AD21">
        <v>20.000683881400619</v>
      </c>
      <c r="AE21" s="14">
        <f t="shared" si="3"/>
        <v>0</v>
      </c>
      <c r="AF21" s="28">
        <f t="shared" si="4"/>
        <v>0</v>
      </c>
      <c r="AG21">
        <v>930.48476681246552</v>
      </c>
      <c r="AH21">
        <v>930.48476681246552</v>
      </c>
      <c r="AI21">
        <v>30.000799830164759</v>
      </c>
      <c r="AJ21" s="14">
        <f t="shared" si="5"/>
        <v>0</v>
      </c>
      <c r="AK21" s="28">
        <f t="shared" si="6"/>
        <v>0</v>
      </c>
      <c r="AL21">
        <v>930.48476681246552</v>
      </c>
      <c r="AM21">
        <v>930.48476681246552</v>
      </c>
      <c r="AN21">
        <v>20.000778107764202</v>
      </c>
      <c r="AO21" s="14">
        <f t="shared" si="7"/>
        <v>0</v>
      </c>
      <c r="AP21" s="28">
        <f t="shared" si="8"/>
        <v>0</v>
      </c>
      <c r="AQ21">
        <v>930.48476681246552</v>
      </c>
      <c r="AR21">
        <v>930.48476681246552</v>
      </c>
      <c r="AS21">
        <v>30.000790258706552</v>
      </c>
      <c r="AT21" s="14">
        <f t="shared" si="9"/>
        <v>0</v>
      </c>
      <c r="AU21" s="28">
        <f t="shared" si="10"/>
        <v>0</v>
      </c>
      <c r="AV21">
        <v>1010.284676826421</v>
      </c>
      <c r="AW21">
        <v>1017.900889883276</v>
      </c>
      <c r="AX21">
        <v>30.000536508410001</v>
      </c>
      <c r="AY21" s="14">
        <f t="shared" si="11"/>
        <v>8.5761651195348079E-2</v>
      </c>
      <c r="AZ21" s="28">
        <f t="shared" si="11"/>
        <v>9.394686102199111E-2</v>
      </c>
      <c r="BA21">
        <v>930.48476681246552</v>
      </c>
      <c r="BB21">
        <v>930.48476681246552</v>
      </c>
      <c r="BC21">
        <v>20.00080126899411</v>
      </c>
      <c r="BD21" s="14">
        <f t="shared" si="12"/>
        <v>0</v>
      </c>
      <c r="BE21" s="28">
        <f t="shared" si="12"/>
        <v>0</v>
      </c>
      <c r="BF21">
        <v>939.55036053942467</v>
      </c>
      <c r="BG21">
        <v>947.9709755354603</v>
      </c>
      <c r="BH21">
        <v>60.560268420819192</v>
      </c>
      <c r="BI21" s="14">
        <f t="shared" si="26"/>
        <v>9.7428717269761322E-3</v>
      </c>
      <c r="BJ21" s="28">
        <f t="shared" si="13"/>
        <v>1.8792579251884767E-2</v>
      </c>
      <c r="BK21">
        <v>936.24739626521205</v>
      </c>
      <c r="BL21">
        <v>950.58250207112906</v>
      </c>
      <c r="BM21">
        <v>60.004372684750713</v>
      </c>
      <c r="BN21" s="14">
        <f t="shared" si="14"/>
        <v>6.1931475487636348E-3</v>
      </c>
      <c r="BO21" s="28">
        <f t="shared" si="14"/>
        <v>2.1599209332047162E-2</v>
      </c>
      <c r="BP21">
        <v>936.94918591173052</v>
      </c>
      <c r="BQ21">
        <v>975.67696790882042</v>
      </c>
      <c r="BR21">
        <v>60.554018728248778</v>
      </c>
      <c r="BS21" s="14">
        <f t="shared" si="15"/>
        <v>6.9473669315511443E-3</v>
      </c>
      <c r="BT21" s="28">
        <f t="shared" si="15"/>
        <v>4.8568448090954237E-2</v>
      </c>
      <c r="BU21">
        <v>977.69397757629099</v>
      </c>
      <c r="BV21">
        <v>995.58289245211267</v>
      </c>
      <c r="BW21">
        <v>60.00087020592764</v>
      </c>
      <c r="BX21" s="14">
        <f t="shared" si="16"/>
        <v>5.0736145767919107E-2</v>
      </c>
      <c r="BY21" s="28">
        <f t="shared" si="16"/>
        <v>6.9961516793715928E-2</v>
      </c>
      <c r="BZ21">
        <v>961.31703388036306</v>
      </c>
      <c r="CA21">
        <v>980.67928086012239</v>
      </c>
      <c r="CB21">
        <v>60.483405827078968</v>
      </c>
      <c r="CC21" s="14">
        <f t="shared" si="17"/>
        <v>3.3135703202878571E-2</v>
      </c>
      <c r="CD21" s="28">
        <f t="shared" si="17"/>
        <v>5.3944476941419198E-2</v>
      </c>
      <c r="CE21">
        <v>960.01040859426121</v>
      </c>
      <c r="CF21">
        <v>977.71539047191652</v>
      </c>
      <c r="CG21">
        <v>60.37562784161419</v>
      </c>
      <c r="CH21" s="14">
        <f t="shared" si="18"/>
        <v>3.1731461744334423E-2</v>
      </c>
      <c r="CI21" s="28">
        <f t="shared" si="18"/>
        <v>5.0759158391434571E-2</v>
      </c>
      <c r="CJ21">
        <v>968.83471176363014</v>
      </c>
      <c r="CK21">
        <v>980.78193947752914</v>
      </c>
      <c r="CL21">
        <v>60.485300259198993</v>
      </c>
      <c r="CM21" s="14">
        <f t="shared" si="19"/>
        <v>4.1215016429058698E-2</v>
      </c>
      <c r="CN21" s="28">
        <f t="shared" si="19"/>
        <v>5.4054805042499696E-2</v>
      </c>
      <c r="CO21">
        <v>961.90855434376476</v>
      </c>
      <c r="CP21">
        <v>973.82603410012621</v>
      </c>
      <c r="CQ21">
        <v>60.120298627950248</v>
      </c>
      <c r="CR21" s="14">
        <f t="shared" si="20"/>
        <v>3.3771415344011263E-2</v>
      </c>
      <c r="CS21" s="28">
        <f t="shared" si="20"/>
        <v>4.6579233571048775E-2</v>
      </c>
      <c r="CT21">
        <v>968.55974481383157</v>
      </c>
      <c r="CU21">
        <v>981.07392649140706</v>
      </c>
      <c r="CV21">
        <v>60.487175969174132</v>
      </c>
      <c r="CW21" s="14">
        <f t="shared" si="21"/>
        <v>4.0919507077798158E-2</v>
      </c>
      <c r="CX21" s="28">
        <f t="shared" si="21"/>
        <v>5.4368606003345275E-2</v>
      </c>
    </row>
    <row r="22" spans="1:102" x14ac:dyDescent="0.3">
      <c r="A22" s="11" t="s">
        <v>38</v>
      </c>
      <c r="B22" s="12">
        <f t="shared" si="22"/>
        <v>1341.126414317459</v>
      </c>
      <c r="C22" s="12">
        <v>1183.0640000000001</v>
      </c>
      <c r="D22" s="13">
        <v>1359.472</v>
      </c>
      <c r="E22" s="14">
        <v>0.12976299999999999</v>
      </c>
      <c r="F22" s="13">
        <v>60.01247</v>
      </c>
      <c r="G22" s="14">
        <f t="shared" si="23"/>
        <v>1.3679236712280888E-2</v>
      </c>
      <c r="H22">
        <v>1183.0635516443831</v>
      </c>
      <c r="I22">
        <v>1343.868688637906</v>
      </c>
      <c r="J22" s="6">
        <v>0.1196583701615276</v>
      </c>
      <c r="K22">
        <v>60.024830102920532</v>
      </c>
      <c r="L22" s="14">
        <f t="shared" si="24"/>
        <v>2.0447545370602697E-3</v>
      </c>
      <c r="M22">
        <v>1331.372297405793</v>
      </c>
      <c r="N22">
        <v>1341.126414317459</v>
      </c>
      <c r="O22" s="6">
        <v>7.2730779198240097E-3</v>
      </c>
      <c r="P22">
        <v>3600.0656249523158</v>
      </c>
      <c r="Q22" s="14">
        <f t="shared" si="25"/>
        <v>0</v>
      </c>
      <c r="R22">
        <v>1415.83315426798</v>
      </c>
      <c r="S22">
        <v>1421.2197185699531</v>
      </c>
      <c r="T22">
        <v>20.001091132199509</v>
      </c>
      <c r="U22" s="14">
        <f t="shared" si="0"/>
        <v>5.5704472861748573E-2</v>
      </c>
      <c r="V22" s="28">
        <f t="shared" si="0"/>
        <v>5.9720920710711757E-2</v>
      </c>
      <c r="W22">
        <v>1492.923196428043</v>
      </c>
      <c r="X22">
        <v>1510.1058721702379</v>
      </c>
      <c r="Y22">
        <v>30.001077358899781</v>
      </c>
      <c r="Z22" s="14">
        <f t="shared" si="1"/>
        <v>0.11318603562650588</v>
      </c>
      <c r="AA22" s="28">
        <f t="shared" si="2"/>
        <v>0.12599815800270991</v>
      </c>
      <c r="AB22">
        <v>1350.4438141271869</v>
      </c>
      <c r="AC22">
        <v>1350.4438141271869</v>
      </c>
      <c r="AD22">
        <v>20.000589144020338</v>
      </c>
      <c r="AE22" s="14">
        <f t="shared" si="3"/>
        <v>6.9474433657097465E-3</v>
      </c>
      <c r="AF22" s="28">
        <f t="shared" si="4"/>
        <v>6.9474433657097465E-3</v>
      </c>
      <c r="AG22">
        <v>1415.1206499978041</v>
      </c>
      <c r="AH22">
        <v>1419.2434786400161</v>
      </c>
      <c r="AI22">
        <v>30.00076346574351</v>
      </c>
      <c r="AJ22" s="14">
        <f t="shared" si="5"/>
        <v>5.5173199849324492E-2</v>
      </c>
      <c r="AK22" s="28">
        <f t="shared" si="6"/>
        <v>5.8247353484804268E-2</v>
      </c>
      <c r="AL22">
        <v>1350.4438141271869</v>
      </c>
      <c r="AM22">
        <v>1350.4438141271869</v>
      </c>
      <c r="AN22">
        <v>20.00069167497568</v>
      </c>
      <c r="AO22" s="14">
        <f t="shared" si="7"/>
        <v>6.9474433657097465E-3</v>
      </c>
      <c r="AP22" s="28">
        <f t="shared" si="8"/>
        <v>6.9474433657097465E-3</v>
      </c>
      <c r="AQ22">
        <v>1410.3420854727719</v>
      </c>
      <c r="AR22">
        <v>1417.71492958822</v>
      </c>
      <c r="AS22">
        <v>30.000901441206221</v>
      </c>
      <c r="AT22" s="14">
        <f t="shared" si="9"/>
        <v>5.1610102087608939E-2</v>
      </c>
      <c r="AU22" s="28">
        <f t="shared" si="10"/>
        <v>5.7107603319959455E-2</v>
      </c>
      <c r="AV22">
        <v>1406.8627951799581</v>
      </c>
      <c r="AW22">
        <v>1416.0023514356769</v>
      </c>
      <c r="AX22">
        <v>30.0007998323068</v>
      </c>
      <c r="AY22" s="14">
        <f t="shared" si="11"/>
        <v>4.9015797586802738E-2</v>
      </c>
      <c r="AZ22" s="28">
        <f t="shared" si="11"/>
        <v>5.5830633353325353E-2</v>
      </c>
      <c r="BA22">
        <v>1358.3880416896391</v>
      </c>
      <c r="BB22">
        <v>1358.9973229428149</v>
      </c>
      <c r="BC22">
        <v>20.000831574597399</v>
      </c>
      <c r="BD22" s="14">
        <f t="shared" si="12"/>
        <v>1.2870992016785442E-2</v>
      </c>
      <c r="BE22" s="28">
        <f t="shared" si="12"/>
        <v>1.332529762636208E-2</v>
      </c>
      <c r="BF22">
        <v>1395.2666296328971</v>
      </c>
      <c r="BG22">
        <v>1413.044780331838</v>
      </c>
      <c r="BH22">
        <v>60.60351753104478</v>
      </c>
      <c r="BI22" s="14">
        <f t="shared" si="26"/>
        <v>4.0369211088122345E-2</v>
      </c>
      <c r="BJ22" s="28">
        <f t="shared" si="13"/>
        <v>5.3625344521292188E-2</v>
      </c>
      <c r="BK22">
        <v>1415.0237076385979</v>
      </c>
      <c r="BL22">
        <v>1425.13702027817</v>
      </c>
      <c r="BM22">
        <v>60.002018533833322</v>
      </c>
      <c r="BN22" s="14">
        <f t="shared" si="14"/>
        <v>5.5100915567864325E-2</v>
      </c>
      <c r="BO22" s="28">
        <f t="shared" si="14"/>
        <v>6.2641824859938078E-2</v>
      </c>
      <c r="BP22">
        <v>1486.4625399261679</v>
      </c>
      <c r="BQ22">
        <v>1516.532862773151</v>
      </c>
      <c r="BR22">
        <v>60.539228469319639</v>
      </c>
      <c r="BS22" s="14">
        <f t="shared" si="15"/>
        <v>0.10836869966704445</v>
      </c>
      <c r="BT22" s="28">
        <f t="shared" si="15"/>
        <v>0.13079039125850181</v>
      </c>
      <c r="BU22">
        <v>1483.0475882094349</v>
      </c>
      <c r="BV22">
        <v>1515.5612662257411</v>
      </c>
      <c r="BW22">
        <v>60.000903148576619</v>
      </c>
      <c r="BX22" s="14">
        <f t="shared" si="16"/>
        <v>0.1058223687020616</v>
      </c>
      <c r="BY22" s="28">
        <f t="shared" si="16"/>
        <v>0.13006592819742308</v>
      </c>
      <c r="BZ22">
        <v>1408.6402801701411</v>
      </c>
      <c r="CA22">
        <v>1441.717430537381</v>
      </c>
      <c r="CB22">
        <v>60.064635092206302</v>
      </c>
      <c r="CC22" s="14">
        <f t="shared" si="17"/>
        <v>5.0341164808868528E-2</v>
      </c>
      <c r="CD22" s="28">
        <f t="shared" si="17"/>
        <v>7.5004872878531692E-2</v>
      </c>
      <c r="CE22">
        <v>1401.6141232780569</v>
      </c>
      <c r="CF22">
        <v>1444.463119551496</v>
      </c>
      <c r="CG22">
        <v>60.002026085322733</v>
      </c>
      <c r="CH22" s="14">
        <f t="shared" si="18"/>
        <v>4.5102168084119078E-2</v>
      </c>
      <c r="CI22" s="28">
        <f t="shared" si="18"/>
        <v>7.7052173554145009E-2</v>
      </c>
      <c r="CJ22">
        <v>1402.059094054295</v>
      </c>
      <c r="CK22">
        <v>1433.7459970060761</v>
      </c>
      <c r="CL22">
        <v>60.003058656025679</v>
      </c>
      <c r="CM22" s="14">
        <f t="shared" si="19"/>
        <v>4.5433956923327433E-2</v>
      </c>
      <c r="CN22" s="28">
        <f t="shared" si="19"/>
        <v>6.9061038318117177E-2</v>
      </c>
      <c r="CO22">
        <v>1381.1825347450499</v>
      </c>
      <c r="CP22">
        <v>1421.809465254112</v>
      </c>
      <c r="CQ22">
        <v>60.001400991342962</v>
      </c>
      <c r="CR22" s="14">
        <f t="shared" si="20"/>
        <v>2.9867520317222854E-2</v>
      </c>
      <c r="CS22" s="28">
        <f t="shared" si="20"/>
        <v>6.0160660527825864E-2</v>
      </c>
      <c r="CT22">
        <v>1382.7107139680611</v>
      </c>
      <c r="CU22">
        <v>1444.306511368567</v>
      </c>
      <c r="CV22">
        <v>60.00347575210035</v>
      </c>
      <c r="CW22" s="14">
        <f t="shared" si="21"/>
        <v>3.1006994722243005E-2</v>
      </c>
      <c r="CX22" s="28">
        <f t="shared" si="21"/>
        <v>7.6935399936641807E-2</v>
      </c>
    </row>
    <row r="23" spans="1:102" x14ac:dyDescent="0.3">
      <c r="A23" s="11" t="s">
        <v>39</v>
      </c>
      <c r="B23" s="12">
        <f t="shared" si="22"/>
        <v>1561.243931444124</v>
      </c>
      <c r="C23" s="12">
        <v>1454.693</v>
      </c>
      <c r="D23" s="13">
        <v>1561.2439999999999</v>
      </c>
      <c r="E23" s="14">
        <v>6.8247000000000002E-2</v>
      </c>
      <c r="F23" s="13">
        <v>60.01229</v>
      </c>
      <c r="G23" s="14">
        <f t="shared" si="23"/>
        <v>4.3911059995629999E-8</v>
      </c>
      <c r="H23">
        <v>1547.562604099237</v>
      </c>
      <c r="I23">
        <v>1561.243931444124</v>
      </c>
      <c r="J23" s="6">
        <v>8.763094010704511E-3</v>
      </c>
      <c r="K23">
        <v>60.011951923370361</v>
      </c>
      <c r="L23" s="14">
        <f t="shared" si="24"/>
        <v>0</v>
      </c>
      <c r="M23">
        <v>1561.243931444124</v>
      </c>
      <c r="N23">
        <v>1561.243931444124</v>
      </c>
      <c r="O23" s="6">
        <v>0</v>
      </c>
      <c r="P23">
        <v>58.481287002563477</v>
      </c>
      <c r="Q23" s="14">
        <f t="shared" si="25"/>
        <v>0</v>
      </c>
      <c r="R23">
        <v>1561.243931444124</v>
      </c>
      <c r="S23">
        <v>1561.243931444124</v>
      </c>
      <c r="T23">
        <v>20.00101748529924</v>
      </c>
      <c r="U23" s="14">
        <f t="shared" si="0"/>
        <v>0</v>
      </c>
      <c r="V23" s="28">
        <f t="shared" si="0"/>
        <v>0</v>
      </c>
      <c r="W23">
        <v>1671.019155160458</v>
      </c>
      <c r="X23">
        <v>1681.1387038545149</v>
      </c>
      <c r="Y23">
        <v>30.001204797399989</v>
      </c>
      <c r="Z23" s="14">
        <f t="shared" si="1"/>
        <v>7.0312666397232257E-2</v>
      </c>
      <c r="AA23" s="28">
        <f t="shared" si="2"/>
        <v>7.6794388113003154E-2</v>
      </c>
      <c r="AB23">
        <v>1561.243931444124</v>
      </c>
      <c r="AC23">
        <v>1561.243931444124</v>
      </c>
      <c r="AD23">
        <v>20.000334769592151</v>
      </c>
      <c r="AE23" s="14">
        <f t="shared" si="3"/>
        <v>0</v>
      </c>
      <c r="AF23" s="28">
        <f t="shared" si="4"/>
        <v>0</v>
      </c>
      <c r="AG23">
        <v>1685.128915172543</v>
      </c>
      <c r="AH23">
        <v>1698.6396491521859</v>
      </c>
      <c r="AI23">
        <v>30.000855958741159</v>
      </c>
      <c r="AJ23" s="14">
        <f t="shared" si="5"/>
        <v>7.9350177914752573E-2</v>
      </c>
      <c r="AK23" s="28">
        <f t="shared" si="6"/>
        <v>8.8004004333245525E-2</v>
      </c>
      <c r="AL23">
        <v>1561.243931444124</v>
      </c>
      <c r="AM23">
        <v>1561.243931444124</v>
      </c>
      <c r="AN23">
        <v>20.000437475065699</v>
      </c>
      <c r="AO23" s="14">
        <f t="shared" si="7"/>
        <v>0</v>
      </c>
      <c r="AP23" s="28">
        <f t="shared" si="8"/>
        <v>0</v>
      </c>
      <c r="AQ23">
        <v>1563.7486892959371</v>
      </c>
      <c r="AR23">
        <v>1563.7486892959371</v>
      </c>
      <c r="AS23">
        <v>30.00102352520917</v>
      </c>
      <c r="AT23" s="14">
        <f t="shared" si="9"/>
        <v>1.6043347239763181E-3</v>
      </c>
      <c r="AU23" s="28">
        <f t="shared" si="10"/>
        <v>1.6043347239763181E-3</v>
      </c>
      <c r="AV23">
        <v>1682.965757819652</v>
      </c>
      <c r="AW23">
        <v>1693.8691666997049</v>
      </c>
      <c r="AX23">
        <v>30.000866034295179</v>
      </c>
      <c r="AY23" s="14">
        <f t="shared" si="11"/>
        <v>7.7964643400046676E-2</v>
      </c>
      <c r="AZ23" s="28">
        <f t="shared" si="11"/>
        <v>8.4948439244151214E-2</v>
      </c>
      <c r="BA23">
        <v>1561.243931444124</v>
      </c>
      <c r="BB23">
        <v>1561.243931444124</v>
      </c>
      <c r="BC23">
        <v>20.0004614389909</v>
      </c>
      <c r="BD23" s="14">
        <f t="shared" si="12"/>
        <v>0</v>
      </c>
      <c r="BE23" s="28">
        <f t="shared" si="12"/>
        <v>0</v>
      </c>
      <c r="BF23">
        <v>1586.723096041143</v>
      </c>
      <c r="BG23">
        <v>1659.4110512349159</v>
      </c>
      <c r="BH23">
        <v>60.563104619178922</v>
      </c>
      <c r="BI23" s="14">
        <f t="shared" si="26"/>
        <v>1.6319784553750813E-2</v>
      </c>
      <c r="BJ23" s="28">
        <f t="shared" si="13"/>
        <v>6.287750287681762E-2</v>
      </c>
      <c r="BK23">
        <v>1575.917776575146</v>
      </c>
      <c r="BL23">
        <v>1640.370280822174</v>
      </c>
      <c r="BM23">
        <v>60.003662701509903</v>
      </c>
      <c r="BN23" s="14">
        <f t="shared" si="14"/>
        <v>9.3988164408421466E-3</v>
      </c>
      <c r="BO23" s="28">
        <f t="shared" si="14"/>
        <v>5.068160572759408E-2</v>
      </c>
      <c r="BP23">
        <v>1676.457509731712</v>
      </c>
      <c r="BQ23">
        <v>1691.546338018132</v>
      </c>
      <c r="BR23">
        <v>60.532526118308297</v>
      </c>
      <c r="BS23" s="14">
        <f t="shared" si="15"/>
        <v>7.3796013529428051E-2</v>
      </c>
      <c r="BT23" s="28">
        <f t="shared" si="15"/>
        <v>8.3460632864385612E-2</v>
      </c>
      <c r="BU23">
        <v>1680.3451657619951</v>
      </c>
      <c r="BV23">
        <v>1692.2992127713219</v>
      </c>
      <c r="BW23">
        <v>60.001133643928917</v>
      </c>
      <c r="BX23" s="14">
        <f t="shared" si="16"/>
        <v>7.6286115141344049E-2</v>
      </c>
      <c r="BY23" s="28">
        <f t="shared" si="16"/>
        <v>8.3942860361336372E-2</v>
      </c>
      <c r="BZ23">
        <v>1585.5033340309519</v>
      </c>
      <c r="CA23">
        <v>1613.6347747019911</v>
      </c>
      <c r="CB23">
        <v>60.316896431474007</v>
      </c>
      <c r="CC23" s="14">
        <f t="shared" si="17"/>
        <v>1.5538508812257424E-2</v>
      </c>
      <c r="CD23" s="28">
        <f t="shared" si="17"/>
        <v>3.3557115709270675E-2</v>
      </c>
      <c r="CE23">
        <v>1587.884590861252</v>
      </c>
      <c r="CF23">
        <v>1606.324515090173</v>
      </c>
      <c r="CG23">
        <v>60.19083894076757</v>
      </c>
      <c r="CH23" s="14">
        <f t="shared" si="18"/>
        <v>1.7063739291838853E-2</v>
      </c>
      <c r="CI23" s="28">
        <f t="shared" si="18"/>
        <v>2.8874785507957277E-2</v>
      </c>
      <c r="CJ23">
        <v>1597.0753865629599</v>
      </c>
      <c r="CK23">
        <v>1615.834968317047</v>
      </c>
      <c r="CL23">
        <v>60.308119226107372</v>
      </c>
      <c r="CM23" s="14">
        <f t="shared" si="19"/>
        <v>2.2950580877962142E-2</v>
      </c>
      <c r="CN23" s="28">
        <f t="shared" si="19"/>
        <v>3.4966372501718718E-2</v>
      </c>
      <c r="CO23">
        <v>1627.2108079100981</v>
      </c>
      <c r="CP23">
        <v>1641.8464800699739</v>
      </c>
      <c r="CQ23">
        <v>60.552457440318541</v>
      </c>
      <c r="CR23" s="14">
        <f t="shared" si="20"/>
        <v>4.225276725652722E-2</v>
      </c>
      <c r="CS23" s="28">
        <f t="shared" si="20"/>
        <v>5.162713334058823E-2</v>
      </c>
      <c r="CT23">
        <v>1588.212325950017</v>
      </c>
      <c r="CU23">
        <v>1605.8294008121441</v>
      </c>
      <c r="CV23">
        <v>60.310390633763753</v>
      </c>
      <c r="CW23" s="14">
        <f t="shared" si="21"/>
        <v>1.7273658499314518E-2</v>
      </c>
      <c r="CX23" s="28">
        <f t="shared" si="21"/>
        <v>2.8557657435875052E-2</v>
      </c>
    </row>
    <row r="24" spans="1:102" x14ac:dyDescent="0.3">
      <c r="A24" s="11" t="s">
        <v>40</v>
      </c>
      <c r="B24" s="12">
        <f t="shared" si="22"/>
        <v>854.87926472963966</v>
      </c>
      <c r="C24" s="12">
        <v>0</v>
      </c>
      <c r="D24" s="13">
        <v>100000</v>
      </c>
      <c r="E24" s="14" t="s">
        <v>79</v>
      </c>
      <c r="F24" s="13">
        <v>60.005809999999997</v>
      </c>
      <c r="G24" s="14">
        <f t="shared" si="23"/>
        <v>115.97558254805205</v>
      </c>
      <c r="H24">
        <v>0</v>
      </c>
      <c r="I24">
        <v>1145.3964861550539</v>
      </c>
      <c r="J24" s="6">
        <v>1</v>
      </c>
      <c r="K24">
        <v>60.018697023391717</v>
      </c>
      <c r="L24" s="14">
        <f t="shared" si="24"/>
        <v>0.33983421216479259</v>
      </c>
      <c r="M24">
        <v>847.56025562665366</v>
      </c>
      <c r="N24">
        <v>854.87926472963966</v>
      </c>
      <c r="O24" s="6">
        <v>8.5614535349624373E-3</v>
      </c>
      <c r="P24">
        <v>3600.0617229938512</v>
      </c>
      <c r="Q24" s="14">
        <f t="shared" si="25"/>
        <v>0</v>
      </c>
      <c r="R24">
        <v>950.31052982502456</v>
      </c>
      <c r="S24">
        <v>972.33394466374978</v>
      </c>
      <c r="T24">
        <v>20.00085123130048</v>
      </c>
      <c r="U24" s="14">
        <f t="shared" si="0"/>
        <v>0.11163127827830234</v>
      </c>
      <c r="V24" s="28">
        <f t="shared" si="0"/>
        <v>0.13739329608287529</v>
      </c>
      <c r="W24">
        <v>951.3539900787797</v>
      </c>
      <c r="X24">
        <v>967.46044534219925</v>
      </c>
      <c r="Y24">
        <v>30.00093103369873</v>
      </c>
      <c r="Z24" s="14">
        <f t="shared" si="1"/>
        <v>0.11285187198878981</v>
      </c>
      <c r="AA24" s="28">
        <f t="shared" si="2"/>
        <v>0.1316924918610162</v>
      </c>
      <c r="AB24">
        <v>965.41948458664956</v>
      </c>
      <c r="AC24">
        <v>972.72021593188038</v>
      </c>
      <c r="AD24">
        <v>20.00066619428107</v>
      </c>
      <c r="AE24" s="14">
        <f t="shared" si="3"/>
        <v>0.12930506612763484</v>
      </c>
      <c r="AF24" s="28">
        <f t="shared" si="4"/>
        <v>0.13784513914898683</v>
      </c>
      <c r="AG24">
        <v>951.39463532371053</v>
      </c>
      <c r="AH24">
        <v>967.63765320301684</v>
      </c>
      <c r="AI24">
        <v>30.000562380440531</v>
      </c>
      <c r="AJ24" s="14">
        <f t="shared" si="5"/>
        <v>0.11289941700082572</v>
      </c>
      <c r="AK24" s="28">
        <f t="shared" si="6"/>
        <v>0.13189978178852851</v>
      </c>
      <c r="AL24">
        <v>958.50782232558424</v>
      </c>
      <c r="AM24">
        <v>968.8340788498856</v>
      </c>
      <c r="AN24">
        <v>20.00086943591014</v>
      </c>
      <c r="AO24" s="14">
        <f t="shared" si="7"/>
        <v>0.12122010893399982</v>
      </c>
      <c r="AP24" s="28">
        <f t="shared" si="8"/>
        <v>0.13329930765870757</v>
      </c>
      <c r="AQ24">
        <v>955.33284059444236</v>
      </c>
      <c r="AR24">
        <v>964.3938265384686</v>
      </c>
      <c r="AS24">
        <v>30.009052053140479</v>
      </c>
      <c r="AT24" s="14">
        <f t="shared" si="9"/>
        <v>0.11750615555820237</v>
      </c>
      <c r="AU24" s="28">
        <f t="shared" si="10"/>
        <v>0.12810529665082418</v>
      </c>
      <c r="AV24">
        <v>957.59740870995472</v>
      </c>
      <c r="AW24">
        <v>974.9738507802864</v>
      </c>
      <c r="AX24">
        <v>30.000752585002921</v>
      </c>
      <c r="AY24" s="14">
        <f t="shared" si="11"/>
        <v>0.12015514730352039</v>
      </c>
      <c r="AZ24" s="28">
        <f t="shared" si="11"/>
        <v>0.14048134164141568</v>
      </c>
      <c r="BA24">
        <v>954.64812155078016</v>
      </c>
      <c r="BB24">
        <v>974.90853111818137</v>
      </c>
      <c r="BC24">
        <v>20.005876820092091</v>
      </c>
      <c r="BD24" s="14">
        <f t="shared" si="12"/>
        <v>0.11670520146806106</v>
      </c>
      <c r="BE24" s="28">
        <f t="shared" si="12"/>
        <v>0.14040493358614989</v>
      </c>
      <c r="BF24">
        <v>935.64579502144784</v>
      </c>
      <c r="BG24">
        <v>960.18605184095782</v>
      </c>
      <c r="BH24">
        <v>60.536204517446457</v>
      </c>
      <c r="BI24" s="14">
        <f t="shared" si="26"/>
        <v>9.4477119312691538E-2</v>
      </c>
      <c r="BJ24" s="28">
        <f t="shared" si="13"/>
        <v>0.1231832276861014</v>
      </c>
      <c r="BK24">
        <v>959.40816568209186</v>
      </c>
      <c r="BL24">
        <v>975.81695152198722</v>
      </c>
      <c r="BM24">
        <v>60.001152759138492</v>
      </c>
      <c r="BN24" s="14">
        <f t="shared" si="14"/>
        <v>0.12227329082020728</v>
      </c>
      <c r="BO24" s="28">
        <f t="shared" si="14"/>
        <v>0.14146756364548715</v>
      </c>
      <c r="BP24">
        <v>959.40816568209186</v>
      </c>
      <c r="BQ24">
        <v>974.44686331403659</v>
      </c>
      <c r="BR24">
        <v>60.539544065389777</v>
      </c>
      <c r="BS24" s="14">
        <f t="shared" si="15"/>
        <v>0.12227329082020728</v>
      </c>
      <c r="BT24" s="28">
        <f t="shared" si="15"/>
        <v>0.13986489498281474</v>
      </c>
      <c r="BU24">
        <v>958.75164252711841</v>
      </c>
      <c r="BV24">
        <v>973.65965479282954</v>
      </c>
      <c r="BW24">
        <v>60.001165102515372</v>
      </c>
      <c r="BX24" s="14">
        <f t="shared" si="16"/>
        <v>0.12150531903511423</v>
      </c>
      <c r="BY24" s="28">
        <f t="shared" si="16"/>
        <v>0.1389440532292649</v>
      </c>
      <c r="BZ24">
        <v>916.98233639080297</v>
      </c>
      <c r="CA24">
        <v>969.25211478959704</v>
      </c>
      <c r="CB24">
        <v>60.003549126721921</v>
      </c>
      <c r="CC24" s="14">
        <f t="shared" si="17"/>
        <v>7.2645429855880003E-2</v>
      </c>
      <c r="CD24" s="28">
        <f t="shared" si="17"/>
        <v>0.13378830763444524</v>
      </c>
      <c r="CE24">
        <v>910.04002028660955</v>
      </c>
      <c r="CF24">
        <v>947.0104105200295</v>
      </c>
      <c r="CG24">
        <v>60.003575562546033</v>
      </c>
      <c r="CH24" s="14">
        <f t="shared" si="18"/>
        <v>6.4524615150672524E-2</v>
      </c>
      <c r="CI24" s="28">
        <f t="shared" si="18"/>
        <v>0.10777094449650364</v>
      </c>
      <c r="CJ24">
        <v>957.47698798271517</v>
      </c>
      <c r="CK24">
        <v>982.67505339522086</v>
      </c>
      <c r="CL24">
        <v>60.001650460623203</v>
      </c>
      <c r="CM24" s="14">
        <f t="shared" si="19"/>
        <v>0.12001428445632334</v>
      </c>
      <c r="CN24" s="28">
        <f t="shared" si="19"/>
        <v>0.14948986826344107</v>
      </c>
      <c r="CO24">
        <v>958.0730908501256</v>
      </c>
      <c r="CP24">
        <v>975.54637565908649</v>
      </c>
      <c r="CQ24">
        <v>60.001103590475402</v>
      </c>
      <c r="CR24" s="14">
        <f t="shared" si="20"/>
        <v>0.12071157925806232</v>
      </c>
      <c r="CS24" s="28">
        <f t="shared" si="20"/>
        <v>0.14115105595362462</v>
      </c>
      <c r="CT24">
        <v>911.64302228409701</v>
      </c>
      <c r="CU24">
        <v>962.7883775144079</v>
      </c>
      <c r="CV24">
        <v>60.001880125608302</v>
      </c>
      <c r="CW24" s="14">
        <f t="shared" si="21"/>
        <v>6.6399736075490393E-2</v>
      </c>
      <c r="CX24" s="28">
        <f t="shared" si="21"/>
        <v>0.12622731330241715</v>
      </c>
    </row>
    <row r="25" spans="1:102" x14ac:dyDescent="0.3">
      <c r="A25" s="11" t="s">
        <v>41</v>
      </c>
      <c r="B25" s="12">
        <f t="shared" si="22"/>
        <v>1380.472414142894</v>
      </c>
      <c r="C25" s="12">
        <v>1217.864</v>
      </c>
      <c r="D25" s="13">
        <v>1433.4280000000001</v>
      </c>
      <c r="E25" s="14">
        <v>0.15038299999999999</v>
      </c>
      <c r="F25" s="13">
        <v>60.339500000000001</v>
      </c>
      <c r="G25" s="14">
        <f t="shared" si="23"/>
        <v>3.8360481031404853E-2</v>
      </c>
      <c r="H25">
        <v>1203.1177591219271</v>
      </c>
      <c r="I25">
        <v>1435.133165831835</v>
      </c>
      <c r="J25" s="6">
        <v>0.16166820768540041</v>
      </c>
      <c r="K25">
        <v>60.024296045303338</v>
      </c>
      <c r="L25" s="14">
        <f t="shared" si="24"/>
        <v>3.9595685599323395E-2</v>
      </c>
      <c r="M25">
        <v>1345.8394576330641</v>
      </c>
      <c r="N25">
        <v>1380.472414142894</v>
      </c>
      <c r="O25" s="6">
        <v>2.508775702796745E-2</v>
      </c>
      <c r="P25">
        <v>3600.1425280570979</v>
      </c>
      <c r="Q25" s="14">
        <f t="shared" si="25"/>
        <v>0</v>
      </c>
      <c r="R25">
        <v>1484.61344309534</v>
      </c>
      <c r="S25">
        <v>1494.762328074788</v>
      </c>
      <c r="T25">
        <v>20.000430334798871</v>
      </c>
      <c r="U25" s="14">
        <f t="shared" si="0"/>
        <v>7.5438688876014237E-2</v>
      </c>
      <c r="V25" s="28">
        <f t="shared" si="0"/>
        <v>8.2790436636761208E-2</v>
      </c>
      <c r="W25">
        <v>1549.6437549532659</v>
      </c>
      <c r="X25">
        <v>1566.519269706595</v>
      </c>
      <c r="Y25">
        <v>30.002751841000279</v>
      </c>
      <c r="Z25" s="14">
        <f t="shared" si="1"/>
        <v>0.12254597707076011</v>
      </c>
      <c r="AA25" s="28">
        <f t="shared" si="2"/>
        <v>0.13477042616546131</v>
      </c>
      <c r="AB25">
        <v>1470.94658374495</v>
      </c>
      <c r="AC25">
        <v>1491.107193078816</v>
      </c>
      <c r="AD25">
        <v>20.000905197591059</v>
      </c>
      <c r="AE25" s="14">
        <f t="shared" si="3"/>
        <v>6.5538556710841273E-2</v>
      </c>
      <c r="AF25" s="28">
        <f t="shared" si="4"/>
        <v>8.0142694488113161E-2</v>
      </c>
      <c r="AG25">
        <v>1508.842824041473</v>
      </c>
      <c r="AH25">
        <v>1528.8447860605261</v>
      </c>
      <c r="AI25">
        <v>30.0006939785555</v>
      </c>
      <c r="AJ25" s="14">
        <f t="shared" si="5"/>
        <v>9.2990202906938574E-2</v>
      </c>
      <c r="AK25" s="28">
        <f t="shared" si="6"/>
        <v>0.10747941820319051</v>
      </c>
      <c r="AL25">
        <v>1460.538313686973</v>
      </c>
      <c r="AM25">
        <v>1472.130142891262</v>
      </c>
      <c r="AN25">
        <v>20.000640339520761</v>
      </c>
      <c r="AO25" s="14">
        <f t="shared" si="7"/>
        <v>5.7998913070486977E-2</v>
      </c>
      <c r="AP25" s="28">
        <f t="shared" si="8"/>
        <v>6.6395914767537326E-2</v>
      </c>
      <c r="AQ25">
        <v>1515.246145662398</v>
      </c>
      <c r="AR25">
        <v>1529.5972656297031</v>
      </c>
      <c r="AS25">
        <v>30.000688321422789</v>
      </c>
      <c r="AT25" s="14">
        <f t="shared" si="9"/>
        <v>9.7628703144482756E-2</v>
      </c>
      <c r="AU25" s="28">
        <f t="shared" si="10"/>
        <v>0.10802450665368607</v>
      </c>
      <c r="AV25">
        <v>1511.7322819781671</v>
      </c>
      <c r="AW25">
        <v>1542.060504048337</v>
      </c>
      <c r="AX25">
        <v>30.00073386170552</v>
      </c>
      <c r="AY25" s="14">
        <f t="shared" si="11"/>
        <v>9.5083296479176349E-2</v>
      </c>
      <c r="AZ25" s="28">
        <f t="shared" si="11"/>
        <v>0.11705274821139371</v>
      </c>
      <c r="BA25">
        <v>1525.072506833166</v>
      </c>
      <c r="BB25">
        <v>1538.6614228099211</v>
      </c>
      <c r="BC25">
        <v>20.000612021208511</v>
      </c>
      <c r="BD25" s="14">
        <f t="shared" si="12"/>
        <v>0.10474681797973572</v>
      </c>
      <c r="BE25" s="28">
        <f t="shared" si="12"/>
        <v>0.1145904887677479</v>
      </c>
      <c r="BF25">
        <v>1469.2620677498951</v>
      </c>
      <c r="BG25">
        <v>1526.739877895415</v>
      </c>
      <c r="BH25">
        <v>60.590455372817807</v>
      </c>
      <c r="BI25" s="14">
        <f t="shared" si="26"/>
        <v>6.4318310672023635E-2</v>
      </c>
      <c r="BJ25" s="28">
        <f t="shared" si="13"/>
        <v>0.10595464440579598</v>
      </c>
      <c r="BK25">
        <v>1428.096679444674</v>
      </c>
      <c r="BL25">
        <v>1523.0423927566151</v>
      </c>
      <c r="BM25">
        <v>60.03294482966885</v>
      </c>
      <c r="BN25" s="14">
        <f t="shared" si="14"/>
        <v>3.4498527325769808E-2</v>
      </c>
      <c r="BO25" s="28">
        <f t="shared" si="14"/>
        <v>0.10327622424982666</v>
      </c>
      <c r="BP25">
        <v>1491.2276684858371</v>
      </c>
      <c r="BQ25">
        <v>1535.342187628715</v>
      </c>
      <c r="BR25">
        <v>60.536931131966412</v>
      </c>
      <c r="BS25" s="14">
        <f t="shared" si="15"/>
        <v>8.0229965632242412E-2</v>
      </c>
      <c r="BT25" s="28">
        <f t="shared" si="15"/>
        <v>0.11218606898564967</v>
      </c>
      <c r="BU25">
        <v>1517.6105709365249</v>
      </c>
      <c r="BV25">
        <v>1538.3306211578169</v>
      </c>
      <c r="BW25">
        <v>60.039312707632781</v>
      </c>
      <c r="BX25" s="14">
        <f t="shared" si="16"/>
        <v>9.9341468463009563E-2</v>
      </c>
      <c r="BY25" s="28">
        <f t="shared" si="16"/>
        <v>0.11435085945772687</v>
      </c>
      <c r="BZ25">
        <v>1453.9754546773529</v>
      </c>
      <c r="CA25">
        <v>1497.5711373147831</v>
      </c>
      <c r="CB25">
        <v>60.019453280931337</v>
      </c>
      <c r="CC25" s="14">
        <f t="shared" si="17"/>
        <v>5.3244845591569036E-2</v>
      </c>
      <c r="CD25" s="28">
        <f t="shared" si="17"/>
        <v>8.4825109123671416E-2</v>
      </c>
      <c r="CE25">
        <v>1463.128701127298</v>
      </c>
      <c r="CF25">
        <v>1501.333303671865</v>
      </c>
      <c r="CG25">
        <v>60.002604400832197</v>
      </c>
      <c r="CH25" s="14">
        <f t="shared" si="18"/>
        <v>5.9875363055134675E-2</v>
      </c>
      <c r="CI25" s="28">
        <f t="shared" si="18"/>
        <v>8.75503836880442E-2</v>
      </c>
      <c r="CJ25">
        <v>1432.343377057741</v>
      </c>
      <c r="CK25">
        <v>1492.969027110621</v>
      </c>
      <c r="CL25">
        <v>60.002729773661123</v>
      </c>
      <c r="CM25" s="14">
        <f t="shared" si="19"/>
        <v>3.7574791342029547E-2</v>
      </c>
      <c r="CN25" s="28">
        <f t="shared" si="19"/>
        <v>8.1491387886641564E-2</v>
      </c>
      <c r="CO25">
        <v>1464.0265353242121</v>
      </c>
      <c r="CP25">
        <v>1505.4497905405781</v>
      </c>
      <c r="CQ25">
        <v>60.000845522386953</v>
      </c>
      <c r="CR25" s="14">
        <f t="shared" si="20"/>
        <v>6.0525744901027308E-2</v>
      </c>
      <c r="CS25" s="28">
        <f t="shared" si="20"/>
        <v>9.0532324382070262E-2</v>
      </c>
      <c r="CT25">
        <v>1462.548616189591</v>
      </c>
      <c r="CU25">
        <v>1490.470094236787</v>
      </c>
      <c r="CV25">
        <v>60.006367208762093</v>
      </c>
      <c r="CW25" s="14">
        <f t="shared" si="21"/>
        <v>5.9455155500268676E-2</v>
      </c>
      <c r="CX25" s="28">
        <f t="shared" si="21"/>
        <v>7.9681186648114383E-2</v>
      </c>
    </row>
    <row r="26" spans="1:102" x14ac:dyDescent="0.3">
      <c r="A26" s="11" t="s">
        <v>42</v>
      </c>
      <c r="B26" s="12">
        <f t="shared" si="22"/>
        <v>1377.789590911568</v>
      </c>
      <c r="C26" s="12">
        <v>1272.56</v>
      </c>
      <c r="D26" s="13">
        <v>1379.866</v>
      </c>
      <c r="E26" s="14">
        <v>7.7765000000000001E-2</v>
      </c>
      <c r="F26" s="13">
        <v>60.079810000000002</v>
      </c>
      <c r="G26" s="14">
        <f t="shared" si="23"/>
        <v>1.5070581909812624E-3</v>
      </c>
      <c r="H26">
        <v>1267.8051562546209</v>
      </c>
      <c r="I26">
        <v>1395.1807892165821</v>
      </c>
      <c r="J26" s="6">
        <v>9.1296865572155828E-2</v>
      </c>
      <c r="K26">
        <v>60.041956901550293</v>
      </c>
      <c r="L26" s="14">
        <f t="shared" si="24"/>
        <v>1.2622535704822524E-2</v>
      </c>
      <c r="M26">
        <v>1353.0242308434929</v>
      </c>
      <c r="N26">
        <v>1377.789590911568</v>
      </c>
      <c r="O26" s="6">
        <v>1.7974703997937689E-2</v>
      </c>
      <c r="P26">
        <v>3600.0704529285431</v>
      </c>
      <c r="Q26" s="14">
        <f t="shared" si="25"/>
        <v>0</v>
      </c>
      <c r="R26">
        <v>1391.7468870685359</v>
      </c>
      <c r="S26">
        <v>1394.0726068140059</v>
      </c>
      <c r="T26">
        <v>20.000877946800031</v>
      </c>
      <c r="U26" s="14">
        <f t="shared" si="0"/>
        <v>1.0130208740896016E-2</v>
      </c>
      <c r="V26" s="28">
        <f t="shared" si="0"/>
        <v>1.1818216663739492E-2</v>
      </c>
      <c r="W26">
        <v>1489.8731252650321</v>
      </c>
      <c r="X26">
        <v>1507.5440148708331</v>
      </c>
      <c r="Y26">
        <v>30.001565379500239</v>
      </c>
      <c r="Z26" s="14">
        <f t="shared" si="1"/>
        <v>8.1350254852272319E-2</v>
      </c>
      <c r="AA26" s="28">
        <f t="shared" si="2"/>
        <v>9.4175790567134002E-2</v>
      </c>
      <c r="AB26">
        <v>1391.2845555266149</v>
      </c>
      <c r="AC26">
        <v>1393.40680670706</v>
      </c>
      <c r="AD26">
        <v>20.000804613681979</v>
      </c>
      <c r="AE26" s="14">
        <f t="shared" si="3"/>
        <v>9.7946484020963055E-3</v>
      </c>
      <c r="AF26" s="28">
        <f t="shared" si="4"/>
        <v>1.1334978793938648E-2</v>
      </c>
      <c r="AG26">
        <v>1391.7468870685359</v>
      </c>
      <c r="AH26">
        <v>1393.8090564918209</v>
      </c>
      <c r="AI26">
        <v>30.000726579036559</v>
      </c>
      <c r="AJ26" s="14">
        <f t="shared" si="5"/>
        <v>1.0130208740896016E-2</v>
      </c>
      <c r="AK26" s="28">
        <f t="shared" si="6"/>
        <v>1.1626931779658886E-2</v>
      </c>
      <c r="AL26">
        <v>1391.7468870685359</v>
      </c>
      <c r="AM26">
        <v>1394.118839968198</v>
      </c>
      <c r="AN26">
        <v>20.000776768708601</v>
      </c>
      <c r="AO26" s="14">
        <f t="shared" si="7"/>
        <v>1.0130208740896016E-2</v>
      </c>
      <c r="AP26" s="28">
        <f t="shared" si="8"/>
        <v>1.185177269761948E-2</v>
      </c>
      <c r="AQ26">
        <v>1396.9409869059</v>
      </c>
      <c r="AR26">
        <v>1396.9409869059</v>
      </c>
      <c r="AS26">
        <v>30.000380666088311</v>
      </c>
      <c r="AT26" s="14">
        <f t="shared" si="9"/>
        <v>1.3900087590051491E-2</v>
      </c>
      <c r="AU26" s="28">
        <f t="shared" si="10"/>
        <v>1.3900087590051491E-2</v>
      </c>
      <c r="AV26">
        <v>1411.1246712536099</v>
      </c>
      <c r="AW26">
        <v>1412.3437835495979</v>
      </c>
      <c r="AX26">
        <v>30.000740226602652</v>
      </c>
      <c r="AY26" s="14">
        <f t="shared" si="11"/>
        <v>2.4194608931532781E-2</v>
      </c>
      <c r="AZ26" s="28">
        <f t="shared" si="11"/>
        <v>2.5079440914608959E-2</v>
      </c>
      <c r="BA26">
        <v>1391.7468870685359</v>
      </c>
      <c r="BB26">
        <v>1394.0726068140059</v>
      </c>
      <c r="BC26">
        <v>20.000497667893072</v>
      </c>
      <c r="BD26" s="14">
        <f t="shared" si="12"/>
        <v>1.0130208740896016E-2</v>
      </c>
      <c r="BE26" s="28">
        <f t="shared" si="12"/>
        <v>1.1818216663739492E-2</v>
      </c>
      <c r="BF26">
        <v>1392.111126929283</v>
      </c>
      <c r="BG26">
        <v>1418.85542409456</v>
      </c>
      <c r="BH26">
        <v>60.557338822446773</v>
      </c>
      <c r="BI26" s="14">
        <f t="shared" si="26"/>
        <v>1.0394574115079285E-2</v>
      </c>
      <c r="BJ26" s="28">
        <f t="shared" si="13"/>
        <v>2.9805591110484593E-2</v>
      </c>
      <c r="BK26">
        <v>1404.009793618507</v>
      </c>
      <c r="BL26">
        <v>1434.9005743974681</v>
      </c>
      <c r="BM26">
        <v>60.003627431485803</v>
      </c>
      <c r="BN26" s="14">
        <f t="shared" si="14"/>
        <v>1.9030629117753276E-2</v>
      </c>
      <c r="BO26" s="28">
        <f t="shared" si="14"/>
        <v>4.145116486771723E-2</v>
      </c>
      <c r="BP26">
        <v>1453.6819102301131</v>
      </c>
      <c r="BQ26">
        <v>1504.897151811361</v>
      </c>
      <c r="BR26">
        <v>60.535517285298553</v>
      </c>
      <c r="BS26" s="14">
        <f t="shared" si="15"/>
        <v>5.5082662707832998E-2</v>
      </c>
      <c r="BT26" s="28">
        <f t="shared" si="15"/>
        <v>9.2254696753585289E-2</v>
      </c>
      <c r="BU26">
        <v>1490.389538639831</v>
      </c>
      <c r="BV26">
        <v>1522.7722700288659</v>
      </c>
      <c r="BW26">
        <v>60.001111485809091</v>
      </c>
      <c r="BX26" s="14">
        <f t="shared" si="16"/>
        <v>8.1725067797736139E-2</v>
      </c>
      <c r="BY26" s="28">
        <f t="shared" si="16"/>
        <v>0.10522846164150149</v>
      </c>
      <c r="BZ26">
        <v>1421.9873361817999</v>
      </c>
      <c r="CA26">
        <v>1441.563693240719</v>
      </c>
      <c r="CB26">
        <v>60.064526364253837</v>
      </c>
      <c r="CC26" s="14">
        <f t="shared" si="17"/>
        <v>3.2078733619253154E-2</v>
      </c>
      <c r="CD26" s="28">
        <f t="shared" si="17"/>
        <v>4.628725804711372E-2</v>
      </c>
      <c r="CE26">
        <v>1423.840162927022</v>
      </c>
      <c r="CF26">
        <v>1450.2046283378399</v>
      </c>
      <c r="CG26">
        <v>60.002147937566043</v>
      </c>
      <c r="CH26" s="14">
        <f t="shared" si="18"/>
        <v>3.3423515694429223E-2</v>
      </c>
      <c r="CI26" s="28">
        <f t="shared" si="18"/>
        <v>5.2558850715631406E-2</v>
      </c>
      <c r="CJ26">
        <v>1424.375927102755</v>
      </c>
      <c r="CK26">
        <v>1450.138566340474</v>
      </c>
      <c r="CL26">
        <v>60.00304067465477</v>
      </c>
      <c r="CM26" s="14">
        <f t="shared" si="19"/>
        <v>3.3812373455633905E-2</v>
      </c>
      <c r="CN26" s="28">
        <f t="shared" si="19"/>
        <v>5.2510902902843624E-2</v>
      </c>
      <c r="CO26">
        <v>1403.442714104438</v>
      </c>
      <c r="CP26">
        <v>1443.475545996364</v>
      </c>
      <c r="CQ26">
        <v>60.00078843240626</v>
      </c>
      <c r="CR26" s="14">
        <f t="shared" si="20"/>
        <v>1.8619042676826639E-2</v>
      </c>
      <c r="CS26" s="28">
        <f t="shared" si="20"/>
        <v>4.767488121414612E-2</v>
      </c>
      <c r="CT26">
        <v>1413.89292134731</v>
      </c>
      <c r="CU26">
        <v>1438.281795223638</v>
      </c>
      <c r="CV26">
        <v>60.003386844461787</v>
      </c>
      <c r="CW26" s="14">
        <f t="shared" si="21"/>
        <v>2.6203805482269218E-2</v>
      </c>
      <c r="CX26" s="28">
        <f t="shared" si="21"/>
        <v>4.3905255716184803E-2</v>
      </c>
    </row>
    <row r="27" spans="1:102" x14ac:dyDescent="0.3">
      <c r="A27" s="11" t="s">
        <v>43</v>
      </c>
      <c r="B27" s="12">
        <f t="shared" si="22"/>
        <v>1254.725251433531</v>
      </c>
      <c r="C27" s="12">
        <v>904.78139999999996</v>
      </c>
      <c r="D27" s="13">
        <v>1394.9580000000001</v>
      </c>
      <c r="E27" s="14">
        <v>0.35139199999999998</v>
      </c>
      <c r="F27" s="13">
        <v>60.015129999999999</v>
      </c>
      <c r="G27" s="14">
        <f t="shared" si="23"/>
        <v>0.11176370955016039</v>
      </c>
      <c r="H27">
        <v>1100.9106470526331</v>
      </c>
      <c r="I27">
        <v>1261.753490372392</v>
      </c>
      <c r="J27" s="6">
        <v>0.12747564761821081</v>
      </c>
      <c r="K27">
        <v>60.011545896530151</v>
      </c>
      <c r="L27" s="14">
        <f t="shared" si="24"/>
        <v>5.6014166693714174E-3</v>
      </c>
      <c r="M27">
        <v>1254.6012323144289</v>
      </c>
      <c r="N27">
        <v>1254.725251433531</v>
      </c>
      <c r="O27" s="6">
        <v>9.8841653947857221E-5</v>
      </c>
      <c r="P27">
        <v>1997.3559589385991</v>
      </c>
      <c r="Q27" s="14">
        <f t="shared" si="25"/>
        <v>0</v>
      </c>
      <c r="R27">
        <v>1367.550875952192</v>
      </c>
      <c r="S27">
        <v>1373.560704502114</v>
      </c>
      <c r="T27">
        <v>20.000614269199289</v>
      </c>
      <c r="U27" s="14">
        <f t="shared" si="0"/>
        <v>8.9920581728754626E-2</v>
      </c>
      <c r="V27" s="28">
        <f t="shared" si="0"/>
        <v>9.4710338325312962E-2</v>
      </c>
      <c r="W27">
        <v>1356.053329096587</v>
      </c>
      <c r="X27">
        <v>1377.7634310249321</v>
      </c>
      <c r="Y27">
        <v>30.000781299000661</v>
      </c>
      <c r="Z27" s="14">
        <f t="shared" si="1"/>
        <v>8.0757183731887255E-2</v>
      </c>
      <c r="AA27" s="28">
        <f t="shared" si="2"/>
        <v>9.8059857686636387E-2</v>
      </c>
      <c r="AB27">
        <v>1331.3693977964469</v>
      </c>
      <c r="AC27">
        <v>1334.5099683074729</v>
      </c>
      <c r="AD27">
        <v>20.01440507048974</v>
      </c>
      <c r="AE27" s="14">
        <f t="shared" si="3"/>
        <v>6.1084405749664797E-2</v>
      </c>
      <c r="AF27" s="28">
        <f t="shared" si="4"/>
        <v>6.3587400335481797E-2</v>
      </c>
      <c r="AG27">
        <v>1367.550875952192</v>
      </c>
      <c r="AH27">
        <v>1372.8409360897799</v>
      </c>
      <c r="AI27">
        <v>30.000687459483739</v>
      </c>
      <c r="AJ27" s="14">
        <f t="shared" si="5"/>
        <v>8.9920581728754626E-2</v>
      </c>
      <c r="AK27" s="28">
        <f t="shared" si="6"/>
        <v>9.41366920935887E-2</v>
      </c>
      <c r="AL27">
        <v>1308.0429341556251</v>
      </c>
      <c r="AM27">
        <v>1310.2623921866241</v>
      </c>
      <c r="AN27">
        <v>20.000394008355219</v>
      </c>
      <c r="AO27" s="14">
        <f t="shared" si="7"/>
        <v>4.2493512154296996E-2</v>
      </c>
      <c r="AP27" s="28">
        <f t="shared" si="8"/>
        <v>4.4262391858011639E-2</v>
      </c>
      <c r="AQ27">
        <v>1365.926691535441</v>
      </c>
      <c r="AR27">
        <v>1372.927374867194</v>
      </c>
      <c r="AS27">
        <v>30.000684234662909</v>
      </c>
      <c r="AT27" s="14">
        <f t="shared" si="9"/>
        <v>8.8626127492741361E-2</v>
      </c>
      <c r="AU27" s="28">
        <f t="shared" si="10"/>
        <v>9.4205582695188764E-2</v>
      </c>
      <c r="AV27">
        <v>1367.550875952192</v>
      </c>
      <c r="AW27">
        <v>1371.8570693216841</v>
      </c>
      <c r="AX27">
        <v>30.000880705803869</v>
      </c>
      <c r="AY27" s="14">
        <f t="shared" si="11"/>
        <v>8.9920581728754626E-2</v>
      </c>
      <c r="AZ27" s="28">
        <f t="shared" si="11"/>
        <v>9.3352562845395309E-2</v>
      </c>
      <c r="BA27">
        <v>1365.227691521791</v>
      </c>
      <c r="BB27">
        <v>1371.6751118656241</v>
      </c>
      <c r="BC27">
        <v>20.000306454795641</v>
      </c>
      <c r="BD27" s="14">
        <f t="shared" si="12"/>
        <v>8.8069033409513664E-2</v>
      </c>
      <c r="BE27" s="28">
        <f t="shared" si="12"/>
        <v>9.320754507688217E-2</v>
      </c>
      <c r="BF27">
        <v>1354.090104484178</v>
      </c>
      <c r="BG27">
        <v>1375.8661474975449</v>
      </c>
      <c r="BH27">
        <v>60.560757577791811</v>
      </c>
      <c r="BI27" s="14">
        <f t="shared" si="26"/>
        <v>7.919251879016713E-2</v>
      </c>
      <c r="BJ27" s="28">
        <f t="shared" si="13"/>
        <v>9.6547746947476989E-2</v>
      </c>
      <c r="BK27">
        <v>1355.5949030422139</v>
      </c>
      <c r="BL27">
        <v>1380.3308869746461</v>
      </c>
      <c r="BM27">
        <v>60.00621589208022</v>
      </c>
      <c r="BN27" s="14">
        <f t="shared" si="14"/>
        <v>8.0391824021584624E-2</v>
      </c>
      <c r="BO27" s="28">
        <f t="shared" si="14"/>
        <v>0.10010608728692592</v>
      </c>
      <c r="BP27">
        <v>1355.5949030422139</v>
      </c>
      <c r="BQ27">
        <v>1381.400912643694</v>
      </c>
      <c r="BR27">
        <v>60.549758025910712</v>
      </c>
      <c r="BS27" s="14">
        <f t="shared" si="15"/>
        <v>8.0391824021584624E-2</v>
      </c>
      <c r="BT27" s="28">
        <f t="shared" si="15"/>
        <v>0.10095888407875381</v>
      </c>
      <c r="BU27">
        <v>1355.5949030422139</v>
      </c>
      <c r="BV27">
        <v>1381.5545438028489</v>
      </c>
      <c r="BW27">
        <v>60.01543664224446</v>
      </c>
      <c r="BX27" s="14">
        <f t="shared" si="16"/>
        <v>8.0391824021584624E-2</v>
      </c>
      <c r="BY27" s="28">
        <f t="shared" si="16"/>
        <v>0.10108132615041798</v>
      </c>
      <c r="BZ27">
        <v>1303.83511449753</v>
      </c>
      <c r="CA27">
        <v>1325.2859566325881</v>
      </c>
      <c r="CB27">
        <v>60.083929000282659</v>
      </c>
      <c r="CC27" s="14">
        <f t="shared" si="17"/>
        <v>3.9139933629207424E-2</v>
      </c>
      <c r="CD27" s="28">
        <f t="shared" si="17"/>
        <v>5.6235980839981575E-2</v>
      </c>
      <c r="CE27">
        <v>1312.823459076202</v>
      </c>
      <c r="CF27">
        <v>1331.506645081962</v>
      </c>
      <c r="CG27">
        <v>60.124274491937832</v>
      </c>
      <c r="CH27" s="14">
        <f t="shared" si="18"/>
        <v>4.6303529458973966E-2</v>
      </c>
      <c r="CI27" s="28">
        <f t="shared" si="18"/>
        <v>6.1193790083293419E-2</v>
      </c>
      <c r="CJ27">
        <v>1297.821687421138</v>
      </c>
      <c r="CK27">
        <v>1323.3323309460609</v>
      </c>
      <c r="CL27">
        <v>60.002779302932318</v>
      </c>
      <c r="CM27" s="14">
        <f t="shared" si="19"/>
        <v>3.4347309053013086E-2</v>
      </c>
      <c r="CN27" s="28">
        <f t="shared" si="19"/>
        <v>5.4678966119591478E-2</v>
      </c>
      <c r="CO27">
        <v>1288.4130813875349</v>
      </c>
      <c r="CP27">
        <v>1334.666859859014</v>
      </c>
      <c r="CQ27">
        <v>60.001234687818211</v>
      </c>
      <c r="CR27" s="14">
        <f t="shared" si="20"/>
        <v>2.684877021125974E-2</v>
      </c>
      <c r="CS27" s="28">
        <f t="shared" si="20"/>
        <v>6.3712440898235953E-2</v>
      </c>
      <c r="CT27">
        <v>1297.246247703376</v>
      </c>
      <c r="CU27">
        <v>1323.1960055697521</v>
      </c>
      <c r="CV27">
        <v>60.002246751682833</v>
      </c>
      <c r="CW27" s="14">
        <f t="shared" si="21"/>
        <v>3.3888690947491903E-2</v>
      </c>
      <c r="CX27" s="28">
        <f t="shared" si="21"/>
        <v>5.4570316535825565E-2</v>
      </c>
    </row>
    <row r="28" spans="1:102" x14ac:dyDescent="0.3">
      <c r="A28" s="11" t="s">
        <v>44</v>
      </c>
      <c r="B28" s="12">
        <f t="shared" si="22"/>
        <v>1386.9463226656831</v>
      </c>
      <c r="C28" s="12">
        <v>0</v>
      </c>
      <c r="D28" s="13">
        <v>100000</v>
      </c>
      <c r="E28" s="14" t="s">
        <v>79</v>
      </c>
      <c r="F28" s="13">
        <v>60.005240000000001</v>
      </c>
      <c r="G28" s="14">
        <f t="shared" si="23"/>
        <v>71.10084367778704</v>
      </c>
      <c r="H28">
        <v>0</v>
      </c>
      <c r="I28">
        <v>1734.1779322577349</v>
      </c>
      <c r="J28" s="6">
        <v>1</v>
      </c>
      <c r="K28">
        <v>60.013338088989258</v>
      </c>
      <c r="L28" s="14">
        <f t="shared" si="24"/>
        <v>0.25035692003182913</v>
      </c>
      <c r="M28">
        <v>1386.807676214215</v>
      </c>
      <c r="N28">
        <v>1386.9463226656831</v>
      </c>
      <c r="O28" s="6">
        <v>9.9965261237776402E-5</v>
      </c>
      <c r="P28">
        <v>926.00964498519897</v>
      </c>
      <c r="Q28" s="14">
        <f t="shared" si="25"/>
        <v>0</v>
      </c>
      <c r="R28">
        <v>1503.238973902914</v>
      </c>
      <c r="S28">
        <v>1531.571406955022</v>
      </c>
      <c r="T28">
        <v>20.000546010300599</v>
      </c>
      <c r="U28" s="14">
        <f t="shared" si="0"/>
        <v>8.3847982677309987E-2</v>
      </c>
      <c r="V28" s="28">
        <f t="shared" si="0"/>
        <v>0.10427590594232401</v>
      </c>
      <c r="W28">
        <v>1523.239544583942</v>
      </c>
      <c r="X28">
        <v>1535.9958436538161</v>
      </c>
      <c r="Y28">
        <v>30.001338701800709</v>
      </c>
      <c r="Z28" s="14">
        <f t="shared" si="1"/>
        <v>9.8268562878703267E-2</v>
      </c>
      <c r="AA28" s="28">
        <f t="shared" si="2"/>
        <v>0.1074659621301442</v>
      </c>
      <c r="AB28">
        <v>1502.134134685065</v>
      </c>
      <c r="AC28">
        <v>1528.412706881023</v>
      </c>
      <c r="AD28">
        <v>20.001174775883559</v>
      </c>
      <c r="AE28" s="14">
        <f t="shared" si="3"/>
        <v>8.3051384279957743E-2</v>
      </c>
      <c r="AF28" s="28">
        <f t="shared" si="4"/>
        <v>0.10199845653971988</v>
      </c>
      <c r="AG28">
        <v>1490.9396269423421</v>
      </c>
      <c r="AH28">
        <v>1525.9604842696799</v>
      </c>
      <c r="AI28">
        <v>30.000689049251381</v>
      </c>
      <c r="AJ28" s="14">
        <f t="shared" si="5"/>
        <v>7.4980049751879371E-2</v>
      </c>
      <c r="AK28" s="28">
        <f t="shared" si="6"/>
        <v>0.10023038334808403</v>
      </c>
      <c r="AL28">
        <v>1490.506119749283</v>
      </c>
      <c r="AM28">
        <v>1530.2997017407081</v>
      </c>
      <c r="AN28">
        <v>20.000647046510132</v>
      </c>
      <c r="AO28" s="14">
        <f t="shared" si="7"/>
        <v>7.4667487408279873E-2</v>
      </c>
      <c r="AP28" s="28">
        <f t="shared" si="8"/>
        <v>0.10335899575370927</v>
      </c>
      <c r="AQ28">
        <v>1488.81313518042</v>
      </c>
      <c r="AR28">
        <v>1523.6894092906639</v>
      </c>
      <c r="AS28">
        <v>30.00096228711773</v>
      </c>
      <c r="AT28" s="14">
        <f t="shared" si="9"/>
        <v>7.3446831250794875E-2</v>
      </c>
      <c r="AU28" s="28">
        <f t="shared" si="10"/>
        <v>9.8592919127658357E-2</v>
      </c>
      <c r="AV28">
        <v>1517.5281259808889</v>
      </c>
      <c r="AW28">
        <v>1537.907196969838</v>
      </c>
      <c r="AX28">
        <v>30.00086030130042</v>
      </c>
      <c r="AY28" s="14">
        <f t="shared" si="11"/>
        <v>9.415058187993193E-2</v>
      </c>
      <c r="AZ28" s="28">
        <f t="shared" si="11"/>
        <v>0.10884406399665932</v>
      </c>
      <c r="BA28">
        <v>1503.1199553372239</v>
      </c>
      <c r="BB28">
        <v>1534.2806404057669</v>
      </c>
      <c r="BC28">
        <v>20.000476399506439</v>
      </c>
      <c r="BD28" s="14">
        <f t="shared" si="12"/>
        <v>8.3762169287314212E-2</v>
      </c>
      <c r="BE28" s="28">
        <f t="shared" si="12"/>
        <v>0.10622928611751192</v>
      </c>
      <c r="BF28">
        <v>1516.6026801916209</v>
      </c>
      <c r="BG28">
        <v>1530.1822019288811</v>
      </c>
      <c r="BH28">
        <v>60.536841728724539</v>
      </c>
      <c r="BI28" s="14">
        <f t="shared" si="26"/>
        <v>9.3483327658089158E-2</v>
      </c>
      <c r="BJ28" s="28">
        <f t="shared" si="13"/>
        <v>0.10327427739806222</v>
      </c>
      <c r="BK28">
        <v>1511.60012649636</v>
      </c>
      <c r="BL28">
        <v>1533.9313528671789</v>
      </c>
      <c r="BM28">
        <v>60.001139994245023</v>
      </c>
      <c r="BN28" s="14">
        <f t="shared" si="14"/>
        <v>8.9876444238371669E-2</v>
      </c>
      <c r="BO28" s="28">
        <f t="shared" si="14"/>
        <v>0.10597744685532862</v>
      </c>
      <c r="BP28">
        <v>1511.4651476260481</v>
      </c>
      <c r="BQ28">
        <v>1533.9178549801479</v>
      </c>
      <c r="BR28">
        <v>60.528664325922733</v>
      </c>
      <c r="BS28" s="14">
        <f t="shared" si="15"/>
        <v>8.977912333409005E-2</v>
      </c>
      <c r="BT28" s="28">
        <f t="shared" si="15"/>
        <v>0.10596771476490058</v>
      </c>
      <c r="BU28">
        <v>1511.4651476260481</v>
      </c>
      <c r="BV28">
        <v>1533.8719559265719</v>
      </c>
      <c r="BW28">
        <v>60.001132583152497</v>
      </c>
      <c r="BX28" s="14">
        <f t="shared" si="16"/>
        <v>8.977912333409005E-2</v>
      </c>
      <c r="BY28" s="28">
        <f t="shared" si="16"/>
        <v>0.10593462116003215</v>
      </c>
      <c r="BZ28">
        <v>1498.9764731280011</v>
      </c>
      <c r="CA28">
        <v>1532.260110046333</v>
      </c>
      <c r="CB28">
        <v>60.061893715290353</v>
      </c>
      <c r="CC28" s="14">
        <f t="shared" si="17"/>
        <v>8.0774683656825538E-2</v>
      </c>
      <c r="CD28" s="28">
        <f t="shared" si="17"/>
        <v>0.10477246668159426</v>
      </c>
      <c r="CE28">
        <v>1457.349646962602</v>
      </c>
      <c r="CF28">
        <v>1522.305839346373</v>
      </c>
      <c r="CG28">
        <v>60.001375746168193</v>
      </c>
      <c r="CH28" s="14">
        <f t="shared" si="18"/>
        <v>5.076139079528702E-2</v>
      </c>
      <c r="CI28" s="28">
        <f t="shared" si="18"/>
        <v>9.7595353524952314E-2</v>
      </c>
      <c r="CJ28">
        <v>1505.447874586107</v>
      </c>
      <c r="CK28">
        <v>1530.82561654195</v>
      </c>
      <c r="CL28">
        <v>60.002292886469512</v>
      </c>
      <c r="CM28" s="14">
        <f t="shared" si="19"/>
        <v>8.5440618705896504E-2</v>
      </c>
      <c r="CN28" s="28">
        <f t="shared" si="19"/>
        <v>0.10373818476243106</v>
      </c>
      <c r="CO28">
        <v>1517.0915034410309</v>
      </c>
      <c r="CP28">
        <v>1531.5769589353911</v>
      </c>
      <c r="CQ28">
        <v>60.000845484063028</v>
      </c>
      <c r="CR28" s="14">
        <f t="shared" si="20"/>
        <v>9.3835773345006909E-2</v>
      </c>
      <c r="CS28" s="28">
        <f t="shared" si="20"/>
        <v>0.10427990896701095</v>
      </c>
      <c r="CT28">
        <v>1507.8942906907671</v>
      </c>
      <c r="CU28">
        <v>1528.256515559983</v>
      </c>
      <c r="CV28">
        <v>60.001047443412247</v>
      </c>
      <c r="CW28" s="14">
        <f t="shared" si="21"/>
        <v>8.7204505357225695E-2</v>
      </c>
      <c r="CX28" s="28">
        <f t="shared" si="21"/>
        <v>0.10188584127949851</v>
      </c>
    </row>
    <row r="29" spans="1:102" x14ac:dyDescent="0.3">
      <c r="A29" s="11" t="s">
        <v>45</v>
      </c>
      <c r="B29" s="12">
        <f t="shared" si="22"/>
        <v>1231.148764371248</v>
      </c>
      <c r="C29" s="12">
        <v>1164.4110000000001</v>
      </c>
      <c r="D29" s="13">
        <v>1232.701</v>
      </c>
      <c r="E29" s="14">
        <v>5.5398000000000003E-2</v>
      </c>
      <c r="F29" s="13">
        <v>60.019219999999997</v>
      </c>
      <c r="G29" s="14">
        <f t="shared" si="23"/>
        <v>1.2608026533208756E-3</v>
      </c>
      <c r="H29">
        <v>1132.4340017356039</v>
      </c>
      <c r="I29">
        <v>1237.5023516913791</v>
      </c>
      <c r="J29" s="6">
        <v>8.4903555788941029E-2</v>
      </c>
      <c r="K29">
        <v>60.012212038040161</v>
      </c>
      <c r="L29" s="14">
        <f t="shared" si="24"/>
        <v>5.1606982876483288E-3</v>
      </c>
      <c r="M29">
        <v>1231.031755025218</v>
      </c>
      <c r="N29">
        <v>1231.148764371248</v>
      </c>
      <c r="O29" s="6">
        <v>9.5040785821600226E-5</v>
      </c>
      <c r="P29">
        <v>917.00661993026733</v>
      </c>
      <c r="Q29" s="14">
        <f t="shared" si="25"/>
        <v>0</v>
      </c>
      <c r="R29">
        <v>1243.735956012328</v>
      </c>
      <c r="S29">
        <v>1243.740001580652</v>
      </c>
      <c r="T29">
        <v>20.00057060660038</v>
      </c>
      <c r="U29" s="14">
        <f t="shared" si="0"/>
        <v>1.0223940441111719E-2</v>
      </c>
      <c r="V29" s="28">
        <f t="shared" si="0"/>
        <v>1.0227226452064354E-2</v>
      </c>
      <c r="W29">
        <v>1304.584211021599</v>
      </c>
      <c r="X29">
        <v>1312.8788010625969</v>
      </c>
      <c r="Y29">
        <v>30.00082829429957</v>
      </c>
      <c r="Z29" s="14">
        <f t="shared" si="1"/>
        <v>5.9647906715688176E-2</v>
      </c>
      <c r="AA29" s="28">
        <f t="shared" si="2"/>
        <v>6.6385183542858633E-2</v>
      </c>
      <c r="AB29">
        <v>1237.934229201006</v>
      </c>
      <c r="AC29">
        <v>1243.1046428486391</v>
      </c>
      <c r="AD29">
        <v>20.000765063206199</v>
      </c>
      <c r="AE29" s="14">
        <f t="shared" si="3"/>
        <v>5.5114905900290161E-3</v>
      </c>
      <c r="AF29" s="28">
        <f t="shared" si="4"/>
        <v>9.71115662329965E-3</v>
      </c>
      <c r="AG29">
        <v>1249.437510706834</v>
      </c>
      <c r="AH29">
        <v>1255.731538539065</v>
      </c>
      <c r="AI29">
        <v>30.001225061342119</v>
      </c>
      <c r="AJ29" s="14">
        <f t="shared" si="5"/>
        <v>1.4855025537816391E-2</v>
      </c>
      <c r="AK29" s="28">
        <f t="shared" si="6"/>
        <v>1.9967346659663415E-2</v>
      </c>
      <c r="AL29">
        <v>1243.735956012328</v>
      </c>
      <c r="AM29">
        <v>1243.735956012328</v>
      </c>
      <c r="AN29">
        <v>20.000781397265381</v>
      </c>
      <c r="AO29" s="14">
        <f t="shared" si="7"/>
        <v>1.0223940441111719E-2</v>
      </c>
      <c r="AP29" s="28">
        <f t="shared" si="8"/>
        <v>1.0223940441111719E-2</v>
      </c>
      <c r="AQ29">
        <v>1244.11960462449</v>
      </c>
      <c r="AR29">
        <v>1244.11960462449</v>
      </c>
      <c r="AS29">
        <v>30.001115172100249</v>
      </c>
      <c r="AT29" s="14">
        <f t="shared" si="9"/>
        <v>1.0535558844398617E-2</v>
      </c>
      <c r="AU29" s="28">
        <f t="shared" si="10"/>
        <v>1.0535558844398617E-2</v>
      </c>
      <c r="AV29">
        <v>1307.890939488088</v>
      </c>
      <c r="AW29">
        <v>1316.916620532068</v>
      </c>
      <c r="AX29">
        <v>30.00074022469926</v>
      </c>
      <c r="AY29" s="14">
        <f t="shared" si="11"/>
        <v>6.2333795344409422E-2</v>
      </c>
      <c r="AZ29" s="28">
        <f t="shared" si="11"/>
        <v>6.9664900492039175E-2</v>
      </c>
      <c r="BA29">
        <v>1243.735956012328</v>
      </c>
      <c r="BB29">
        <v>1243.735956012328</v>
      </c>
      <c r="BC29">
        <v>20.00045715689193</v>
      </c>
      <c r="BD29" s="14">
        <f t="shared" si="12"/>
        <v>1.0223940441111719E-2</v>
      </c>
      <c r="BE29" s="28">
        <f t="shared" si="12"/>
        <v>1.0223940441111719E-2</v>
      </c>
      <c r="BF29">
        <v>1251.113418308227</v>
      </c>
      <c r="BG29">
        <v>1269.502870624269</v>
      </c>
      <c r="BH29">
        <v>60.541072742734102</v>
      </c>
      <c r="BI29" s="14">
        <f t="shared" si="26"/>
        <v>1.6216280692264648E-2</v>
      </c>
      <c r="BJ29" s="28">
        <f t="shared" si="13"/>
        <v>3.1153104614947608E-2</v>
      </c>
      <c r="BK29">
        <v>1250.0474825665849</v>
      </c>
      <c r="BL29">
        <v>1281.7520674597549</v>
      </c>
      <c r="BM29">
        <v>60.00268477695063</v>
      </c>
      <c r="BN29" s="14">
        <f t="shared" si="14"/>
        <v>1.5350474891625717E-2</v>
      </c>
      <c r="BO29" s="28">
        <f t="shared" si="14"/>
        <v>4.1102508935506404E-2</v>
      </c>
      <c r="BP29">
        <v>1296.730183635661</v>
      </c>
      <c r="BQ29">
        <v>1312.3352701036829</v>
      </c>
      <c r="BR29">
        <v>60.531911879219123</v>
      </c>
      <c r="BS29" s="14">
        <f t="shared" si="15"/>
        <v>5.3268476696157516E-2</v>
      </c>
      <c r="BT29" s="28">
        <f t="shared" si="15"/>
        <v>6.5943700779245051E-2</v>
      </c>
      <c r="BU29">
        <v>1297.668881931166</v>
      </c>
      <c r="BV29">
        <v>1313.145817716359</v>
      </c>
      <c r="BW29">
        <v>60.002870433125644</v>
      </c>
      <c r="BX29" s="14">
        <f t="shared" si="16"/>
        <v>5.4030933941512739E-2</v>
      </c>
      <c r="BY29" s="28">
        <f t="shared" si="16"/>
        <v>6.660206769324678E-2</v>
      </c>
      <c r="BZ29">
        <v>1268.5293493955701</v>
      </c>
      <c r="CA29">
        <v>1280.843903909589</v>
      </c>
      <c r="CB29">
        <v>60.128528705053029</v>
      </c>
      <c r="CC29" s="14">
        <f t="shared" si="17"/>
        <v>3.0362362458620052E-2</v>
      </c>
      <c r="CD29" s="28">
        <f t="shared" si="17"/>
        <v>4.0364853522572033E-2</v>
      </c>
      <c r="CE29">
        <v>1265.466870841552</v>
      </c>
      <c r="CF29">
        <v>1280.5356174361559</v>
      </c>
      <c r="CG29">
        <v>60.002949676522988</v>
      </c>
      <c r="CH29" s="14">
        <f t="shared" si="18"/>
        <v>2.7874865705470087E-2</v>
      </c>
      <c r="CI29" s="28">
        <f t="shared" si="18"/>
        <v>4.011444798072792E-2</v>
      </c>
      <c r="CJ29">
        <v>1261.775156959023</v>
      </c>
      <c r="CK29">
        <v>1286.125231642716</v>
      </c>
      <c r="CL29">
        <v>60.056074731191622</v>
      </c>
      <c r="CM29" s="14">
        <f t="shared" si="19"/>
        <v>2.4876272855145942E-2</v>
      </c>
      <c r="CN29" s="28">
        <f t="shared" si="19"/>
        <v>4.4654609469185196E-2</v>
      </c>
      <c r="CO29">
        <v>1255.37555508223</v>
      </c>
      <c r="CP29">
        <v>1272.079955448208</v>
      </c>
      <c r="CQ29">
        <v>60.001089939754458</v>
      </c>
      <c r="CR29" s="14">
        <f t="shared" si="20"/>
        <v>1.9678199265670923E-2</v>
      </c>
      <c r="CS29" s="28">
        <f t="shared" si="20"/>
        <v>3.3246340541034196E-2</v>
      </c>
      <c r="CT29">
        <v>1260.866864643594</v>
      </c>
      <c r="CU29">
        <v>1280.5942103634011</v>
      </c>
      <c r="CV29">
        <v>60.196346373250712</v>
      </c>
      <c r="CW29" s="14">
        <f t="shared" si="21"/>
        <v>2.4138512852687709E-2</v>
      </c>
      <c r="CX29" s="28">
        <f t="shared" si="21"/>
        <v>4.016204005809567E-2</v>
      </c>
    </row>
    <row r="30" spans="1:102" x14ac:dyDescent="0.3">
      <c r="A30" s="11" t="s">
        <v>46</v>
      </c>
      <c r="B30" s="12">
        <f t="shared" si="22"/>
        <v>1560.571859206053</v>
      </c>
      <c r="C30" s="12">
        <v>1541.3140000000001</v>
      </c>
      <c r="D30" s="13">
        <v>1560.5719999999999</v>
      </c>
      <c r="E30" s="14">
        <v>1.234E-2</v>
      </c>
      <c r="F30" s="13">
        <v>60.014859999999999</v>
      </c>
      <c r="G30" s="14">
        <f t="shared" si="23"/>
        <v>9.0219457746360116E-8</v>
      </c>
      <c r="H30">
        <v>1533.258365095609</v>
      </c>
      <c r="I30">
        <v>1562.3848080678781</v>
      </c>
      <c r="J30" s="6">
        <v>1.8642297865329709E-2</v>
      </c>
      <c r="K30">
        <v>60.011607885360718</v>
      </c>
      <c r="L30" s="14">
        <f t="shared" si="24"/>
        <v>1.1617208468359024E-3</v>
      </c>
      <c r="M30">
        <v>1560.428746501811</v>
      </c>
      <c r="N30">
        <v>1560.571859206053</v>
      </c>
      <c r="O30" s="6">
        <v>9.1705295976328817E-5</v>
      </c>
      <c r="P30">
        <v>92.002306938171387</v>
      </c>
      <c r="Q30" s="14">
        <f t="shared" si="25"/>
        <v>0</v>
      </c>
      <c r="R30">
        <v>1565.0415193720221</v>
      </c>
      <c r="S30">
        <v>1565.0415193720221</v>
      </c>
      <c r="T30">
        <v>20.001028526799931</v>
      </c>
      <c r="U30" s="14">
        <f t="shared" si="0"/>
        <v>2.8641168553706167E-3</v>
      </c>
      <c r="V30" s="28">
        <f t="shared" si="0"/>
        <v>2.8641168553706167E-3</v>
      </c>
      <c r="W30">
        <v>1704.8706825858751</v>
      </c>
      <c r="X30">
        <v>1728.752541893273</v>
      </c>
      <c r="Y30">
        <v>30.001099235501901</v>
      </c>
      <c r="Z30" s="14">
        <f t="shared" si="1"/>
        <v>9.246535013981011E-2</v>
      </c>
      <c r="AA30" s="28">
        <f t="shared" si="2"/>
        <v>0.10776862449178254</v>
      </c>
      <c r="AB30">
        <v>1565.0415193720221</v>
      </c>
      <c r="AC30">
        <v>1565.0415193720221</v>
      </c>
      <c r="AD30">
        <v>20.001076297799589</v>
      </c>
      <c r="AE30" s="14">
        <f t="shared" si="3"/>
        <v>2.8641168553706167E-3</v>
      </c>
      <c r="AF30" s="28">
        <f t="shared" si="4"/>
        <v>2.8641168553706167E-3</v>
      </c>
      <c r="AG30">
        <v>1565.0415193720221</v>
      </c>
      <c r="AH30">
        <v>1565.0415193720221</v>
      </c>
      <c r="AI30">
        <v>30.00056951772422</v>
      </c>
      <c r="AJ30" s="14">
        <f t="shared" si="5"/>
        <v>2.8641168553706167E-3</v>
      </c>
      <c r="AK30" s="28">
        <f t="shared" si="6"/>
        <v>2.8641168553706167E-3</v>
      </c>
      <c r="AL30">
        <v>1565.0415193720221</v>
      </c>
      <c r="AM30">
        <v>1565.0415193720221</v>
      </c>
      <c r="AN30">
        <v>20.000841850112192</v>
      </c>
      <c r="AO30" s="14">
        <f t="shared" si="7"/>
        <v>2.8641168553706167E-3</v>
      </c>
      <c r="AP30" s="28">
        <f t="shared" si="8"/>
        <v>2.8641168553706167E-3</v>
      </c>
      <c r="AQ30">
        <v>1565.0415193720221</v>
      </c>
      <c r="AR30">
        <v>1565.0415193720221</v>
      </c>
      <c r="AS30">
        <v>30.000699313636868</v>
      </c>
      <c r="AT30" s="14">
        <f t="shared" si="9"/>
        <v>2.8641168553706167E-3</v>
      </c>
      <c r="AU30" s="28">
        <f t="shared" si="10"/>
        <v>2.8641168553706167E-3</v>
      </c>
      <c r="AV30">
        <v>1706.1764596367109</v>
      </c>
      <c r="AW30">
        <v>1716.066339448141</v>
      </c>
      <c r="AX30">
        <v>30.001017368992329</v>
      </c>
      <c r="AY30" s="14">
        <f t="shared" si="11"/>
        <v>9.3302079985432274E-2</v>
      </c>
      <c r="AZ30" s="28">
        <f t="shared" si="11"/>
        <v>9.9639423410592842E-2</v>
      </c>
      <c r="BA30">
        <v>1565.0415193720221</v>
      </c>
      <c r="BB30">
        <v>1565.0415193720221</v>
      </c>
      <c r="BC30">
        <v>20.000837121607042</v>
      </c>
      <c r="BD30" s="14">
        <f t="shared" si="12"/>
        <v>2.8641168553706167E-3</v>
      </c>
      <c r="BE30" s="28">
        <f t="shared" si="12"/>
        <v>2.8641168553706167E-3</v>
      </c>
      <c r="BF30">
        <v>1576.049822546242</v>
      </c>
      <c r="BG30">
        <v>1586.765967305518</v>
      </c>
      <c r="BH30">
        <v>60.551434091851107</v>
      </c>
      <c r="BI30" s="14">
        <f t="shared" si="26"/>
        <v>9.9181356173265282E-3</v>
      </c>
      <c r="BJ30" s="28">
        <f t="shared" si="13"/>
        <v>1.6784941971714994E-2</v>
      </c>
      <c r="BK30">
        <v>1571.5292587931431</v>
      </c>
      <c r="BL30">
        <v>1581.4564637600199</v>
      </c>
      <c r="BM30">
        <v>60.003733477182678</v>
      </c>
      <c r="BN30" s="14">
        <f t="shared" si="14"/>
        <v>7.0214002145756451E-3</v>
      </c>
      <c r="BO30" s="28">
        <f t="shared" si="14"/>
        <v>1.3382661253799655E-2</v>
      </c>
      <c r="BP30">
        <v>1576.005584590109</v>
      </c>
      <c r="BQ30">
        <v>1645.5011588134109</v>
      </c>
      <c r="BR30">
        <v>60.542782939411701</v>
      </c>
      <c r="BS30" s="14">
        <f t="shared" si="15"/>
        <v>9.8897883445803192E-3</v>
      </c>
      <c r="BT30" s="28">
        <f t="shared" si="15"/>
        <v>5.4421908934437713E-2</v>
      </c>
      <c r="BU30">
        <v>1677.7227308509</v>
      </c>
      <c r="BV30">
        <v>1735.808907851459</v>
      </c>
      <c r="BW30">
        <v>60.025410688761617</v>
      </c>
      <c r="BX30" s="14">
        <f t="shared" si="16"/>
        <v>7.506919399690315E-2</v>
      </c>
      <c r="BY30" s="28">
        <f t="shared" si="16"/>
        <v>0.11229027847173829</v>
      </c>
      <c r="BZ30">
        <v>1616.2003055406431</v>
      </c>
      <c r="CA30">
        <v>1629.197427104498</v>
      </c>
      <c r="CB30">
        <v>60.261116834683342</v>
      </c>
      <c r="CC30" s="14">
        <f t="shared" si="17"/>
        <v>3.5646193417130607E-2</v>
      </c>
      <c r="CD30" s="28">
        <f t="shared" si="17"/>
        <v>4.3974628591187462E-2</v>
      </c>
      <c r="CE30">
        <v>1609.3996582841589</v>
      </c>
      <c r="CF30">
        <v>1624.293270875236</v>
      </c>
      <c r="CG30">
        <v>60.063437191862612</v>
      </c>
      <c r="CH30" s="14">
        <f t="shared" si="18"/>
        <v>3.1288401613846405E-2</v>
      </c>
      <c r="CI30" s="28">
        <f t="shared" si="18"/>
        <v>4.0832090680913286E-2</v>
      </c>
      <c r="CJ30">
        <v>1607.6131806530741</v>
      </c>
      <c r="CK30">
        <v>1631.8142462111091</v>
      </c>
      <c r="CL30">
        <v>60.389650238165629</v>
      </c>
      <c r="CM30" s="14">
        <f t="shared" si="19"/>
        <v>3.0143643286604935E-2</v>
      </c>
      <c r="CN30" s="28">
        <f t="shared" si="19"/>
        <v>4.5651462048854938E-2</v>
      </c>
      <c r="CO30">
        <v>1595.919586265152</v>
      </c>
      <c r="CP30">
        <v>1633.1633152880779</v>
      </c>
      <c r="CQ30">
        <v>60.320100918971001</v>
      </c>
      <c r="CR30" s="14">
        <f t="shared" si="20"/>
        <v>2.2650496259161264E-2</v>
      </c>
      <c r="CS30" s="28">
        <f t="shared" si="20"/>
        <v>4.6515933024036532E-2</v>
      </c>
      <c r="CT30">
        <v>1602.5378063792509</v>
      </c>
      <c r="CU30">
        <v>1629.513776202773</v>
      </c>
      <c r="CV30">
        <v>60.502212651539587</v>
      </c>
      <c r="CW30" s="14">
        <f t="shared" si="21"/>
        <v>2.6891390438469321E-2</v>
      </c>
      <c r="CX30" s="28">
        <f t="shared" si="21"/>
        <v>4.4177342164682172E-2</v>
      </c>
    </row>
    <row r="31" spans="1:102" x14ac:dyDescent="0.3">
      <c r="A31" s="11" t="s">
        <v>47</v>
      </c>
      <c r="B31" s="12">
        <f t="shared" si="22"/>
        <v>1434.997403457342</v>
      </c>
      <c r="C31" s="12">
        <v>9.0553849999999994</v>
      </c>
      <c r="D31" s="13">
        <v>100000</v>
      </c>
      <c r="E31" s="14" t="s">
        <v>79</v>
      </c>
      <c r="F31" s="13">
        <v>60.008229999999998</v>
      </c>
      <c r="G31" s="14">
        <f t="shared" si="23"/>
        <v>68.686537243252019</v>
      </c>
      <c r="H31">
        <v>1063.579005227064</v>
      </c>
      <c r="I31">
        <v>2005.0340629524731</v>
      </c>
      <c r="J31" s="6">
        <v>0.46954566763772959</v>
      </c>
      <c r="K31">
        <v>60.015074968338013</v>
      </c>
      <c r="L31" s="14">
        <f t="shared" si="24"/>
        <v>0.39723880901926417</v>
      </c>
      <c r="M31">
        <v>1390.849813495149</v>
      </c>
      <c r="N31">
        <v>1434.997403457342</v>
      </c>
      <c r="O31" s="6">
        <v>3.076492672100075E-2</v>
      </c>
      <c r="P31">
        <v>3600.3312668800349</v>
      </c>
      <c r="Q31" s="14">
        <f t="shared" si="25"/>
        <v>0</v>
      </c>
      <c r="R31">
        <v>1635.975372222048</v>
      </c>
      <c r="S31">
        <v>1652.24626837237</v>
      </c>
      <c r="T31">
        <v>20.00076793220142</v>
      </c>
      <c r="U31" s="14">
        <f t="shared" si="0"/>
        <v>0.14005458705394827</v>
      </c>
      <c r="V31" s="28">
        <f t="shared" si="0"/>
        <v>0.15139321115955323</v>
      </c>
      <c r="W31">
        <v>1623.882353317691</v>
      </c>
      <c r="X31">
        <v>1642.7275859104559</v>
      </c>
      <c r="Y31">
        <v>30.001698980099899</v>
      </c>
      <c r="Z31" s="14">
        <f t="shared" si="1"/>
        <v>0.13162738093133003</v>
      </c>
      <c r="AA31" s="28">
        <f t="shared" si="2"/>
        <v>0.14475997096066459</v>
      </c>
      <c r="AB31">
        <v>1575.864651874429</v>
      </c>
      <c r="AC31">
        <v>1640.364779389113</v>
      </c>
      <c r="AD31">
        <v>20.00092390939826</v>
      </c>
      <c r="AE31" s="14">
        <f t="shared" si="3"/>
        <v>9.8165507531717669E-2</v>
      </c>
      <c r="AF31" s="28">
        <f t="shared" si="4"/>
        <v>0.14311341291418297</v>
      </c>
      <c r="AG31">
        <v>1621.8441761118841</v>
      </c>
      <c r="AH31">
        <v>1635.684688376663</v>
      </c>
      <c r="AI31">
        <v>30.00072192344815</v>
      </c>
      <c r="AJ31" s="14">
        <f t="shared" si="5"/>
        <v>0.13020704581372189</v>
      </c>
      <c r="AK31" s="28">
        <f t="shared" si="6"/>
        <v>0.1398520195477739</v>
      </c>
      <c r="AL31">
        <v>1622.5836274307451</v>
      </c>
      <c r="AM31">
        <v>1651.328968881819</v>
      </c>
      <c r="AN31">
        <v>20.000798222492449</v>
      </c>
      <c r="AO31" s="14">
        <f t="shared" si="7"/>
        <v>0.13072234383243569</v>
      </c>
      <c r="AP31" s="28">
        <f t="shared" si="8"/>
        <v>0.15075397690843831</v>
      </c>
      <c r="AQ31">
        <v>1631.969067823921</v>
      </c>
      <c r="AR31">
        <v>1649.1389947118139</v>
      </c>
      <c r="AS31">
        <v>30.00074169063009</v>
      </c>
      <c r="AT31" s="14">
        <f t="shared" si="9"/>
        <v>0.13726273224746946</v>
      </c>
      <c r="AU31" s="28">
        <f t="shared" si="10"/>
        <v>0.14922785974284006</v>
      </c>
      <c r="AV31">
        <v>1631.8208959380529</v>
      </c>
      <c r="AW31">
        <v>1660.445421952174</v>
      </c>
      <c r="AX31">
        <v>30.000988905696431</v>
      </c>
      <c r="AY31" s="14">
        <f t="shared" si="11"/>
        <v>0.13715947639103993</v>
      </c>
      <c r="AZ31" s="28">
        <f t="shared" si="11"/>
        <v>0.15710691737257479</v>
      </c>
      <c r="BA31">
        <v>1637.14983122495</v>
      </c>
      <c r="BB31">
        <v>1662.2044692462341</v>
      </c>
      <c r="BC31">
        <v>20.000692256889309</v>
      </c>
      <c r="BD31" s="14">
        <f t="shared" si="12"/>
        <v>0.14087302686441233</v>
      </c>
      <c r="BE31" s="28">
        <f t="shared" si="12"/>
        <v>0.15833273652027641</v>
      </c>
      <c r="BF31">
        <v>1604.8646474947391</v>
      </c>
      <c r="BG31">
        <v>1643.2331648247871</v>
      </c>
      <c r="BH31">
        <v>60.524794246349487</v>
      </c>
      <c r="BI31" s="14">
        <f t="shared" si="26"/>
        <v>0.11837460028020651</v>
      </c>
      <c r="BJ31" s="28">
        <f t="shared" si="13"/>
        <v>0.14511229139909401</v>
      </c>
      <c r="BK31">
        <v>1618.8112338418639</v>
      </c>
      <c r="BL31">
        <v>1651.973244811046</v>
      </c>
      <c r="BM31">
        <v>60.001090701483193</v>
      </c>
      <c r="BN31" s="14">
        <f t="shared" si="14"/>
        <v>0.12809349336915796</v>
      </c>
      <c r="BO31" s="28">
        <f t="shared" si="14"/>
        <v>0.15120295049380836</v>
      </c>
      <c r="BP31">
        <v>1618.8112338418639</v>
      </c>
      <c r="BQ31">
        <v>1651.973244811046</v>
      </c>
      <c r="BR31">
        <v>60.533322817087168</v>
      </c>
      <c r="BS31" s="14">
        <f t="shared" si="15"/>
        <v>0.12809349336915796</v>
      </c>
      <c r="BT31" s="28">
        <f t="shared" si="15"/>
        <v>0.15120295049380836</v>
      </c>
      <c r="BU31">
        <v>1618.8112338418639</v>
      </c>
      <c r="BV31">
        <v>1651.5802408832581</v>
      </c>
      <c r="BW31">
        <v>60.000817837566139</v>
      </c>
      <c r="BX31" s="14">
        <f t="shared" si="16"/>
        <v>0.12809349336915796</v>
      </c>
      <c r="BY31" s="28">
        <f t="shared" si="16"/>
        <v>0.15092907966530297</v>
      </c>
      <c r="BZ31">
        <v>1527.5761432330639</v>
      </c>
      <c r="CA31">
        <v>1653.734720331322</v>
      </c>
      <c r="CB31">
        <v>60.001451808819553</v>
      </c>
      <c r="CC31" s="14">
        <f t="shared" si="17"/>
        <v>6.4514917973141836E-2</v>
      </c>
      <c r="CD31" s="28">
        <f t="shared" si="17"/>
        <v>0.15243046178827627</v>
      </c>
      <c r="CE31">
        <v>1575.4653001222241</v>
      </c>
      <c r="CF31">
        <v>1629.6001558163091</v>
      </c>
      <c r="CG31">
        <v>60.001014660065991</v>
      </c>
      <c r="CH31" s="14">
        <f t="shared" si="18"/>
        <v>9.7887213124185829E-2</v>
      </c>
      <c r="CI31" s="28">
        <f t="shared" si="18"/>
        <v>0.1356119194990251</v>
      </c>
      <c r="CJ31">
        <v>1543.614724011969</v>
      </c>
      <c r="CK31">
        <v>1653.863276386852</v>
      </c>
      <c r="CL31">
        <v>60.001216536667201</v>
      </c>
      <c r="CM31" s="14">
        <f t="shared" si="19"/>
        <v>7.5691649540922556E-2</v>
      </c>
      <c r="CN31" s="28">
        <f t="shared" si="19"/>
        <v>0.15252004805179165</v>
      </c>
      <c r="CO31">
        <v>1637.053419803256</v>
      </c>
      <c r="CP31">
        <v>1659.38953435542</v>
      </c>
      <c r="CQ31">
        <v>60.001302058994767</v>
      </c>
      <c r="CR31" s="14">
        <f t="shared" si="20"/>
        <v>0.14080584108312677</v>
      </c>
      <c r="CS31" s="28">
        <f t="shared" si="20"/>
        <v>0.15637110586921593</v>
      </c>
      <c r="CT31">
        <v>1643.840704506031</v>
      </c>
      <c r="CU31">
        <v>1673.4887463738189</v>
      </c>
      <c r="CV31">
        <v>60.002138894703243</v>
      </c>
      <c r="CW31" s="14">
        <f t="shared" si="21"/>
        <v>0.14553566476533158</v>
      </c>
      <c r="CX31" s="28">
        <f t="shared" si="21"/>
        <v>0.16619635850342257</v>
      </c>
    </row>
    <row r="32" spans="1:102" x14ac:dyDescent="0.3">
      <c r="A32" s="11" t="s">
        <v>48</v>
      </c>
      <c r="B32" s="12">
        <f t="shared" si="22"/>
        <v>1606.837310041642</v>
      </c>
      <c r="C32" s="12">
        <v>1579.8150000000001</v>
      </c>
      <c r="D32" s="13">
        <v>1606.867</v>
      </c>
      <c r="E32" s="14">
        <v>1.6834999999999999E-2</v>
      </c>
      <c r="F32" s="13">
        <v>60.01108</v>
      </c>
      <c r="G32" s="14">
        <f t="shared" si="23"/>
        <v>1.8477264731411684E-5</v>
      </c>
      <c r="H32">
        <v>1601.98898877225</v>
      </c>
      <c r="I32">
        <v>1606.8670981560581</v>
      </c>
      <c r="J32" s="6">
        <v>3.035788951933965E-3</v>
      </c>
      <c r="K32">
        <v>60.016349077224731</v>
      </c>
      <c r="L32" s="14">
        <f t="shared" si="24"/>
        <v>1.8538351225679682E-5</v>
      </c>
      <c r="M32">
        <v>1606.8373100416391</v>
      </c>
      <c r="N32">
        <v>1606.837310041642</v>
      </c>
      <c r="O32" s="6">
        <v>0</v>
      </c>
      <c r="P32">
        <v>50.119153022766113</v>
      </c>
      <c r="Q32" s="14">
        <f t="shared" si="25"/>
        <v>0</v>
      </c>
      <c r="R32">
        <v>1606.8670981560581</v>
      </c>
      <c r="S32">
        <v>1606.867098156059</v>
      </c>
      <c r="T32">
        <v>20.000928638601181</v>
      </c>
      <c r="U32" s="14">
        <f t="shared" si="0"/>
        <v>1.8538351225679682E-5</v>
      </c>
      <c r="V32" s="28">
        <f t="shared" si="0"/>
        <v>1.8538351226245696E-5</v>
      </c>
      <c r="W32">
        <v>1732.456935171296</v>
      </c>
      <c r="X32">
        <v>1755.64571669164</v>
      </c>
      <c r="Y32">
        <v>30.001364399500019</v>
      </c>
      <c r="Z32" s="14">
        <f t="shared" si="1"/>
        <v>7.8178185398494679E-2</v>
      </c>
      <c r="AA32" s="28">
        <f t="shared" si="2"/>
        <v>9.2609504223014061E-2</v>
      </c>
      <c r="AB32">
        <v>1606.8670981560581</v>
      </c>
      <c r="AC32">
        <v>1606.867098156059</v>
      </c>
      <c r="AD32">
        <v>20.000670830893799</v>
      </c>
      <c r="AE32" s="14">
        <f t="shared" si="3"/>
        <v>1.8538351225679682E-5</v>
      </c>
      <c r="AF32" s="28">
        <f t="shared" si="4"/>
        <v>1.8538351226245696E-5</v>
      </c>
      <c r="AG32">
        <v>1606.8670981560581</v>
      </c>
      <c r="AH32">
        <v>1606.867098156059</v>
      </c>
      <c r="AI32">
        <v>30.000885786395521</v>
      </c>
      <c r="AJ32" s="14">
        <f t="shared" si="5"/>
        <v>1.8538351225679682E-5</v>
      </c>
      <c r="AK32" s="28">
        <f t="shared" si="6"/>
        <v>1.8538351226245696E-5</v>
      </c>
      <c r="AL32">
        <v>1606.8670981560581</v>
      </c>
      <c r="AM32">
        <v>1606.867098156059</v>
      </c>
      <c r="AN32">
        <v>20.000649474281818</v>
      </c>
      <c r="AO32" s="14">
        <f t="shared" si="7"/>
        <v>1.8538351225679682E-5</v>
      </c>
      <c r="AP32" s="28">
        <f t="shared" si="8"/>
        <v>1.8538351226245696E-5</v>
      </c>
      <c r="AQ32">
        <v>1606.8670981560581</v>
      </c>
      <c r="AR32">
        <v>1606.867098156059</v>
      </c>
      <c r="AS32">
        <v>30.00060649651568</v>
      </c>
      <c r="AT32" s="14">
        <f t="shared" si="9"/>
        <v>1.8538351225679682E-5</v>
      </c>
      <c r="AU32" s="28">
        <f t="shared" si="10"/>
        <v>1.8538351226245696E-5</v>
      </c>
      <c r="AV32">
        <v>1730.491067673549</v>
      </c>
      <c r="AW32">
        <v>1741.217988093772</v>
      </c>
      <c r="AX32">
        <v>30.00089946570224</v>
      </c>
      <c r="AY32" s="14">
        <f t="shared" si="11"/>
        <v>7.6954746357428314E-2</v>
      </c>
      <c r="AZ32" s="28">
        <f t="shared" si="11"/>
        <v>8.3630543809470922E-2</v>
      </c>
      <c r="BA32">
        <v>1606.8670981560581</v>
      </c>
      <c r="BB32">
        <v>1606.867098156059</v>
      </c>
      <c r="BC32">
        <v>20.00072307099472</v>
      </c>
      <c r="BD32" s="14">
        <f t="shared" si="12"/>
        <v>1.8538351225679682E-5</v>
      </c>
      <c r="BE32" s="28">
        <f t="shared" si="12"/>
        <v>1.8538351226245696E-5</v>
      </c>
      <c r="BF32">
        <v>1609.098791240566</v>
      </c>
      <c r="BG32">
        <v>1619.9773781590379</v>
      </c>
      <c r="BH32">
        <v>60.44294386385009</v>
      </c>
      <c r="BI32" s="14">
        <f t="shared" si="26"/>
        <v>1.4074114316311183E-3</v>
      </c>
      <c r="BJ32" s="28">
        <f t="shared" si="13"/>
        <v>8.1775970941671636E-3</v>
      </c>
      <c r="BK32">
        <v>1619.6304313393759</v>
      </c>
      <c r="BL32">
        <v>1643.517684171414</v>
      </c>
      <c r="BM32">
        <v>60.001930260099471</v>
      </c>
      <c r="BN32" s="14">
        <f t="shared" si="14"/>
        <v>7.9616780228997756E-3</v>
      </c>
      <c r="BO32" s="28">
        <f t="shared" si="14"/>
        <v>2.2827683861050857E-2</v>
      </c>
      <c r="BP32">
        <v>1641.905256538392</v>
      </c>
      <c r="BQ32">
        <v>1721.36591732342</v>
      </c>
      <c r="BR32">
        <v>60.542883817479023</v>
      </c>
      <c r="BS32" s="14">
        <f t="shared" si="15"/>
        <v>2.1824204776425798E-2</v>
      </c>
      <c r="BT32" s="28">
        <f t="shared" si="15"/>
        <v>7.1275795356537969E-2</v>
      </c>
      <c r="BU32">
        <v>1664.513829052205</v>
      </c>
      <c r="BV32">
        <v>1741.6476680876519</v>
      </c>
      <c r="BW32">
        <v>60.001362770143899</v>
      </c>
      <c r="BX32" s="14">
        <f t="shared" si="16"/>
        <v>3.5894436014227385E-2</v>
      </c>
      <c r="BY32" s="28">
        <f t="shared" si="16"/>
        <v>8.3897951089097034E-2</v>
      </c>
      <c r="BZ32">
        <v>1640.27367923153</v>
      </c>
      <c r="CA32">
        <v>1668.776639991022</v>
      </c>
      <c r="CB32">
        <v>60.295940758334467</v>
      </c>
      <c r="CC32" s="14">
        <f t="shared" si="17"/>
        <v>2.0808808073433042E-2</v>
      </c>
      <c r="CD32" s="28">
        <f t="shared" si="17"/>
        <v>3.8547356077868744E-2</v>
      </c>
      <c r="CE32">
        <v>1643.746409217516</v>
      </c>
      <c r="CF32">
        <v>1662.371743970069</v>
      </c>
      <c r="CG32">
        <v>60.000934450980267</v>
      </c>
      <c r="CH32" s="14">
        <f t="shared" si="18"/>
        <v>2.2970028729864037E-2</v>
      </c>
      <c r="CI32" s="28">
        <f t="shared" si="18"/>
        <v>3.4561329626449741E-2</v>
      </c>
      <c r="CJ32">
        <v>1629.4550719591271</v>
      </c>
      <c r="CK32">
        <v>1661.255882826719</v>
      </c>
      <c r="CL32">
        <v>60.283973107393827</v>
      </c>
      <c r="CM32" s="14">
        <f t="shared" si="19"/>
        <v>1.4075950176249572E-2</v>
      </c>
      <c r="CN32" s="28">
        <f t="shared" si="19"/>
        <v>3.386688399939302E-2</v>
      </c>
      <c r="CO32">
        <v>1639.5914781558829</v>
      </c>
      <c r="CP32">
        <v>1685.7780812241981</v>
      </c>
      <c r="CQ32">
        <v>60.530961277335877</v>
      </c>
      <c r="CR32" s="14">
        <f t="shared" si="20"/>
        <v>2.0384246687296576E-2</v>
      </c>
      <c r="CS32" s="28">
        <f t="shared" si="20"/>
        <v>4.9128042203918143E-2</v>
      </c>
      <c r="CT32">
        <v>1640.0382249594149</v>
      </c>
      <c r="CU32">
        <v>1665.4371935975651</v>
      </c>
      <c r="CV32">
        <v>60.403408973803742</v>
      </c>
      <c r="CW32" s="14">
        <f t="shared" si="21"/>
        <v>2.0662275334465886E-2</v>
      </c>
      <c r="CX32" s="28">
        <f t="shared" si="21"/>
        <v>3.6469083204449859E-2</v>
      </c>
    </row>
    <row r="33" spans="1:102" x14ac:dyDescent="0.3">
      <c r="A33" s="11" t="s">
        <v>49</v>
      </c>
      <c r="B33" s="12">
        <f t="shared" si="22"/>
        <v>1405.92394196029</v>
      </c>
      <c r="C33" s="12">
        <v>1332.73</v>
      </c>
      <c r="D33" s="13">
        <v>1409.9970000000001</v>
      </c>
      <c r="E33" s="14">
        <v>5.4799E-2</v>
      </c>
      <c r="F33" s="13">
        <v>60.016779999999997</v>
      </c>
      <c r="G33" s="14">
        <f t="shared" si="23"/>
        <v>2.8970685526778796E-3</v>
      </c>
      <c r="H33">
        <v>1339.5668877242381</v>
      </c>
      <c r="I33">
        <v>1414.071115456007</v>
      </c>
      <c r="J33" s="6">
        <v>5.2687751639521899E-2</v>
      </c>
      <c r="K33">
        <v>60.041600942611687</v>
      </c>
      <c r="L33" s="14">
        <f t="shared" si="24"/>
        <v>5.7948892202214775E-3</v>
      </c>
      <c r="M33">
        <v>1386.7330802942411</v>
      </c>
      <c r="N33">
        <v>1405.92394196029</v>
      </c>
      <c r="O33" s="6">
        <v>1.364999989920561E-2</v>
      </c>
      <c r="P33">
        <v>3600.0625779628749</v>
      </c>
      <c r="Q33" s="14">
        <f t="shared" si="25"/>
        <v>0</v>
      </c>
      <c r="R33">
        <v>1426.0574201965719</v>
      </c>
      <c r="S33">
        <v>1434.41071691053</v>
      </c>
      <c r="T33">
        <v>20.00073404539944</v>
      </c>
      <c r="U33" s="14">
        <f t="shared" si="0"/>
        <v>1.4320460471147295E-2</v>
      </c>
      <c r="V33" s="28">
        <f t="shared" si="0"/>
        <v>2.0261960195741967E-2</v>
      </c>
      <c r="W33">
        <v>1493.2538404018619</v>
      </c>
      <c r="X33">
        <v>1510.132811543855</v>
      </c>
      <c r="Y33">
        <v>30.00105772320094</v>
      </c>
      <c r="Z33" s="14">
        <f t="shared" si="1"/>
        <v>6.2115663468826909E-2</v>
      </c>
      <c r="AA33" s="28">
        <f t="shared" si="2"/>
        <v>7.4121271054155224E-2</v>
      </c>
      <c r="AB33">
        <v>1426.0574201965719</v>
      </c>
      <c r="AC33">
        <v>1433.1739703722319</v>
      </c>
      <c r="AD33">
        <v>20.000561093911529</v>
      </c>
      <c r="AE33" s="14">
        <f t="shared" si="3"/>
        <v>1.4320460471147295E-2</v>
      </c>
      <c r="AF33" s="28">
        <f t="shared" si="4"/>
        <v>1.9382292027794193E-2</v>
      </c>
      <c r="AG33">
        <v>1431.715281968239</v>
      </c>
      <c r="AH33">
        <v>1438.1982867754009</v>
      </c>
      <c r="AI33">
        <v>30.000523485988381</v>
      </c>
      <c r="AJ33" s="14">
        <f t="shared" si="5"/>
        <v>1.8344761930711502E-2</v>
      </c>
      <c r="AK33" s="28">
        <f t="shared" si="6"/>
        <v>2.2955967852791918E-2</v>
      </c>
      <c r="AL33">
        <v>1426.0574201965719</v>
      </c>
      <c r="AM33">
        <v>1433.0899566536029</v>
      </c>
      <c r="AN33">
        <v>20.00058575442527</v>
      </c>
      <c r="AO33" s="14">
        <f t="shared" si="7"/>
        <v>1.4320460471147295E-2</v>
      </c>
      <c r="AP33" s="28">
        <f t="shared" si="8"/>
        <v>1.9322535083537429E-2</v>
      </c>
      <c r="AQ33">
        <v>1427.892563919205</v>
      </c>
      <c r="AR33">
        <v>1433.7678833054481</v>
      </c>
      <c r="AS33">
        <v>30.000891233375299</v>
      </c>
      <c r="AT33" s="14">
        <f t="shared" si="9"/>
        <v>1.5625754212766324E-2</v>
      </c>
      <c r="AU33" s="28">
        <f t="shared" si="10"/>
        <v>1.9804728061131878E-2</v>
      </c>
      <c r="AV33">
        <v>1427.892563919205</v>
      </c>
      <c r="AW33">
        <v>1438.487649642459</v>
      </c>
      <c r="AX33">
        <v>30.001232200587399</v>
      </c>
      <c r="AY33" s="14">
        <f t="shared" si="11"/>
        <v>1.5625754212766324E-2</v>
      </c>
      <c r="AZ33" s="28">
        <f t="shared" si="11"/>
        <v>2.3161784724119009E-2</v>
      </c>
      <c r="BA33">
        <v>1429.362015211037</v>
      </c>
      <c r="BB33">
        <v>1429.9950152441629</v>
      </c>
      <c r="BC33">
        <v>20.000550918211228</v>
      </c>
      <c r="BD33" s="14">
        <f t="shared" si="12"/>
        <v>1.6670939693983134E-2</v>
      </c>
      <c r="BE33" s="28">
        <f t="shared" si="12"/>
        <v>1.7121177444571041E-2</v>
      </c>
      <c r="BF33">
        <v>1412.0508496076191</v>
      </c>
      <c r="BG33">
        <v>1419.7250094273279</v>
      </c>
      <c r="BH33">
        <v>60.545037599187353</v>
      </c>
      <c r="BI33" s="14">
        <f t="shared" si="26"/>
        <v>4.3579225479198191E-3</v>
      </c>
      <c r="BJ33" s="28">
        <f t="shared" si="13"/>
        <v>9.8163684785074375E-3</v>
      </c>
      <c r="BK33">
        <v>1409.99653515049</v>
      </c>
      <c r="BL33">
        <v>1415.5624913126931</v>
      </c>
      <c r="BM33">
        <v>60.001682170294217</v>
      </c>
      <c r="BN33" s="14">
        <f t="shared" si="14"/>
        <v>2.8967379163637751E-3</v>
      </c>
      <c r="BO33" s="28">
        <f t="shared" si="14"/>
        <v>6.8556691188884382E-3</v>
      </c>
      <c r="BP33">
        <v>1428.886964823718</v>
      </c>
      <c r="BQ33">
        <v>1446.2594064556911</v>
      </c>
      <c r="BR33">
        <v>60.568214036989957</v>
      </c>
      <c r="BS33" s="14">
        <f t="shared" si="15"/>
        <v>1.6333047740413692E-2</v>
      </c>
      <c r="BT33" s="28">
        <f t="shared" si="15"/>
        <v>2.8689649056805343E-2</v>
      </c>
      <c r="BU33">
        <v>1470.657303085733</v>
      </c>
      <c r="BV33">
        <v>1516.112841837089</v>
      </c>
      <c r="BW33">
        <v>60.000968305673453</v>
      </c>
      <c r="BX33" s="14">
        <f t="shared" si="16"/>
        <v>4.6043288113569524E-2</v>
      </c>
      <c r="BY33" s="28">
        <f t="shared" si="16"/>
        <v>7.8374723260748985E-2</v>
      </c>
      <c r="BZ33">
        <v>1430.443912398795</v>
      </c>
      <c r="CA33">
        <v>1463.1207291956721</v>
      </c>
      <c r="CB33">
        <v>60.121341745182868</v>
      </c>
      <c r="CC33" s="14">
        <f t="shared" si="17"/>
        <v>1.7440467230621735E-2</v>
      </c>
      <c r="CD33" s="28">
        <f t="shared" si="17"/>
        <v>4.0682703756813612E-2</v>
      </c>
      <c r="CE33">
        <v>1440.751614584645</v>
      </c>
      <c r="CF33">
        <v>1462.1733895380869</v>
      </c>
      <c r="CG33">
        <v>60.183664873009548</v>
      </c>
      <c r="CH33" s="14">
        <f t="shared" si="18"/>
        <v>2.4772088720385946E-2</v>
      </c>
      <c r="CI33" s="28">
        <f t="shared" si="18"/>
        <v>4.0008883766050593E-2</v>
      </c>
      <c r="CJ33">
        <v>1431.2256191070639</v>
      </c>
      <c r="CK33">
        <v>1464.2318121999861</v>
      </c>
      <c r="CL33">
        <v>60.062964036082853</v>
      </c>
      <c r="CM33" s="14">
        <f t="shared" si="19"/>
        <v>1.7996476474748443E-2</v>
      </c>
      <c r="CN33" s="28">
        <f t="shared" si="19"/>
        <v>4.1472990465186169E-2</v>
      </c>
      <c r="CO33">
        <v>1441.2151345066629</v>
      </c>
      <c r="CP33">
        <v>1456.326234800564</v>
      </c>
      <c r="CQ33">
        <v>60.067404755763711</v>
      </c>
      <c r="CR33" s="14">
        <f t="shared" si="20"/>
        <v>2.5101779330371294E-2</v>
      </c>
      <c r="CS33" s="28">
        <f t="shared" si="20"/>
        <v>3.5849942757214641E-2</v>
      </c>
      <c r="CT33">
        <v>1449.814254378505</v>
      </c>
      <c r="CU33">
        <v>1464.377751643254</v>
      </c>
      <c r="CV33">
        <v>60.132957346411423</v>
      </c>
      <c r="CW33" s="14">
        <f t="shared" si="21"/>
        <v>3.1218127174801793E-2</v>
      </c>
      <c r="CX33" s="28">
        <f t="shared" si="21"/>
        <v>4.1576793693022557E-2</v>
      </c>
    </row>
    <row r="34" spans="1:102" x14ac:dyDescent="0.3">
      <c r="A34" s="11" t="s">
        <v>50</v>
      </c>
      <c r="B34" s="12">
        <f t="shared" si="22"/>
        <v>1322.6637714277419</v>
      </c>
      <c r="C34" s="12">
        <v>1322.664</v>
      </c>
      <c r="D34" s="13">
        <v>1322.664</v>
      </c>
      <c r="E34" s="14">
        <v>0</v>
      </c>
      <c r="F34" s="13">
        <v>20.013999999999999</v>
      </c>
      <c r="G34" s="14">
        <f t="shared" si="23"/>
        <v>1.7281206530020351E-7</v>
      </c>
      <c r="H34">
        <v>1322.6637718145309</v>
      </c>
      <c r="I34">
        <v>1322.663771814533</v>
      </c>
      <c r="J34" s="6">
        <v>0</v>
      </c>
      <c r="K34">
        <v>18.579441070556641</v>
      </c>
      <c r="L34" s="14">
        <f t="shared" si="24"/>
        <v>2.9243338480560989E-10</v>
      </c>
      <c r="M34">
        <v>1322.6637718145309</v>
      </c>
      <c r="N34">
        <v>1322.663771814533</v>
      </c>
      <c r="O34" s="6">
        <v>0</v>
      </c>
      <c r="P34">
        <v>20.255235910415649</v>
      </c>
      <c r="Q34" s="14">
        <f t="shared" si="25"/>
        <v>2.9243338480560989E-10</v>
      </c>
      <c r="R34">
        <v>1322.6637718145321</v>
      </c>
      <c r="S34">
        <v>1322.6637718145321</v>
      </c>
      <c r="T34">
        <v>20.00100022360202</v>
      </c>
      <c r="U34" s="14">
        <f t="shared" si="0"/>
        <v>2.9243269718210241E-10</v>
      </c>
      <c r="V34" s="28">
        <f t="shared" si="0"/>
        <v>2.9243269718210241E-10</v>
      </c>
      <c r="W34">
        <v>1322.6637718145321</v>
      </c>
      <c r="X34">
        <v>1322.6637718145321</v>
      </c>
      <c r="Y34">
        <v>30.00130065229969</v>
      </c>
      <c r="Z34" s="14">
        <f t="shared" si="1"/>
        <v>2.9243269718210241E-10</v>
      </c>
      <c r="AA34" s="28">
        <f t="shared" si="2"/>
        <v>2.9243269718210241E-10</v>
      </c>
      <c r="AB34">
        <v>1322.6637718145321</v>
      </c>
      <c r="AC34">
        <v>1322.6637718145321</v>
      </c>
      <c r="AD34">
        <v>20.00070402759593</v>
      </c>
      <c r="AE34" s="14">
        <f t="shared" si="3"/>
        <v>2.9243269718210241E-10</v>
      </c>
      <c r="AF34" s="28">
        <f t="shared" si="4"/>
        <v>2.9243269718210241E-10</v>
      </c>
      <c r="AG34">
        <v>1322.6637718145321</v>
      </c>
      <c r="AH34">
        <v>1322.6637718145321</v>
      </c>
      <c r="AI34">
        <v>30.000829747878019</v>
      </c>
      <c r="AJ34" s="14">
        <f t="shared" si="5"/>
        <v>2.9243269718210241E-10</v>
      </c>
      <c r="AK34" s="28">
        <f t="shared" si="6"/>
        <v>2.9243269718210241E-10</v>
      </c>
      <c r="AL34">
        <v>1322.6637718145321</v>
      </c>
      <c r="AM34">
        <v>1322.6637718145321</v>
      </c>
      <c r="AN34">
        <v>20.000815094774591</v>
      </c>
      <c r="AO34" s="14">
        <f t="shared" si="7"/>
        <v>2.9243269718210241E-10</v>
      </c>
      <c r="AP34" s="28">
        <f t="shared" si="8"/>
        <v>2.9243269718210241E-10</v>
      </c>
      <c r="AQ34">
        <v>1322.6637718145321</v>
      </c>
      <c r="AR34">
        <v>1322.6637718145321</v>
      </c>
      <c r="AS34">
        <v>30.000834621302779</v>
      </c>
      <c r="AT34" s="14">
        <f t="shared" si="9"/>
        <v>2.9243269718210241E-10</v>
      </c>
      <c r="AU34" s="28">
        <f t="shared" si="10"/>
        <v>2.9243269718210241E-10</v>
      </c>
      <c r="AV34">
        <v>1322.6637718145321</v>
      </c>
      <c r="AW34">
        <v>1322.6637718145321</v>
      </c>
      <c r="AX34">
        <v>30.000979746592929</v>
      </c>
      <c r="AY34" s="14">
        <f t="shared" si="11"/>
        <v>2.9243269718210241E-10</v>
      </c>
      <c r="AZ34" s="28">
        <f t="shared" si="11"/>
        <v>2.9243269718210241E-10</v>
      </c>
      <c r="BA34">
        <v>1322.6637718145321</v>
      </c>
      <c r="BB34">
        <v>1322.6637718145321</v>
      </c>
      <c r="BC34">
        <v>20.000435549393291</v>
      </c>
      <c r="BD34" s="14">
        <f t="shared" si="12"/>
        <v>2.9243269718210241E-10</v>
      </c>
      <c r="BE34" s="28">
        <f t="shared" si="12"/>
        <v>2.9243269718210241E-10</v>
      </c>
      <c r="BF34">
        <v>1322.6637718145321</v>
      </c>
      <c r="BG34">
        <v>1322.6637718145321</v>
      </c>
      <c r="BH34">
        <v>60.001340549811722</v>
      </c>
      <c r="BI34" s="14">
        <f t="shared" si="26"/>
        <v>2.9243269718210241E-10</v>
      </c>
      <c r="BJ34" s="28">
        <f t="shared" si="13"/>
        <v>2.9243269718210241E-10</v>
      </c>
      <c r="BK34">
        <v>1322.6637718145321</v>
      </c>
      <c r="BL34">
        <v>1322.6637718145321</v>
      </c>
      <c r="BM34">
        <v>60.44298565778881</v>
      </c>
      <c r="BN34" s="14">
        <f t="shared" si="14"/>
        <v>2.9243269718210241E-10</v>
      </c>
      <c r="BO34" s="28">
        <f t="shared" si="14"/>
        <v>2.9243269718210241E-10</v>
      </c>
      <c r="BP34">
        <v>1322.6637714277419</v>
      </c>
      <c r="BQ34">
        <v>1322.6637717758531</v>
      </c>
      <c r="BR34">
        <v>60.216282104980202</v>
      </c>
      <c r="BS34" s="14">
        <f t="shared" si="15"/>
        <v>0</v>
      </c>
      <c r="BT34" s="28">
        <f t="shared" si="15"/>
        <v>2.6318944465447984E-10</v>
      </c>
      <c r="BU34">
        <v>1322.6637718145321</v>
      </c>
      <c r="BV34">
        <v>1330.9924834286981</v>
      </c>
      <c r="BW34">
        <v>60.116743533499537</v>
      </c>
      <c r="BX34" s="14">
        <f t="shared" si="16"/>
        <v>2.9243269718210241E-10</v>
      </c>
      <c r="BY34" s="28">
        <f t="shared" si="16"/>
        <v>6.2969230585076972E-3</v>
      </c>
      <c r="BZ34">
        <v>1322.6637718145321</v>
      </c>
      <c r="CA34">
        <v>1322.6637718145321</v>
      </c>
      <c r="CB34">
        <v>60.498571559321142</v>
      </c>
      <c r="CC34" s="14">
        <f t="shared" si="17"/>
        <v>2.9243269718210241E-10</v>
      </c>
      <c r="CD34" s="28">
        <f t="shared" si="17"/>
        <v>2.9243269718210241E-10</v>
      </c>
      <c r="CE34">
        <v>1322.6637718145321</v>
      </c>
      <c r="CF34">
        <v>1322.6637718145321</v>
      </c>
      <c r="CG34">
        <v>60.311485763406381</v>
      </c>
      <c r="CH34" s="14">
        <f t="shared" si="18"/>
        <v>2.9243269718210241E-10</v>
      </c>
      <c r="CI34" s="28">
        <f t="shared" si="18"/>
        <v>2.9243269718210241E-10</v>
      </c>
      <c r="CJ34">
        <v>1322.6637718145321</v>
      </c>
      <c r="CK34">
        <v>1322.6637718145321</v>
      </c>
      <c r="CL34">
        <v>60.477289707399898</v>
      </c>
      <c r="CM34" s="14">
        <f t="shared" si="19"/>
        <v>2.9243269718210241E-10</v>
      </c>
      <c r="CN34" s="28">
        <f t="shared" si="19"/>
        <v>2.9243269718210241E-10</v>
      </c>
      <c r="CO34">
        <v>1322.6637718145321</v>
      </c>
      <c r="CP34">
        <v>1322.6637718145321</v>
      </c>
      <c r="CQ34">
        <v>60.001070137927307</v>
      </c>
      <c r="CR34" s="14">
        <f t="shared" si="20"/>
        <v>2.9243269718210241E-10</v>
      </c>
      <c r="CS34" s="28">
        <f t="shared" si="20"/>
        <v>2.9243269718210241E-10</v>
      </c>
      <c r="CT34">
        <v>1322.6637718145321</v>
      </c>
      <c r="CU34">
        <v>1322.6637718145321</v>
      </c>
      <c r="CV34">
        <v>60.208030568528919</v>
      </c>
      <c r="CW34" s="14">
        <f t="shared" si="21"/>
        <v>2.9243269718210241E-10</v>
      </c>
      <c r="CX34" s="28">
        <f t="shared" si="21"/>
        <v>2.9243269718210241E-10</v>
      </c>
    </row>
    <row r="35" spans="1:102" x14ac:dyDescent="0.3">
      <c r="A35" s="11" t="s">
        <v>51</v>
      </c>
      <c r="B35" s="12">
        <f t="shared" si="22"/>
        <v>955.41369999999995</v>
      </c>
      <c r="C35" s="12">
        <v>955.32029999999997</v>
      </c>
      <c r="D35" s="13">
        <v>955.41369999999995</v>
      </c>
      <c r="E35" s="22">
        <v>9.7800000000000006E-5</v>
      </c>
      <c r="F35" s="13">
        <v>52.955849999999998</v>
      </c>
      <c r="G35" s="14">
        <f t="shared" si="23"/>
        <v>0</v>
      </c>
      <c r="H35">
        <v>955.32031555154936</v>
      </c>
      <c r="I35">
        <v>955.41371624055739</v>
      </c>
      <c r="J35" s="6">
        <v>9.7759418165854168E-5</v>
      </c>
      <c r="K35">
        <v>58.589462041854858</v>
      </c>
      <c r="L35" s="14">
        <f t="shared" si="24"/>
        <v>1.6998455687698784E-8</v>
      </c>
      <c r="M35">
        <v>955.32031555154936</v>
      </c>
      <c r="N35">
        <v>955.41371624055739</v>
      </c>
      <c r="O35" s="6">
        <v>9.7759418165854168E-5</v>
      </c>
      <c r="P35">
        <v>53.325169086456299</v>
      </c>
      <c r="Q35" s="14">
        <f t="shared" si="25"/>
        <v>1.6998455687698784E-8</v>
      </c>
      <c r="R35">
        <v>955.41371624055716</v>
      </c>
      <c r="S35">
        <v>955.41371624055705</v>
      </c>
      <c r="T35">
        <v>20.00085451409905</v>
      </c>
      <c r="U35" s="14">
        <f t="shared" ref="U35:V62" si="27">(R35-$B35)/$B35</f>
        <v>1.699845544971426E-8</v>
      </c>
      <c r="V35" s="28">
        <f t="shared" si="27"/>
        <v>1.6998455330722E-8</v>
      </c>
      <c r="W35">
        <v>1066.6395019656579</v>
      </c>
      <c r="X35">
        <v>1078.009877101756</v>
      </c>
      <c r="Y35">
        <v>30.00103677730003</v>
      </c>
      <c r="Z35" s="14">
        <f t="shared" si="1"/>
        <v>0.11641637749768292</v>
      </c>
      <c r="AA35" s="28">
        <f t="shared" si="2"/>
        <v>0.12831737403572516</v>
      </c>
      <c r="AB35">
        <v>955.41371624055716</v>
      </c>
      <c r="AC35">
        <v>955.41371624055705</v>
      </c>
      <c r="AD35">
        <v>20.000681975914631</v>
      </c>
      <c r="AE35" s="14">
        <f t="shared" si="3"/>
        <v>1.699845544971426E-8</v>
      </c>
      <c r="AF35" s="28">
        <f t="shared" si="4"/>
        <v>1.6998455330722E-8</v>
      </c>
      <c r="AG35">
        <v>955.41371624055716</v>
      </c>
      <c r="AH35">
        <v>955.41371624055705</v>
      </c>
      <c r="AI35">
        <v>30.000699970964341</v>
      </c>
      <c r="AJ35" s="14">
        <f t="shared" si="5"/>
        <v>1.699845544971426E-8</v>
      </c>
      <c r="AK35" s="28">
        <f t="shared" si="6"/>
        <v>1.6998455330722E-8</v>
      </c>
      <c r="AL35">
        <v>955.41371624055716</v>
      </c>
      <c r="AM35">
        <v>955.41371624055705</v>
      </c>
      <c r="AN35">
        <v>20.000701657240281</v>
      </c>
      <c r="AO35" s="14">
        <f t="shared" si="7"/>
        <v>1.699845544971426E-8</v>
      </c>
      <c r="AP35" s="28">
        <f t="shared" si="8"/>
        <v>1.6998455330722E-8</v>
      </c>
      <c r="AQ35">
        <v>955.41371624055716</v>
      </c>
      <c r="AR35">
        <v>955.41371624055705</v>
      </c>
      <c r="AS35">
        <v>30.000828225654551</v>
      </c>
      <c r="AT35" s="14">
        <f t="shared" si="9"/>
        <v>1.699845544971426E-8</v>
      </c>
      <c r="AU35" s="28">
        <f t="shared" si="10"/>
        <v>1.6998455330722E-8</v>
      </c>
      <c r="AV35">
        <v>1020.792928628081</v>
      </c>
      <c r="AW35">
        <v>1026.8750381536579</v>
      </c>
      <c r="AX35">
        <v>30.000723376905079</v>
      </c>
      <c r="AY35" s="14">
        <f t="shared" si="11"/>
        <v>6.8430281696903683E-2</v>
      </c>
      <c r="AZ35" s="28">
        <f t="shared" si="11"/>
        <v>7.4796225084126339E-2</v>
      </c>
      <c r="BA35">
        <v>955.41371624055716</v>
      </c>
      <c r="BB35">
        <v>955.41371624055705</v>
      </c>
      <c r="BC35">
        <v>20.000574381998739</v>
      </c>
      <c r="BD35" s="14">
        <f t="shared" si="12"/>
        <v>1.699845544971426E-8</v>
      </c>
      <c r="BE35" s="28">
        <f t="shared" si="12"/>
        <v>1.6998455330722E-8</v>
      </c>
      <c r="BF35">
        <v>964.25972298229885</v>
      </c>
      <c r="BG35">
        <v>974.19320547744587</v>
      </c>
      <c r="BH35">
        <v>60.481465196330099</v>
      </c>
      <c r="BI35" s="14">
        <f t="shared" si="26"/>
        <v>9.2588404188666176E-3</v>
      </c>
      <c r="BJ35" s="28">
        <f t="shared" si="13"/>
        <v>1.9655888833754347E-2</v>
      </c>
      <c r="BK35">
        <v>961.66482790730458</v>
      </c>
      <c r="BL35">
        <v>968.58731478126936</v>
      </c>
      <c r="BM35">
        <v>60.166248326376078</v>
      </c>
      <c r="BN35" s="14">
        <f t="shared" si="14"/>
        <v>6.5428493513382067E-3</v>
      </c>
      <c r="BO35" s="28">
        <f t="shared" si="14"/>
        <v>1.3788387984460981E-2</v>
      </c>
      <c r="BP35">
        <v>982.38068267760036</v>
      </c>
      <c r="BQ35">
        <v>1026.5581768180471</v>
      </c>
      <c r="BR35">
        <v>60.589874243643138</v>
      </c>
      <c r="BS35" s="14">
        <f t="shared" si="15"/>
        <v>2.8225451108352763E-2</v>
      </c>
      <c r="BT35" s="28">
        <f t="shared" si="15"/>
        <v>7.4464576777627439E-2</v>
      </c>
      <c r="BU35">
        <v>1006.931209394384</v>
      </c>
      <c r="BV35">
        <v>1060.145283056715</v>
      </c>
      <c r="BW35">
        <v>60.012024385388941</v>
      </c>
      <c r="BX35" s="14">
        <f t="shared" si="16"/>
        <v>5.3921677483151118E-2</v>
      </c>
      <c r="BY35" s="28">
        <f t="shared" si="16"/>
        <v>0.10961909281467816</v>
      </c>
      <c r="BZ35">
        <v>973.74262790774412</v>
      </c>
      <c r="CA35">
        <v>986.3664477840988</v>
      </c>
      <c r="CB35">
        <v>60.221277602575718</v>
      </c>
      <c r="CC35" s="14">
        <f t="shared" si="17"/>
        <v>1.9184284156427915E-2</v>
      </c>
      <c r="CD35" s="28">
        <f t="shared" si="17"/>
        <v>3.2397219952046794E-2</v>
      </c>
      <c r="CE35">
        <v>970.61452964841851</v>
      </c>
      <c r="CF35">
        <v>986.94124227028283</v>
      </c>
      <c r="CG35">
        <v>60.185383407399058</v>
      </c>
      <c r="CH35" s="14">
        <f t="shared" si="18"/>
        <v>1.5910206906619158E-2</v>
      </c>
      <c r="CI35" s="28">
        <f t="shared" si="18"/>
        <v>3.2998838377849178E-2</v>
      </c>
      <c r="CJ35">
        <v>976.70780407885434</v>
      </c>
      <c r="CK35">
        <v>986.687105319578</v>
      </c>
      <c r="CL35">
        <v>60.061968184215949</v>
      </c>
      <c r="CM35" s="14">
        <f t="shared" si="19"/>
        <v>2.228783623141932E-2</v>
      </c>
      <c r="CN35" s="28">
        <f t="shared" si="19"/>
        <v>3.2732841615708511E-2</v>
      </c>
      <c r="CO35">
        <v>964.46292745979792</v>
      </c>
      <c r="CP35">
        <v>980.12002424138632</v>
      </c>
      <c r="CQ35">
        <v>60.44440559996292</v>
      </c>
      <c r="CR35" s="14">
        <f t="shared" si="20"/>
        <v>9.4715278416019951E-3</v>
      </c>
      <c r="CS35" s="28">
        <f t="shared" si="20"/>
        <v>2.5859294503926801E-2</v>
      </c>
      <c r="CT35">
        <v>967.18078514083913</v>
      </c>
      <c r="CU35">
        <v>981.02260219644415</v>
      </c>
      <c r="CV35">
        <v>60.063377750152718</v>
      </c>
      <c r="CW35" s="14">
        <f t="shared" si="21"/>
        <v>1.23162198122543E-2</v>
      </c>
      <c r="CX35" s="28">
        <f t="shared" si="21"/>
        <v>2.6803993072785335E-2</v>
      </c>
    </row>
    <row r="36" spans="1:102" x14ac:dyDescent="0.3">
      <c r="A36" s="11" t="s">
        <v>52</v>
      </c>
      <c r="B36" s="12">
        <f t="shared" si="22"/>
        <v>1367.6533940457571</v>
      </c>
      <c r="C36" s="12">
        <v>1206.729</v>
      </c>
      <c r="D36" s="13">
        <v>1455.4860000000001</v>
      </c>
      <c r="E36" s="14">
        <v>0.17091000000000001</v>
      </c>
      <c r="F36" s="13">
        <v>60.027839999999998</v>
      </c>
      <c r="G36" s="14">
        <f t="shared" si="23"/>
        <v>6.4221392888456102E-2</v>
      </c>
      <c r="H36">
        <v>1206.96476718239</v>
      </c>
      <c r="I36">
        <v>1456.167986990743</v>
      </c>
      <c r="J36" s="6">
        <v>0.1711363125921658</v>
      </c>
      <c r="K36">
        <v>60.052254199981689</v>
      </c>
      <c r="L36" s="14">
        <f t="shared" si="24"/>
        <v>6.4720047733106065E-2</v>
      </c>
      <c r="M36">
        <v>1358.2721678231669</v>
      </c>
      <c r="N36">
        <v>1367.6533940457571</v>
      </c>
      <c r="O36" s="6">
        <v>6.8593594425540088E-3</v>
      </c>
      <c r="P36">
        <v>3600.089288949966</v>
      </c>
      <c r="Q36" s="14">
        <f t="shared" si="25"/>
        <v>0</v>
      </c>
      <c r="R36">
        <v>1434.899093846846</v>
      </c>
      <c r="S36">
        <v>1444.6387508941521</v>
      </c>
      <c r="T36">
        <v>20.000837478799799</v>
      </c>
      <c r="U36" s="14">
        <f t="shared" si="27"/>
        <v>4.9168671019902493E-2</v>
      </c>
      <c r="V36" s="28">
        <f t="shared" si="27"/>
        <v>5.6290107700942331E-2</v>
      </c>
      <c r="W36">
        <v>1468.859187458535</v>
      </c>
      <c r="X36">
        <v>1488.998374624447</v>
      </c>
      <c r="Y36">
        <v>30.001058550799641</v>
      </c>
      <c r="Z36" s="14">
        <f t="shared" si="1"/>
        <v>7.3999592187164856E-2</v>
      </c>
      <c r="AA36" s="28">
        <f t="shared" si="2"/>
        <v>8.8724951151351553E-2</v>
      </c>
      <c r="AB36">
        <v>1441.532519026684</v>
      </c>
      <c r="AC36">
        <v>1446.0429069974241</v>
      </c>
      <c r="AD36">
        <v>20.000501152977812</v>
      </c>
      <c r="AE36" s="14">
        <f t="shared" si="3"/>
        <v>5.4018894920722267E-2</v>
      </c>
      <c r="AF36" s="28">
        <f t="shared" si="4"/>
        <v>5.7316797730291288E-2</v>
      </c>
      <c r="AG36">
        <v>1436.2089521416769</v>
      </c>
      <c r="AH36">
        <v>1444.2391584960301</v>
      </c>
      <c r="AI36">
        <v>30.000792519282552</v>
      </c>
      <c r="AJ36" s="14">
        <f t="shared" si="5"/>
        <v>5.012641243343139E-2</v>
      </c>
      <c r="AK36" s="28">
        <f t="shared" si="6"/>
        <v>5.5997933967552246E-2</v>
      </c>
      <c r="AL36">
        <v>1441.532519026684</v>
      </c>
      <c r="AM36">
        <v>1446.5721344344561</v>
      </c>
      <c r="AN36">
        <v>20.000750001380219</v>
      </c>
      <c r="AO36" s="14">
        <f t="shared" si="7"/>
        <v>5.4018894920722267E-2</v>
      </c>
      <c r="AP36" s="28">
        <f t="shared" si="8"/>
        <v>5.7703757934781719E-2</v>
      </c>
      <c r="AQ36">
        <v>1440.8645754522511</v>
      </c>
      <c r="AR36">
        <v>1445.42924416497</v>
      </c>
      <c r="AS36">
        <v>30.000568038970229</v>
      </c>
      <c r="AT36" s="14">
        <f t="shared" si="9"/>
        <v>5.3530508332906318E-2</v>
      </c>
      <c r="AU36" s="28">
        <f t="shared" si="10"/>
        <v>5.6868100103300588E-2</v>
      </c>
      <c r="AV36">
        <v>1483.8629487625519</v>
      </c>
      <c r="AW36">
        <v>1504.722756998485</v>
      </c>
      <c r="AX36">
        <v>30.000684134801851</v>
      </c>
      <c r="AY36" s="14">
        <f t="shared" si="11"/>
        <v>8.4970033506096707E-2</v>
      </c>
      <c r="AZ36" s="28">
        <f t="shared" si="11"/>
        <v>0.10022229575817662</v>
      </c>
      <c r="BA36">
        <v>1450.553049000845</v>
      </c>
      <c r="BB36">
        <v>1450.98641361829</v>
      </c>
      <c r="BC36">
        <v>20.000933948601599</v>
      </c>
      <c r="BD36" s="14">
        <f t="shared" si="12"/>
        <v>6.0614520693621304E-2</v>
      </c>
      <c r="BE36" s="28">
        <f t="shared" si="12"/>
        <v>6.093138797836737E-2</v>
      </c>
      <c r="BF36">
        <v>1463.5607049153209</v>
      </c>
      <c r="BG36">
        <v>1485.239868984339</v>
      </c>
      <c r="BH36">
        <v>60.544610330648723</v>
      </c>
      <c r="BI36" s="14">
        <f t="shared" si="26"/>
        <v>7.0125450854074442E-2</v>
      </c>
      <c r="BJ36" s="28">
        <f t="shared" si="13"/>
        <v>8.5976809219725336E-2</v>
      </c>
      <c r="BK36">
        <v>1472.211350592537</v>
      </c>
      <c r="BL36">
        <v>1492.75303596668</v>
      </c>
      <c r="BM36">
        <v>60.000933356955649</v>
      </c>
      <c r="BN36" s="14">
        <f t="shared" si="14"/>
        <v>7.6450624845436355E-2</v>
      </c>
      <c r="BO36" s="28">
        <f t="shared" si="14"/>
        <v>9.1470282211530543E-2</v>
      </c>
      <c r="BP36">
        <v>1476.719280463423</v>
      </c>
      <c r="BQ36">
        <v>1493.972970393067</v>
      </c>
      <c r="BR36">
        <v>60.583236063271762</v>
      </c>
      <c r="BS36" s="14">
        <f t="shared" si="15"/>
        <v>7.9746730343007513E-2</v>
      </c>
      <c r="BT36" s="28">
        <f t="shared" si="15"/>
        <v>9.236227314410024E-2</v>
      </c>
      <c r="BU36">
        <v>1469.3419114170681</v>
      </c>
      <c r="BV36">
        <v>1491.261087638188</v>
      </c>
      <c r="BW36">
        <v>60.001075297035278</v>
      </c>
      <c r="BX36" s="14">
        <f t="shared" si="16"/>
        <v>7.4352550005742812E-2</v>
      </c>
      <c r="BY36" s="28">
        <f t="shared" si="16"/>
        <v>9.0379400314854488E-2</v>
      </c>
      <c r="BZ36">
        <v>1416.9776725044389</v>
      </c>
      <c r="CA36">
        <v>1436.48775144704</v>
      </c>
      <c r="CB36">
        <v>60.003220864804462</v>
      </c>
      <c r="CC36" s="14">
        <f t="shared" si="17"/>
        <v>3.6064896759238144E-2</v>
      </c>
      <c r="CD36" s="28">
        <f t="shared" si="17"/>
        <v>5.0330264744679838E-2</v>
      </c>
      <c r="CE36">
        <v>1409.75624562296</v>
      </c>
      <c r="CF36">
        <v>1431.9409884222571</v>
      </c>
      <c r="CG36">
        <v>60.052688572974873</v>
      </c>
      <c r="CH36" s="14">
        <f t="shared" si="18"/>
        <v>3.0784738121882902E-2</v>
      </c>
      <c r="CI36" s="28">
        <f t="shared" si="18"/>
        <v>4.700576524460346E-2</v>
      </c>
      <c r="CJ36">
        <v>1408.9391619223741</v>
      </c>
      <c r="CK36">
        <v>1435.5966573824401</v>
      </c>
      <c r="CL36">
        <v>60.000885818852112</v>
      </c>
      <c r="CM36" s="14">
        <f t="shared" si="19"/>
        <v>3.01873033448091E-2</v>
      </c>
      <c r="CN36" s="28">
        <f t="shared" si="19"/>
        <v>4.9678715113406761E-2</v>
      </c>
      <c r="CO36">
        <v>1405.8527332837259</v>
      </c>
      <c r="CP36">
        <v>1424.046760026393</v>
      </c>
      <c r="CQ36">
        <v>60.00082789063454</v>
      </c>
      <c r="CR36" s="14">
        <f t="shared" si="20"/>
        <v>2.7930570277728439E-2</v>
      </c>
      <c r="CS36" s="28">
        <f t="shared" si="20"/>
        <v>4.123366799377038E-2</v>
      </c>
      <c r="CT36">
        <v>1402.5244815357071</v>
      </c>
      <c r="CU36">
        <v>1428.4610365818421</v>
      </c>
      <c r="CV36">
        <v>60.00367825040594</v>
      </c>
      <c r="CW36" s="14">
        <f t="shared" si="21"/>
        <v>2.5497021132521933E-2</v>
      </c>
      <c r="CX36" s="28">
        <f t="shared" si="21"/>
        <v>4.4461296115535121E-2</v>
      </c>
    </row>
    <row r="37" spans="1:102" x14ac:dyDescent="0.3">
      <c r="A37" s="11" t="s">
        <v>53</v>
      </c>
      <c r="B37" s="12">
        <f t="shared" si="22"/>
        <v>1878.9559999999999</v>
      </c>
      <c r="C37" s="12">
        <v>1878.9559999999999</v>
      </c>
      <c r="D37" s="13">
        <v>1878.9559999999999</v>
      </c>
      <c r="E37" s="14">
        <v>0</v>
      </c>
      <c r="F37" s="13">
        <v>12.75412</v>
      </c>
      <c r="G37" s="14">
        <f t="shared" si="23"/>
        <v>0</v>
      </c>
      <c r="H37">
        <v>1878.9560878497509</v>
      </c>
      <c r="I37">
        <v>1878.9560878497521</v>
      </c>
      <c r="J37" s="6">
        <v>0</v>
      </c>
      <c r="K37">
        <v>10.82409501075745</v>
      </c>
      <c r="L37" s="14">
        <f t="shared" si="24"/>
        <v>4.6754555275686696E-8</v>
      </c>
      <c r="M37">
        <v>1878.9560878497509</v>
      </c>
      <c r="N37">
        <v>1878.9560878497521</v>
      </c>
      <c r="O37" s="6">
        <v>0</v>
      </c>
      <c r="P37">
        <v>9.3638691902160645</v>
      </c>
      <c r="Q37" s="14">
        <f t="shared" si="25"/>
        <v>4.6754555275686696E-8</v>
      </c>
      <c r="R37">
        <v>1878.9560878497509</v>
      </c>
      <c r="S37">
        <v>1878.9560878497509</v>
      </c>
      <c r="T37">
        <v>20.000771159599388</v>
      </c>
      <c r="U37" s="14">
        <f t="shared" si="27"/>
        <v>4.675455467063348E-8</v>
      </c>
      <c r="V37" s="28">
        <f t="shared" si="27"/>
        <v>4.675455467063348E-8</v>
      </c>
      <c r="W37">
        <v>1878.9560878497509</v>
      </c>
      <c r="X37">
        <v>1878.9560878497509</v>
      </c>
      <c r="Y37">
        <v>30.00103212129979</v>
      </c>
      <c r="Z37" s="14">
        <f t="shared" si="1"/>
        <v>4.675455467063348E-8</v>
      </c>
      <c r="AA37" s="28">
        <f t="shared" si="2"/>
        <v>4.675455467063348E-8</v>
      </c>
      <c r="AB37">
        <v>1878.9560878497509</v>
      </c>
      <c r="AC37">
        <v>1878.9560878497509</v>
      </c>
      <c r="AD37">
        <v>20.000809367676261</v>
      </c>
      <c r="AE37" s="14">
        <f t="shared" si="3"/>
        <v>4.675455467063348E-8</v>
      </c>
      <c r="AF37" s="28">
        <f t="shared" si="4"/>
        <v>4.675455467063348E-8</v>
      </c>
      <c r="AG37">
        <v>1878.9560878497509</v>
      </c>
      <c r="AH37">
        <v>1878.9560878497509</v>
      </c>
      <c r="AI37">
        <v>30.00076883072034</v>
      </c>
      <c r="AJ37" s="14">
        <f t="shared" si="5"/>
        <v>4.675455467063348E-8</v>
      </c>
      <c r="AK37" s="28">
        <f t="shared" si="6"/>
        <v>4.675455467063348E-8</v>
      </c>
      <c r="AL37">
        <v>1878.9560878497509</v>
      </c>
      <c r="AM37">
        <v>1878.9560878497509</v>
      </c>
      <c r="AN37">
        <v>20.000835643382739</v>
      </c>
      <c r="AO37" s="14">
        <f t="shared" si="7"/>
        <v>4.675455467063348E-8</v>
      </c>
      <c r="AP37" s="28">
        <f t="shared" si="8"/>
        <v>4.675455467063348E-8</v>
      </c>
      <c r="AQ37">
        <v>1878.9560878497509</v>
      </c>
      <c r="AR37">
        <v>1878.9560878497509</v>
      </c>
      <c r="AS37">
        <v>30.00076744239777</v>
      </c>
      <c r="AT37" s="14">
        <f t="shared" si="9"/>
        <v>4.675455467063348E-8</v>
      </c>
      <c r="AU37" s="28">
        <f t="shared" si="10"/>
        <v>4.675455467063348E-8</v>
      </c>
      <c r="AV37">
        <v>1878.9560878497509</v>
      </c>
      <c r="AW37">
        <v>1878.9560878497509</v>
      </c>
      <c r="AX37">
        <v>30.000823568395571</v>
      </c>
      <c r="AY37" s="14">
        <f t="shared" si="11"/>
        <v>4.675455467063348E-8</v>
      </c>
      <c r="AZ37" s="28">
        <f t="shared" si="11"/>
        <v>4.675455467063348E-8</v>
      </c>
      <c r="BA37">
        <v>1878.9560878497509</v>
      </c>
      <c r="BB37">
        <v>1878.9560878497509</v>
      </c>
      <c r="BC37">
        <v>20.000824207096588</v>
      </c>
      <c r="BD37" s="14">
        <f t="shared" si="12"/>
        <v>4.675455467063348E-8</v>
      </c>
      <c r="BE37" s="28">
        <f t="shared" si="12"/>
        <v>4.675455467063348E-8</v>
      </c>
      <c r="BF37">
        <v>1878.9560878497521</v>
      </c>
      <c r="BG37">
        <v>1878.9560878497521</v>
      </c>
      <c r="BH37">
        <v>20</v>
      </c>
      <c r="BI37" s="14">
        <f t="shared" si="26"/>
        <v>4.6754555275686696E-8</v>
      </c>
      <c r="BJ37" s="28">
        <f t="shared" si="13"/>
        <v>4.6754555275686696E-8</v>
      </c>
      <c r="BK37">
        <v>1878.9560878497521</v>
      </c>
      <c r="BL37">
        <v>1878.9560878497521</v>
      </c>
      <c r="BM37">
        <v>20</v>
      </c>
      <c r="BN37" s="14">
        <f t="shared" si="14"/>
        <v>4.6754555275686696E-8</v>
      </c>
      <c r="BO37" s="28">
        <f t="shared" si="14"/>
        <v>4.6754555275686696E-8</v>
      </c>
      <c r="BP37">
        <v>1878.9560878497521</v>
      </c>
      <c r="BQ37">
        <v>1878.9560878497521</v>
      </c>
      <c r="BR37">
        <v>15</v>
      </c>
      <c r="BS37" s="14">
        <f t="shared" si="15"/>
        <v>4.6754555275686696E-8</v>
      </c>
      <c r="BT37" s="28">
        <f t="shared" si="15"/>
        <v>4.6754555275686696E-8</v>
      </c>
      <c r="BU37">
        <v>1878.9560878497521</v>
      </c>
      <c r="BV37">
        <v>1878.9560878497521</v>
      </c>
      <c r="BW37">
        <v>10</v>
      </c>
      <c r="BX37" s="14">
        <f t="shared" si="16"/>
        <v>4.6754555275686696E-8</v>
      </c>
      <c r="BY37" s="28">
        <f t="shared" si="16"/>
        <v>4.6754555275686696E-8</v>
      </c>
      <c r="BZ37">
        <v>1878.9560878497521</v>
      </c>
      <c r="CA37">
        <v>1878.9560878497521</v>
      </c>
      <c r="CB37">
        <v>20</v>
      </c>
      <c r="CC37" s="14">
        <f t="shared" si="17"/>
        <v>4.6754555275686696E-8</v>
      </c>
      <c r="CD37" s="28">
        <f t="shared" si="17"/>
        <v>4.6754555275686696E-8</v>
      </c>
      <c r="CE37">
        <v>1878.9560878497521</v>
      </c>
      <c r="CF37">
        <v>1878.9560878497521</v>
      </c>
      <c r="CG37">
        <v>20</v>
      </c>
      <c r="CH37" s="14">
        <f t="shared" si="18"/>
        <v>4.6754555275686696E-8</v>
      </c>
      <c r="CI37" s="28">
        <f t="shared" si="18"/>
        <v>4.6754555275686696E-8</v>
      </c>
      <c r="CJ37">
        <v>1878.9560878497521</v>
      </c>
      <c r="CK37">
        <v>1878.9560878497521</v>
      </c>
      <c r="CL37">
        <v>20</v>
      </c>
      <c r="CM37" s="14">
        <f t="shared" si="19"/>
        <v>4.6754555275686696E-8</v>
      </c>
      <c r="CN37" s="28">
        <f t="shared" si="19"/>
        <v>4.6754555275686696E-8</v>
      </c>
      <c r="CO37">
        <v>1878.9560878497521</v>
      </c>
      <c r="CP37">
        <v>1878.9560878497521</v>
      </c>
      <c r="CQ37">
        <v>20</v>
      </c>
      <c r="CR37" s="14">
        <f t="shared" si="20"/>
        <v>4.6754555275686696E-8</v>
      </c>
      <c r="CS37" s="28">
        <f t="shared" si="20"/>
        <v>4.6754555275686696E-8</v>
      </c>
      <c r="CT37">
        <v>1878.9560878497521</v>
      </c>
      <c r="CU37">
        <v>1878.9560878497521</v>
      </c>
      <c r="CV37">
        <v>20</v>
      </c>
      <c r="CW37" s="14">
        <f t="shared" si="21"/>
        <v>4.6754555275686696E-8</v>
      </c>
      <c r="CX37" s="28">
        <f t="shared" si="21"/>
        <v>4.6754555275686696E-8</v>
      </c>
    </row>
    <row r="38" spans="1:102" x14ac:dyDescent="0.3">
      <c r="A38" s="11" t="s">
        <v>54</v>
      </c>
      <c r="B38" s="12">
        <f t="shared" si="22"/>
        <v>1258.087523751522</v>
      </c>
      <c r="C38" s="12">
        <v>0</v>
      </c>
      <c r="D38" s="13">
        <v>100000</v>
      </c>
      <c r="E38" s="14" t="s">
        <v>79</v>
      </c>
      <c r="F38" s="13">
        <v>60.009320000000002</v>
      </c>
      <c r="G38" s="14">
        <f t="shared" si="23"/>
        <v>78.485725843467193</v>
      </c>
      <c r="H38">
        <v>0</v>
      </c>
      <c r="I38">
        <v>1613.2927613860361</v>
      </c>
      <c r="J38" s="6">
        <v>1</v>
      </c>
      <c r="K38">
        <v>60.015757083892822</v>
      </c>
      <c r="L38" s="14">
        <f t="shared" si="24"/>
        <v>0.28233746136780602</v>
      </c>
      <c r="M38">
        <v>1237.2977843023441</v>
      </c>
      <c r="N38">
        <v>1258.087523751522</v>
      </c>
      <c r="O38" s="6">
        <v>1.6524875302144859E-2</v>
      </c>
      <c r="P38">
        <v>3600.061652898788</v>
      </c>
      <c r="Q38" s="14">
        <f t="shared" si="25"/>
        <v>0</v>
      </c>
      <c r="R38">
        <v>1392.943558173014</v>
      </c>
      <c r="S38">
        <v>1434.955735550906</v>
      </c>
      <c r="T38">
        <v>20.000958810099839</v>
      </c>
      <c r="U38" s="14">
        <f t="shared" si="27"/>
        <v>0.10719129780363891</v>
      </c>
      <c r="V38" s="28">
        <f t="shared" si="27"/>
        <v>0.14058498193510124</v>
      </c>
      <c r="W38">
        <v>1416.643383217551</v>
      </c>
      <c r="X38">
        <v>1432.502362803242</v>
      </c>
      <c r="Y38">
        <v>30.001217730199279</v>
      </c>
      <c r="Z38" s="14">
        <f t="shared" si="1"/>
        <v>0.12602927576392095</v>
      </c>
      <c r="AA38" s="28">
        <f t="shared" si="2"/>
        <v>0.13863490079897475</v>
      </c>
      <c r="AB38">
        <v>1383.61354857419</v>
      </c>
      <c r="AC38">
        <v>1420.7131136978319</v>
      </c>
      <c r="AD38">
        <v>20.00055437355768</v>
      </c>
      <c r="AE38" s="14">
        <f t="shared" si="3"/>
        <v>9.9775271952748448E-2</v>
      </c>
      <c r="AF38" s="28">
        <f t="shared" si="4"/>
        <v>0.12926413057604505</v>
      </c>
      <c r="AG38">
        <v>1380.886104642957</v>
      </c>
      <c r="AH38">
        <v>1412.891721711384</v>
      </c>
      <c r="AI38">
        <v>30.00061617456377</v>
      </c>
      <c r="AJ38" s="14">
        <f t="shared" si="5"/>
        <v>9.7607343347034317E-2</v>
      </c>
      <c r="AK38" s="28">
        <f t="shared" si="6"/>
        <v>0.12304724038455414</v>
      </c>
      <c r="AL38">
        <v>1369.418190154599</v>
      </c>
      <c r="AM38">
        <v>1409.225487061658</v>
      </c>
      <c r="AN38">
        <v>20.000609350646851</v>
      </c>
      <c r="AO38" s="14">
        <f t="shared" si="7"/>
        <v>8.8491988276854811E-2</v>
      </c>
      <c r="AP38" s="28">
        <f t="shared" si="8"/>
        <v>0.12013310716209474</v>
      </c>
      <c r="AQ38">
        <v>1378.4243740165609</v>
      </c>
      <c r="AR38">
        <v>1424.983213460433</v>
      </c>
      <c r="AS38">
        <v>30.00058433758095</v>
      </c>
      <c r="AT38" s="14">
        <f t="shared" si="9"/>
        <v>9.5650618890332481E-2</v>
      </c>
      <c r="AU38" s="28">
        <f t="shared" si="10"/>
        <v>0.13265825036658874</v>
      </c>
      <c r="AV38">
        <v>1389.786649660683</v>
      </c>
      <c r="AW38">
        <v>1419.3854865317539</v>
      </c>
      <c r="AX38">
        <v>30.001142732618611</v>
      </c>
      <c r="AY38" s="14">
        <f t="shared" si="11"/>
        <v>0.1046820061583984</v>
      </c>
      <c r="AZ38" s="28">
        <f t="shared" si="11"/>
        <v>0.12820885648659294</v>
      </c>
      <c r="BA38">
        <v>1378.427299704402</v>
      </c>
      <c r="BB38">
        <v>1436.5071527001221</v>
      </c>
      <c r="BC38">
        <v>20.000524853408571</v>
      </c>
      <c r="BD38" s="14">
        <f t="shared" si="12"/>
        <v>9.5652944394548869E-2</v>
      </c>
      <c r="BE38" s="28">
        <f t="shared" si="12"/>
        <v>0.14181813711701571</v>
      </c>
      <c r="BF38">
        <v>1388.0503472962789</v>
      </c>
      <c r="BG38">
        <v>1415.3929872741801</v>
      </c>
      <c r="BH38">
        <v>60.53189118569717</v>
      </c>
      <c r="BI38" s="14">
        <f t="shared" si="26"/>
        <v>0.10330189362121453</v>
      </c>
      <c r="BJ38" s="28">
        <f t="shared" si="13"/>
        <v>0.12503538947241533</v>
      </c>
      <c r="BK38">
        <v>1391.5943510415959</v>
      </c>
      <c r="BL38">
        <v>1422.118402384551</v>
      </c>
      <c r="BM38">
        <v>60.004317265190181</v>
      </c>
      <c r="BN38" s="14">
        <f t="shared" si="14"/>
        <v>0.10611887072209941</v>
      </c>
      <c r="BO38" s="28">
        <f t="shared" si="14"/>
        <v>0.13038113448887986</v>
      </c>
      <c r="BP38">
        <v>1391.5943510415971</v>
      </c>
      <c r="BQ38">
        <v>1422.749841099785</v>
      </c>
      <c r="BR38">
        <v>60.57267041159794</v>
      </c>
      <c r="BS38" s="14">
        <f t="shared" si="15"/>
        <v>0.10611887072210033</v>
      </c>
      <c r="BT38" s="28">
        <f t="shared" si="15"/>
        <v>0.13088303813494029</v>
      </c>
      <c r="BU38">
        <v>1384.390872785078</v>
      </c>
      <c r="BV38">
        <v>1419.663630736467</v>
      </c>
      <c r="BW38">
        <v>60.004549001250417</v>
      </c>
      <c r="BX38" s="14">
        <f t="shared" si="16"/>
        <v>0.10039313374392984</v>
      </c>
      <c r="BY38" s="28">
        <f t="shared" si="16"/>
        <v>0.12842994142660064</v>
      </c>
      <c r="BZ38">
        <v>1346.4500831392791</v>
      </c>
      <c r="CA38">
        <v>1420.5552912517519</v>
      </c>
      <c r="CB38">
        <v>60.001787511818108</v>
      </c>
      <c r="CC38" s="14">
        <f t="shared" si="17"/>
        <v>7.0235621703223478E-2</v>
      </c>
      <c r="CD38" s="28">
        <f t="shared" si="17"/>
        <v>0.12913868425923444</v>
      </c>
      <c r="CE38">
        <v>1365.0926390339359</v>
      </c>
      <c r="CF38">
        <v>1411.8278376370049</v>
      </c>
      <c r="CG38">
        <v>60.003467141184963</v>
      </c>
      <c r="CH38" s="14">
        <f t="shared" si="18"/>
        <v>8.5053792571865572E-2</v>
      </c>
      <c r="CI38" s="28">
        <f t="shared" si="18"/>
        <v>0.12220160440590089</v>
      </c>
      <c r="CJ38">
        <v>1317.201656153889</v>
      </c>
      <c r="CK38">
        <v>1404.2079859648979</v>
      </c>
      <c r="CL38">
        <v>60.05358095578849</v>
      </c>
      <c r="CM38" s="14">
        <f t="shared" si="19"/>
        <v>4.6987297216089623E-2</v>
      </c>
      <c r="CN38" s="28">
        <f t="shared" si="19"/>
        <v>0.1161449099961311</v>
      </c>
      <c r="CO38">
        <v>1394.1433198235291</v>
      </c>
      <c r="CP38">
        <v>1428.026867820405</v>
      </c>
      <c r="CQ38">
        <v>60.000657584425063</v>
      </c>
      <c r="CR38" s="14">
        <f t="shared" si="20"/>
        <v>0.10814493705994235</v>
      </c>
      <c r="CS38" s="28">
        <f t="shared" si="20"/>
        <v>0.13507752112677876</v>
      </c>
      <c r="CT38">
        <v>1386.5092165454289</v>
      </c>
      <c r="CU38">
        <v>1426.3672046097661</v>
      </c>
      <c r="CV38">
        <v>60.000828338321298</v>
      </c>
      <c r="CW38" s="14">
        <f t="shared" si="21"/>
        <v>0.10207691465770452</v>
      </c>
      <c r="CX38" s="28">
        <f t="shared" si="21"/>
        <v>0.13375832577724545</v>
      </c>
    </row>
    <row r="39" spans="1:102" x14ac:dyDescent="0.3">
      <c r="A39" s="11" t="s">
        <v>55</v>
      </c>
      <c r="B39" s="12">
        <f t="shared" si="22"/>
        <v>1301.324036570948</v>
      </c>
      <c r="C39" s="12">
        <v>0</v>
      </c>
      <c r="D39" s="13">
        <v>100000</v>
      </c>
      <c r="E39" s="14" t="s">
        <v>79</v>
      </c>
      <c r="F39" s="13">
        <v>60.01397</v>
      </c>
      <c r="G39" s="14">
        <f t="shared" si="23"/>
        <v>75.844811276601675</v>
      </c>
      <c r="H39">
        <v>0</v>
      </c>
      <c r="I39">
        <v>2061.595355105163</v>
      </c>
      <c r="J39" s="6">
        <v>1</v>
      </c>
      <c r="K39">
        <v>60.017005920410163</v>
      </c>
      <c r="L39" s="14">
        <f t="shared" si="24"/>
        <v>0.58422905991774865</v>
      </c>
      <c r="M39">
        <v>1292.789072293456</v>
      </c>
      <c r="N39">
        <v>1301.324036570948</v>
      </c>
      <c r="O39" s="6">
        <v>6.5586771915637568E-3</v>
      </c>
      <c r="P39">
        <v>3600.061456918716</v>
      </c>
      <c r="Q39" s="14">
        <f t="shared" si="25"/>
        <v>0</v>
      </c>
      <c r="R39">
        <v>1461.386707980377</v>
      </c>
      <c r="S39">
        <v>1503.029107697834</v>
      </c>
      <c r="T39">
        <v>20.000706507300489</v>
      </c>
      <c r="U39" s="14">
        <f t="shared" si="27"/>
        <v>0.12299985776886276</v>
      </c>
      <c r="V39" s="28">
        <f t="shared" si="27"/>
        <v>0.15499988124279071</v>
      </c>
      <c r="W39">
        <v>1489.9578628230629</v>
      </c>
      <c r="X39">
        <v>1504.711811625546</v>
      </c>
      <c r="Y39">
        <v>30.00102477179971</v>
      </c>
      <c r="Z39" s="14">
        <f t="shared" si="1"/>
        <v>0.14495530778727039</v>
      </c>
      <c r="AA39" s="28">
        <f t="shared" si="2"/>
        <v>0.156292951900385</v>
      </c>
      <c r="AB39">
        <v>1471.9828906749699</v>
      </c>
      <c r="AC39">
        <v>1507.575921299464</v>
      </c>
      <c r="AD39">
        <v>20.00077388512436</v>
      </c>
      <c r="AE39" s="14">
        <f t="shared" si="3"/>
        <v>0.1311424743630466</v>
      </c>
      <c r="AF39" s="28">
        <f t="shared" si="4"/>
        <v>0.15849387157406214</v>
      </c>
      <c r="AG39">
        <v>1466.670114332552</v>
      </c>
      <c r="AH39">
        <v>1491.6082600976699</v>
      </c>
      <c r="AI39">
        <v>30.001074296422299</v>
      </c>
      <c r="AJ39" s="14">
        <f t="shared" si="5"/>
        <v>0.12705988140916763</v>
      </c>
      <c r="AK39" s="28">
        <f t="shared" si="6"/>
        <v>0.14622355245825636</v>
      </c>
      <c r="AL39">
        <v>1463.981886281834</v>
      </c>
      <c r="AM39">
        <v>1508.0846278094141</v>
      </c>
      <c r="AN39">
        <v>20.000639720400791</v>
      </c>
      <c r="AO39" s="14">
        <f t="shared" si="7"/>
        <v>0.12499411763690875</v>
      </c>
      <c r="AP39" s="28">
        <f t="shared" si="8"/>
        <v>0.15888478613158508</v>
      </c>
      <c r="AQ39">
        <v>1460.813072436134</v>
      </c>
      <c r="AR39">
        <v>1490.4169955774289</v>
      </c>
      <c r="AS39">
        <v>30.00065488861874</v>
      </c>
      <c r="AT39" s="14">
        <f t="shared" si="9"/>
        <v>0.12255904861747374</v>
      </c>
      <c r="AU39" s="28">
        <f t="shared" si="10"/>
        <v>0.14530812748587202</v>
      </c>
      <c r="AV39">
        <v>1481.89453935489</v>
      </c>
      <c r="AW39">
        <v>1513.832779242704</v>
      </c>
      <c r="AX39">
        <v>30.00096181420377</v>
      </c>
      <c r="AY39" s="14">
        <f t="shared" si="11"/>
        <v>0.13875906208553096</v>
      </c>
      <c r="AZ39" s="28">
        <f t="shared" si="11"/>
        <v>0.16330194225238995</v>
      </c>
      <c r="BA39">
        <v>1475.807992633707</v>
      </c>
      <c r="BB39">
        <v>1515.054962343331</v>
      </c>
      <c r="BC39">
        <v>20.000766261003449</v>
      </c>
      <c r="BD39" s="14">
        <f t="shared" si="12"/>
        <v>0.13408186674437578</v>
      </c>
      <c r="BE39" s="28">
        <f t="shared" si="12"/>
        <v>0.16424112654952133</v>
      </c>
      <c r="BF39">
        <v>1482.3448167531949</v>
      </c>
      <c r="BG39">
        <v>1510.483935215118</v>
      </c>
      <c r="BH39">
        <v>60.54154156614095</v>
      </c>
      <c r="BI39" s="14">
        <f t="shared" si="26"/>
        <v>0.13910507690247959</v>
      </c>
      <c r="BJ39" s="28">
        <f t="shared" si="13"/>
        <v>0.16072852937944376</v>
      </c>
      <c r="BK39">
        <v>1472.880423691262</v>
      </c>
      <c r="BL39">
        <v>1511.31354708856</v>
      </c>
      <c r="BM39">
        <v>60.000809875968841</v>
      </c>
      <c r="BN39" s="14">
        <f t="shared" si="14"/>
        <v>0.13183218191556145</v>
      </c>
      <c r="BO39" s="28">
        <f t="shared" si="14"/>
        <v>0.16136604305791855</v>
      </c>
      <c r="BP39">
        <v>1472.8804236912611</v>
      </c>
      <c r="BQ39">
        <v>1510.004540289659</v>
      </c>
      <c r="BR39">
        <v>60.53378461357206</v>
      </c>
      <c r="BS39" s="14">
        <f t="shared" si="15"/>
        <v>0.13183218191556076</v>
      </c>
      <c r="BT39" s="28">
        <f t="shared" si="15"/>
        <v>0.16036013925370518</v>
      </c>
      <c r="BU39">
        <v>1470.403212436428</v>
      </c>
      <c r="BV39">
        <v>1505.9077339100641</v>
      </c>
      <c r="BW39">
        <v>60.017218304146077</v>
      </c>
      <c r="BX39" s="14">
        <f t="shared" si="16"/>
        <v>0.12992857360186155</v>
      </c>
      <c r="BY39" s="28">
        <f t="shared" si="16"/>
        <v>0.1572119561229377</v>
      </c>
      <c r="BZ39">
        <v>1415.7650438429</v>
      </c>
      <c r="CA39">
        <v>1474.15378895034</v>
      </c>
      <c r="CB39">
        <v>60.0135149190668</v>
      </c>
      <c r="CC39" s="14">
        <f t="shared" si="17"/>
        <v>8.7941976061173516E-2</v>
      </c>
      <c r="CD39" s="28">
        <f t="shared" si="17"/>
        <v>0.13281069704576173</v>
      </c>
      <c r="CE39">
        <v>1403.8902580598569</v>
      </c>
      <c r="CF39">
        <v>1445.6548999897229</v>
      </c>
      <c r="CG39">
        <v>60.002399743627763</v>
      </c>
      <c r="CH39" s="14">
        <f t="shared" si="18"/>
        <v>7.8816819336693336E-2</v>
      </c>
      <c r="CI39" s="28">
        <f t="shared" si="18"/>
        <v>0.11091077960804732</v>
      </c>
      <c r="CJ39">
        <v>1403.937511803251</v>
      </c>
      <c r="CK39">
        <v>1477.0810164268159</v>
      </c>
      <c r="CL39">
        <v>60.001916226418693</v>
      </c>
      <c r="CM39" s="14">
        <f t="shared" si="19"/>
        <v>7.8853131386625655E-2</v>
      </c>
      <c r="CN39" s="28">
        <f t="shared" si="19"/>
        <v>0.13506011947569654</v>
      </c>
      <c r="CO39">
        <v>1424.01654700872</v>
      </c>
      <c r="CP39">
        <v>1488.7066490143879</v>
      </c>
      <c r="CQ39">
        <v>60.001235857699058</v>
      </c>
      <c r="CR39" s="14">
        <f t="shared" si="20"/>
        <v>9.4282828096430668E-2</v>
      </c>
      <c r="CS39" s="28">
        <f t="shared" si="20"/>
        <v>0.14399381489732735</v>
      </c>
      <c r="CT39">
        <v>1416.323860003587</v>
      </c>
      <c r="CU39">
        <v>1473.540691079625</v>
      </c>
      <c r="CV39">
        <v>60.000843283534053</v>
      </c>
      <c r="CW39" s="14">
        <f t="shared" si="21"/>
        <v>8.8371397285236603E-2</v>
      </c>
      <c r="CX39" s="28">
        <f t="shared" si="21"/>
        <v>0.13233956314407</v>
      </c>
    </row>
    <row r="40" spans="1:102" x14ac:dyDescent="0.3">
      <c r="A40" s="11" t="s">
        <v>56</v>
      </c>
      <c r="B40" s="12">
        <f t="shared" si="22"/>
        <v>1628.49</v>
      </c>
      <c r="C40" s="12">
        <v>1628.4179999999999</v>
      </c>
      <c r="D40" s="13">
        <v>1628.49</v>
      </c>
      <c r="E40" s="22">
        <v>4.4700000000000002E-5</v>
      </c>
      <c r="F40" s="13">
        <v>16.756219999999999</v>
      </c>
      <c r="G40" s="14">
        <f t="shared" si="23"/>
        <v>0</v>
      </c>
      <c r="H40">
        <v>1628.4902887284611</v>
      </c>
      <c r="I40">
        <v>1628.4902887284611</v>
      </c>
      <c r="J40" s="6">
        <v>0</v>
      </c>
      <c r="K40">
        <v>19.268179178237919</v>
      </c>
      <c r="L40" s="14">
        <f t="shared" si="24"/>
        <v>1.772982708525186E-7</v>
      </c>
      <c r="M40">
        <v>1628.4175438131599</v>
      </c>
      <c r="N40">
        <v>1628.4902887284611</v>
      </c>
      <c r="O40" s="6">
        <v>4.4670156036361841E-5</v>
      </c>
      <c r="P40">
        <v>16.253328084945679</v>
      </c>
      <c r="Q40" s="14">
        <f t="shared" si="25"/>
        <v>1.772982708525186E-7</v>
      </c>
      <c r="R40">
        <v>1628.4902887284611</v>
      </c>
      <c r="S40">
        <v>1628.4902887284611</v>
      </c>
      <c r="T40">
        <v>20.000893554998761</v>
      </c>
      <c r="U40" s="14">
        <f t="shared" si="27"/>
        <v>1.772982708525186E-7</v>
      </c>
      <c r="V40" s="28">
        <f t="shared" si="27"/>
        <v>1.772982708525186E-7</v>
      </c>
      <c r="W40">
        <v>1628.4902887284611</v>
      </c>
      <c r="X40">
        <v>1628.4902887284611</v>
      </c>
      <c r="Y40">
        <v>30.001323699198839</v>
      </c>
      <c r="Z40" s="14">
        <f t="shared" si="1"/>
        <v>1.772982708525186E-7</v>
      </c>
      <c r="AA40" s="28">
        <f t="shared" si="2"/>
        <v>1.772982708525186E-7</v>
      </c>
      <c r="AB40">
        <v>1628.4902887284611</v>
      </c>
      <c r="AC40">
        <v>1628.4902887284611</v>
      </c>
      <c r="AD40">
        <v>20.000730148004369</v>
      </c>
      <c r="AE40" s="14">
        <f t="shared" si="3"/>
        <v>1.772982708525186E-7</v>
      </c>
      <c r="AF40" s="28">
        <f t="shared" si="4"/>
        <v>1.772982708525186E-7</v>
      </c>
      <c r="AG40">
        <v>1628.4902887284611</v>
      </c>
      <c r="AH40">
        <v>1628.4902887284611</v>
      </c>
      <c r="AI40">
        <v>30.000636263657359</v>
      </c>
      <c r="AJ40" s="14">
        <f t="shared" si="5"/>
        <v>1.772982708525186E-7</v>
      </c>
      <c r="AK40" s="28">
        <f t="shared" si="6"/>
        <v>1.772982708525186E-7</v>
      </c>
      <c r="AL40">
        <v>1628.4902887284611</v>
      </c>
      <c r="AM40">
        <v>1628.4902887284611</v>
      </c>
      <c r="AN40">
        <v>20.00082431845367</v>
      </c>
      <c r="AO40" s="14">
        <f t="shared" si="7"/>
        <v>1.772982708525186E-7</v>
      </c>
      <c r="AP40" s="28">
        <f t="shared" si="8"/>
        <v>1.772982708525186E-7</v>
      </c>
      <c r="AQ40">
        <v>1628.4902887284611</v>
      </c>
      <c r="AR40">
        <v>1628.4902887284611</v>
      </c>
      <c r="AS40">
        <v>30.001193215744571</v>
      </c>
      <c r="AT40" s="14">
        <f t="shared" si="9"/>
        <v>1.772982708525186E-7</v>
      </c>
      <c r="AU40" s="28">
        <f t="shared" si="10"/>
        <v>1.772982708525186E-7</v>
      </c>
      <c r="AV40">
        <v>1628.4902887284611</v>
      </c>
      <c r="AW40">
        <v>1628.4902887284611</v>
      </c>
      <c r="AX40">
        <v>30.00112695050775</v>
      </c>
      <c r="AY40" s="14">
        <f t="shared" si="11"/>
        <v>1.772982708525186E-7</v>
      </c>
      <c r="AZ40" s="28">
        <f t="shared" si="11"/>
        <v>1.772982708525186E-7</v>
      </c>
      <c r="BA40">
        <v>1628.4902887284611</v>
      </c>
      <c r="BB40">
        <v>1628.4902887284611</v>
      </c>
      <c r="BC40">
        <v>20.0010801706987</v>
      </c>
      <c r="BD40" s="14">
        <f t="shared" si="12"/>
        <v>1.772982708525186E-7</v>
      </c>
      <c r="BE40" s="28">
        <f t="shared" si="12"/>
        <v>1.772982708525186E-7</v>
      </c>
      <c r="BF40">
        <v>1628.4902887284611</v>
      </c>
      <c r="BG40">
        <v>1628.4902887284611</v>
      </c>
      <c r="BH40">
        <v>20</v>
      </c>
      <c r="BI40" s="14">
        <f t="shared" si="26"/>
        <v>1.772982708525186E-7</v>
      </c>
      <c r="BJ40" s="28">
        <f t="shared" si="13"/>
        <v>1.772982708525186E-7</v>
      </c>
      <c r="BK40">
        <v>1628.4902887284611</v>
      </c>
      <c r="BL40">
        <v>1628.4902887284611</v>
      </c>
      <c r="BM40">
        <v>20</v>
      </c>
      <c r="BN40" s="14">
        <f t="shared" si="14"/>
        <v>1.772982708525186E-7</v>
      </c>
      <c r="BO40" s="28">
        <f t="shared" si="14"/>
        <v>1.772982708525186E-7</v>
      </c>
      <c r="BP40">
        <v>1628.4902887284611</v>
      </c>
      <c r="BQ40">
        <v>1628.4902887284611</v>
      </c>
      <c r="BR40">
        <v>60.246743024513123</v>
      </c>
      <c r="BS40" s="14">
        <f t="shared" si="15"/>
        <v>1.772982708525186E-7</v>
      </c>
      <c r="BT40" s="28">
        <f t="shared" si="15"/>
        <v>1.772982708525186E-7</v>
      </c>
      <c r="BU40">
        <v>1629.165733408124</v>
      </c>
      <c r="BV40">
        <v>1652.677765059082</v>
      </c>
      <c r="BW40">
        <v>60.055890380032359</v>
      </c>
      <c r="BX40" s="14">
        <f t="shared" si="16"/>
        <v>4.1494476977074502E-4</v>
      </c>
      <c r="BY40" s="28">
        <f t="shared" si="16"/>
        <v>1.4852879083741404E-2</v>
      </c>
      <c r="BZ40">
        <v>1628.4902887284611</v>
      </c>
      <c r="CA40">
        <v>1628.4902887284611</v>
      </c>
      <c r="CB40">
        <v>20</v>
      </c>
      <c r="CC40" s="14">
        <f t="shared" si="17"/>
        <v>1.772982708525186E-7</v>
      </c>
      <c r="CD40" s="28">
        <f t="shared" si="17"/>
        <v>1.772982708525186E-7</v>
      </c>
      <c r="CE40">
        <v>1628.4902887284611</v>
      </c>
      <c r="CF40">
        <v>1628.4902887284611</v>
      </c>
      <c r="CG40">
        <v>20</v>
      </c>
      <c r="CH40" s="14">
        <f t="shared" si="18"/>
        <v>1.772982708525186E-7</v>
      </c>
      <c r="CI40" s="28">
        <f t="shared" si="18"/>
        <v>1.772982708525186E-7</v>
      </c>
      <c r="CJ40">
        <v>1628.4902887284611</v>
      </c>
      <c r="CK40">
        <v>1628.4902887284611</v>
      </c>
      <c r="CL40">
        <v>20</v>
      </c>
      <c r="CM40" s="14">
        <f t="shared" si="19"/>
        <v>1.772982708525186E-7</v>
      </c>
      <c r="CN40" s="28">
        <f t="shared" si="19"/>
        <v>1.772982708525186E-7</v>
      </c>
      <c r="CO40">
        <v>1628.4902887284611</v>
      </c>
      <c r="CP40">
        <v>1628.4902887284611</v>
      </c>
      <c r="CQ40">
        <v>20</v>
      </c>
      <c r="CR40" s="14">
        <f t="shared" si="20"/>
        <v>1.772982708525186E-7</v>
      </c>
      <c r="CS40" s="28">
        <f t="shared" si="20"/>
        <v>1.772982708525186E-7</v>
      </c>
      <c r="CT40">
        <v>1628.4902887284611</v>
      </c>
      <c r="CU40">
        <v>1628.4902887284611</v>
      </c>
      <c r="CV40">
        <v>20</v>
      </c>
      <c r="CW40" s="14">
        <f t="shared" si="21"/>
        <v>1.772982708525186E-7</v>
      </c>
      <c r="CX40" s="28">
        <f t="shared" si="21"/>
        <v>1.772982708525186E-7</v>
      </c>
    </row>
    <row r="41" spans="1:102" x14ac:dyDescent="0.3">
      <c r="A41" s="11" t="s">
        <v>57</v>
      </c>
      <c r="B41" s="12">
        <f t="shared" si="22"/>
        <v>1592.1517018923621</v>
      </c>
      <c r="C41" s="12">
        <v>1388.29</v>
      </c>
      <c r="D41" s="13">
        <v>1607.5060000000001</v>
      </c>
      <c r="E41" s="14">
        <v>0.13636999999999999</v>
      </c>
      <c r="F41" s="13">
        <v>60.013309999999997</v>
      </c>
      <c r="G41" s="14">
        <f t="shared" si="23"/>
        <v>9.6437406620164014E-3</v>
      </c>
      <c r="H41">
        <v>1264.9988840522881</v>
      </c>
      <c r="I41">
        <v>2683.324608782179</v>
      </c>
      <c r="J41" s="6">
        <v>0.52857031165289947</v>
      </c>
      <c r="K41">
        <v>60.014289855957031</v>
      </c>
      <c r="L41" s="14">
        <f t="shared" si="24"/>
        <v>0.68534481079466003</v>
      </c>
      <c r="M41">
        <v>1591.999293069128</v>
      </c>
      <c r="N41">
        <v>1592.1517018923621</v>
      </c>
      <c r="O41" s="6">
        <v>9.5725063793429099E-5</v>
      </c>
      <c r="P41">
        <v>663.78879904747009</v>
      </c>
      <c r="Q41" s="14">
        <f t="shared" si="25"/>
        <v>0</v>
      </c>
      <c r="R41">
        <v>1605.5106535538091</v>
      </c>
      <c r="S41">
        <v>1612.6469946855409</v>
      </c>
      <c r="T41">
        <v>20.0006534649001</v>
      </c>
      <c r="U41" s="14">
        <f t="shared" si="27"/>
        <v>8.3905017628465566E-3</v>
      </c>
      <c r="V41" s="28">
        <f t="shared" si="27"/>
        <v>1.2872700992511577E-2</v>
      </c>
      <c r="W41">
        <v>1868.815117575431</v>
      </c>
      <c r="X41">
        <v>1885.223249597748</v>
      </c>
      <c r="Y41">
        <v>30.001122546700209</v>
      </c>
      <c r="Z41" s="14">
        <f t="shared" si="1"/>
        <v>0.17376699428467707</v>
      </c>
      <c r="AA41" s="28">
        <f t="shared" si="2"/>
        <v>0.18407262785138742</v>
      </c>
      <c r="AB41">
        <v>1617.025253256581</v>
      </c>
      <c r="AC41">
        <v>1623.481592412176</v>
      </c>
      <c r="AD41">
        <v>20.0006646550959</v>
      </c>
      <c r="AE41" s="14">
        <f t="shared" si="3"/>
        <v>1.5622601373132513E-2</v>
      </c>
      <c r="AF41" s="28">
        <f t="shared" si="4"/>
        <v>1.9677704381169583E-2</v>
      </c>
      <c r="AG41">
        <v>1826.9456528178839</v>
      </c>
      <c r="AH41">
        <v>1862.326232027453</v>
      </c>
      <c r="AI41">
        <v>30.000667516700918</v>
      </c>
      <c r="AJ41" s="14">
        <f t="shared" si="5"/>
        <v>0.14746958511959379</v>
      </c>
      <c r="AK41" s="28">
        <f t="shared" si="6"/>
        <v>0.16969144951073017</v>
      </c>
      <c r="AL41">
        <v>1605.5106535538091</v>
      </c>
      <c r="AM41">
        <v>1612.587581695167</v>
      </c>
      <c r="AN41">
        <v>20.000589436059819</v>
      </c>
      <c r="AO41" s="14">
        <f t="shared" si="7"/>
        <v>8.3905017628465566E-3</v>
      </c>
      <c r="AP41" s="28">
        <f t="shared" si="8"/>
        <v>1.2835384830802085E-2</v>
      </c>
      <c r="AQ41">
        <v>1717.7321457343769</v>
      </c>
      <c r="AR41">
        <v>1722.633411904352</v>
      </c>
      <c r="AS41">
        <v>30.000664481217971</v>
      </c>
      <c r="AT41" s="14">
        <f t="shared" si="9"/>
        <v>7.8874672364923112E-2</v>
      </c>
      <c r="AU41" s="28">
        <f t="shared" si="10"/>
        <v>8.1953063804727291E-2</v>
      </c>
      <c r="AV41">
        <v>1840.4652245143641</v>
      </c>
      <c r="AW41">
        <v>1868.869673471228</v>
      </c>
      <c r="AX41">
        <v>30.001797136809909</v>
      </c>
      <c r="AY41" s="14">
        <f t="shared" si="11"/>
        <v>0.15596096925115072</v>
      </c>
      <c r="AZ41" s="28">
        <f t="shared" si="11"/>
        <v>0.17380125979827862</v>
      </c>
      <c r="BA41">
        <v>1852.4746100815021</v>
      </c>
      <c r="BB41">
        <v>1878.2729716499309</v>
      </c>
      <c r="BC41">
        <v>20.00053558690124</v>
      </c>
      <c r="BD41" s="14">
        <f t="shared" si="12"/>
        <v>0.16350383438948154</v>
      </c>
      <c r="BE41" s="28">
        <f t="shared" si="12"/>
        <v>0.17970729134510083</v>
      </c>
      <c r="BF41">
        <v>1770.1725856650639</v>
      </c>
      <c r="BG41">
        <v>1866.145671458223</v>
      </c>
      <c r="BH41">
        <v>60.590468950010838</v>
      </c>
      <c r="BI41" s="14">
        <f t="shared" si="26"/>
        <v>0.11181150864023445</v>
      </c>
      <c r="BJ41" s="28">
        <f t="shared" si="13"/>
        <v>0.17209036628871707</v>
      </c>
      <c r="BK41">
        <v>1832.607988788403</v>
      </c>
      <c r="BL41">
        <v>1884.849619881589</v>
      </c>
      <c r="BM41">
        <v>60.011152845714243</v>
      </c>
      <c r="BN41" s="14">
        <f t="shared" si="14"/>
        <v>0.15102598992937985</v>
      </c>
      <c r="BO41" s="28">
        <f t="shared" si="14"/>
        <v>0.18383795818032847</v>
      </c>
      <c r="BP41">
        <v>1829.739755668277</v>
      </c>
      <c r="BQ41">
        <v>1886.890677980628</v>
      </c>
      <c r="BR41">
        <v>60.542667418345808</v>
      </c>
      <c r="BS41" s="14">
        <f t="shared" si="15"/>
        <v>0.14922450762294076</v>
      </c>
      <c r="BT41" s="28">
        <f t="shared" si="15"/>
        <v>0.185119907693439</v>
      </c>
      <c r="BU41">
        <v>1829.604776797964</v>
      </c>
      <c r="BV41">
        <v>1889.741470081475</v>
      </c>
      <c r="BW41">
        <v>60.001158435828977</v>
      </c>
      <c r="BX41" s="14">
        <f t="shared" si="16"/>
        <v>0.14913972997885533</v>
      </c>
      <c r="BY41" s="28">
        <f t="shared" si="16"/>
        <v>0.18691043562960152</v>
      </c>
      <c r="BZ41">
        <v>1712.268718529918</v>
      </c>
      <c r="CA41">
        <v>1752.833291872319</v>
      </c>
      <c r="CB41">
        <v>60.137115925503892</v>
      </c>
      <c r="CC41" s="14">
        <f t="shared" si="17"/>
        <v>7.5443198342714513E-2</v>
      </c>
      <c r="CD41" s="28">
        <f t="shared" si="17"/>
        <v>0.10092103019390539</v>
      </c>
      <c r="CE41">
        <v>1696.9708337914651</v>
      </c>
      <c r="CF41">
        <v>1763.2997241452661</v>
      </c>
      <c r="CG41">
        <v>60.379954885132612</v>
      </c>
      <c r="CH41" s="14">
        <f t="shared" si="18"/>
        <v>6.5834889837770832E-2</v>
      </c>
      <c r="CI41" s="28">
        <f t="shared" si="18"/>
        <v>0.10749479591014152</v>
      </c>
      <c r="CJ41">
        <v>1730.297547908129</v>
      </c>
      <c r="CK41">
        <v>1755.645436443077</v>
      </c>
      <c r="CL41">
        <v>60.180716132139793</v>
      </c>
      <c r="CM41" s="14">
        <f t="shared" si="19"/>
        <v>8.676676088815706E-2</v>
      </c>
      <c r="CN41" s="28">
        <f t="shared" si="19"/>
        <v>0.10268728435637969</v>
      </c>
      <c r="CO41">
        <v>1696.14872077271</v>
      </c>
      <c r="CP41">
        <v>1735.261321673104</v>
      </c>
      <c r="CQ41">
        <v>60.12117314301431</v>
      </c>
      <c r="CR41" s="14">
        <f t="shared" si="20"/>
        <v>6.5318536391187856E-2</v>
      </c>
      <c r="CS41" s="28">
        <f t="shared" si="20"/>
        <v>8.9884412151585852E-2</v>
      </c>
      <c r="CT41">
        <v>1710.0530421384231</v>
      </c>
      <c r="CU41">
        <v>1748.51200667482</v>
      </c>
      <c r="CV41">
        <v>60.248643271252512</v>
      </c>
      <c r="CW41" s="14">
        <f t="shared" si="21"/>
        <v>7.4051574423422445E-2</v>
      </c>
      <c r="CX41" s="28">
        <f t="shared" si="21"/>
        <v>9.8206913698371104E-2</v>
      </c>
    </row>
    <row r="42" spans="1:102" x14ac:dyDescent="0.3">
      <c r="A42" s="11" t="s">
        <v>58</v>
      </c>
      <c r="B42" s="12">
        <f t="shared" si="22"/>
        <v>1347.1803463033559</v>
      </c>
      <c r="C42" s="12">
        <v>1065.0319999999999</v>
      </c>
      <c r="D42" s="13">
        <v>100000</v>
      </c>
      <c r="E42" s="14" t="s">
        <v>79</v>
      </c>
      <c r="F42" s="13">
        <v>60.000619999999998</v>
      </c>
      <c r="G42" s="14">
        <f t="shared" si="23"/>
        <v>73.229111398780873</v>
      </c>
      <c r="H42">
        <v>1194.606246239865</v>
      </c>
      <c r="I42">
        <v>1454.7628193366429</v>
      </c>
      <c r="J42" s="6">
        <v>0.17883091981647331</v>
      </c>
      <c r="K42">
        <v>60.02084493637085</v>
      </c>
      <c r="L42" s="14">
        <f t="shared" si="24"/>
        <v>7.9857513753441994E-2</v>
      </c>
      <c r="M42">
        <v>1345.589484286299</v>
      </c>
      <c r="N42">
        <v>1347.1803463033559</v>
      </c>
      <c r="O42" s="6">
        <v>1.1808827388415581E-3</v>
      </c>
      <c r="P42">
        <v>3600.069339036942</v>
      </c>
      <c r="Q42" s="14">
        <f t="shared" si="25"/>
        <v>0</v>
      </c>
      <c r="R42">
        <v>1506.6495440544229</v>
      </c>
      <c r="S42">
        <v>1518.530609250819</v>
      </c>
      <c r="T42">
        <v>20.001006170301121</v>
      </c>
      <c r="U42" s="14">
        <f t="shared" si="27"/>
        <v>0.11837256844538167</v>
      </c>
      <c r="V42" s="28">
        <f t="shared" si="27"/>
        <v>0.12719177756537631</v>
      </c>
      <c r="W42">
        <v>1509.0584459589861</v>
      </c>
      <c r="X42">
        <v>1518.202618163861</v>
      </c>
      <c r="Y42">
        <v>30.001352419300382</v>
      </c>
      <c r="Z42" s="14">
        <f t="shared" si="1"/>
        <v>0.12016067492360726</v>
      </c>
      <c r="AA42" s="28">
        <f t="shared" si="2"/>
        <v>0.12694831269606016</v>
      </c>
      <c r="AB42">
        <v>1503.6855140359471</v>
      </c>
      <c r="AC42">
        <v>1514.270705896306</v>
      </c>
      <c r="AD42">
        <v>20.000754498213059</v>
      </c>
      <c r="AE42" s="14">
        <f t="shared" si="3"/>
        <v>0.11617239530107397</v>
      </c>
      <c r="AF42" s="28">
        <f t="shared" si="4"/>
        <v>0.12402968915887448</v>
      </c>
      <c r="AG42">
        <v>1497.873779294463</v>
      </c>
      <c r="AH42">
        <v>1509.0595205793779</v>
      </c>
      <c r="AI42">
        <v>30.000918755494059</v>
      </c>
      <c r="AJ42" s="14">
        <f t="shared" si="5"/>
        <v>0.1118583962456161</v>
      </c>
      <c r="AK42" s="28">
        <f t="shared" si="6"/>
        <v>0.12016147260477501</v>
      </c>
      <c r="AL42">
        <v>1497.683353926936</v>
      </c>
      <c r="AM42">
        <v>1511.3654552114131</v>
      </c>
      <c r="AN42">
        <v>20.000591140543111</v>
      </c>
      <c r="AO42" s="14">
        <f t="shared" si="7"/>
        <v>0.11171704518742291</v>
      </c>
      <c r="AP42" s="28">
        <f t="shared" si="8"/>
        <v>0.12187314739157144</v>
      </c>
      <c r="AQ42">
        <v>1491.4434554633101</v>
      </c>
      <c r="AR42">
        <v>1507.475488684435</v>
      </c>
      <c r="AS42">
        <v>30.000797039084141</v>
      </c>
      <c r="AT42" s="14">
        <f t="shared" si="9"/>
        <v>0.10708522400568725</v>
      </c>
      <c r="AU42" s="28">
        <f t="shared" si="10"/>
        <v>0.11898565980488564</v>
      </c>
      <c r="AV42">
        <v>1516.7517422640351</v>
      </c>
      <c r="AW42">
        <v>1529.602393446823</v>
      </c>
      <c r="AX42">
        <v>30.001131695799991</v>
      </c>
      <c r="AY42" s="14">
        <f t="shared" si="11"/>
        <v>0.12587134040812037</v>
      </c>
      <c r="AZ42" s="28">
        <f t="shared" si="11"/>
        <v>0.13541026459006078</v>
      </c>
      <c r="BA42">
        <v>1498.6871401098399</v>
      </c>
      <c r="BB42">
        <v>1523.857263547404</v>
      </c>
      <c r="BC42">
        <v>20.00090781851322</v>
      </c>
      <c r="BD42" s="14">
        <f t="shared" si="12"/>
        <v>0.11246214675133624</v>
      </c>
      <c r="BE42" s="28">
        <f t="shared" si="12"/>
        <v>0.13114570571701636</v>
      </c>
      <c r="BF42">
        <v>1500.958939004212</v>
      </c>
      <c r="BG42">
        <v>1520.2066743780269</v>
      </c>
      <c r="BH42">
        <v>60.598930374998602</v>
      </c>
      <c r="BI42" s="14">
        <f t="shared" si="26"/>
        <v>0.11414848288339595</v>
      </c>
      <c r="BJ42" s="28">
        <f t="shared" si="13"/>
        <v>0.12843590581576761</v>
      </c>
      <c r="BK42">
        <v>1516.204508284108</v>
      </c>
      <c r="BL42">
        <v>1531.130984697611</v>
      </c>
      <c r="BM42">
        <v>60.000937268882993</v>
      </c>
      <c r="BN42" s="14">
        <f t="shared" si="14"/>
        <v>0.12546513348754829</v>
      </c>
      <c r="BO42" s="28">
        <f t="shared" si="14"/>
        <v>0.13654492429244017</v>
      </c>
      <c r="BP42">
        <v>1494.72789902768</v>
      </c>
      <c r="BQ42">
        <v>1523.8752058573441</v>
      </c>
      <c r="BR42">
        <v>60.539815926644948</v>
      </c>
      <c r="BS42" s="14">
        <f t="shared" si="15"/>
        <v>0.10952323727791347</v>
      </c>
      <c r="BT42" s="28">
        <f t="shared" si="15"/>
        <v>0.13115902413424929</v>
      </c>
      <c r="BU42">
        <v>1478.327645176952</v>
      </c>
      <c r="BV42">
        <v>1518.376476012872</v>
      </c>
      <c r="BW42">
        <v>60.001129448786379</v>
      </c>
      <c r="BX42" s="14">
        <f t="shared" si="16"/>
        <v>9.7349474577373765E-2</v>
      </c>
      <c r="BY42" s="28">
        <f t="shared" si="16"/>
        <v>0.12707736583247808</v>
      </c>
      <c r="BZ42">
        <v>1425.0533063043331</v>
      </c>
      <c r="CA42">
        <v>1455.4101099098759</v>
      </c>
      <c r="CB42">
        <v>60.001988118607549</v>
      </c>
      <c r="CC42" s="14">
        <f t="shared" si="17"/>
        <v>5.7804406228653418E-2</v>
      </c>
      <c r="CD42" s="28">
        <f t="shared" si="17"/>
        <v>8.0337991794120933E-2</v>
      </c>
      <c r="CE42">
        <v>1430.4587538140941</v>
      </c>
      <c r="CF42">
        <v>1459.774388230325</v>
      </c>
      <c r="CG42">
        <v>60.001347495336077</v>
      </c>
      <c r="CH42" s="14">
        <f t="shared" si="18"/>
        <v>6.181682188227651E-2</v>
      </c>
      <c r="CI42" s="28">
        <f t="shared" si="18"/>
        <v>8.3577556810359943E-2</v>
      </c>
      <c r="CJ42">
        <v>1424.380253501904</v>
      </c>
      <c r="CK42">
        <v>1452.380537576403</v>
      </c>
      <c r="CL42">
        <v>60.003646505996578</v>
      </c>
      <c r="CM42" s="14">
        <f t="shared" si="19"/>
        <v>5.7304805114165712E-2</v>
      </c>
      <c r="CN42" s="28">
        <f t="shared" si="19"/>
        <v>7.8089167171800644E-2</v>
      </c>
      <c r="CO42">
        <v>1389.891156915646</v>
      </c>
      <c r="CP42">
        <v>1479.298002508242</v>
      </c>
      <c r="CQ42">
        <v>60.001408568629998</v>
      </c>
      <c r="CR42" s="14">
        <f t="shared" si="20"/>
        <v>3.1703855188719113E-2</v>
      </c>
      <c r="CS42" s="28">
        <f t="shared" si="20"/>
        <v>9.806976220178322E-2</v>
      </c>
      <c r="CT42">
        <v>1394.0266817318959</v>
      </c>
      <c r="CU42">
        <v>1445.8037074565341</v>
      </c>
      <c r="CV42">
        <v>60.003008022392173</v>
      </c>
      <c r="CW42" s="14">
        <f t="shared" si="21"/>
        <v>3.4773618511497496E-2</v>
      </c>
      <c r="CX42" s="28">
        <f t="shared" si="21"/>
        <v>7.3207244615614606E-2</v>
      </c>
    </row>
    <row r="43" spans="1:102" x14ac:dyDescent="0.3">
      <c r="A43" s="11" t="s">
        <v>59</v>
      </c>
      <c r="B43" s="12">
        <f t="shared" si="22"/>
        <v>1437.465186474325</v>
      </c>
      <c r="C43" s="12">
        <v>0</v>
      </c>
      <c r="D43" s="13">
        <v>100000</v>
      </c>
      <c r="E43" s="14" t="s">
        <v>79</v>
      </c>
      <c r="F43" s="13">
        <v>60.009099999999997</v>
      </c>
      <c r="G43" s="14">
        <f t="shared" si="23"/>
        <v>68.566902169832915</v>
      </c>
      <c r="H43">
        <v>0</v>
      </c>
      <c r="I43">
        <v>1936.8105798131121</v>
      </c>
      <c r="J43" s="6">
        <v>1</v>
      </c>
      <c r="K43">
        <v>60.018872976303101</v>
      </c>
      <c r="L43" s="14">
        <f t="shared" si="24"/>
        <v>0.34737912127356135</v>
      </c>
      <c r="M43">
        <v>1437.327943671909</v>
      </c>
      <c r="N43">
        <v>1437.465186474325</v>
      </c>
      <c r="O43" s="6">
        <v>9.5475566091429066E-5</v>
      </c>
      <c r="P43">
        <v>400.62148213386541</v>
      </c>
      <c r="Q43" s="14">
        <f t="shared" si="25"/>
        <v>0</v>
      </c>
      <c r="R43">
        <v>1637.288885896595</v>
      </c>
      <c r="S43">
        <v>1655.8886717727989</v>
      </c>
      <c r="T43">
        <v>20.000718613599751</v>
      </c>
      <c r="U43" s="14">
        <f t="shared" si="27"/>
        <v>0.13901115748923157</v>
      </c>
      <c r="V43" s="28">
        <f t="shared" si="27"/>
        <v>0.15195045233352872</v>
      </c>
      <c r="W43">
        <v>1635.9847429042391</v>
      </c>
      <c r="X43">
        <v>1663.274080908114</v>
      </c>
      <c r="Y43">
        <v>30.00098538229868</v>
      </c>
      <c r="Z43" s="14">
        <f t="shared" si="1"/>
        <v>0.13810390560958455</v>
      </c>
      <c r="AA43" s="28">
        <f t="shared" si="2"/>
        <v>0.15708825268153526</v>
      </c>
      <c r="AB43">
        <v>1644.141448511896</v>
      </c>
      <c r="AC43">
        <v>1663.3965536229059</v>
      </c>
      <c r="AD43">
        <v>20.00093845609808</v>
      </c>
      <c r="AE43" s="14">
        <f t="shared" si="3"/>
        <v>0.1437782730199445</v>
      </c>
      <c r="AF43" s="28">
        <f t="shared" si="4"/>
        <v>0.15717345315521927</v>
      </c>
      <c r="AG43">
        <v>1648.8760697727071</v>
      </c>
      <c r="AH43">
        <v>1671.7057246966949</v>
      </c>
      <c r="AI43">
        <v>30.00105039188638</v>
      </c>
      <c r="AJ43" s="14">
        <f t="shared" si="5"/>
        <v>0.14707200236056506</v>
      </c>
      <c r="AK43" s="28">
        <f t="shared" si="6"/>
        <v>0.16295388606724615</v>
      </c>
      <c r="AL43">
        <v>1636.4103853093759</v>
      </c>
      <c r="AM43">
        <v>1656.076894435515</v>
      </c>
      <c r="AN43">
        <v>20.000996085163209</v>
      </c>
      <c r="AO43" s="14">
        <f t="shared" si="7"/>
        <v>0.1384000118451594</v>
      </c>
      <c r="AP43" s="28">
        <f t="shared" si="8"/>
        <v>0.15208139300916185</v>
      </c>
      <c r="AQ43">
        <v>1640.1876192825009</v>
      </c>
      <c r="AR43">
        <v>1657.141704163583</v>
      </c>
      <c r="AS43">
        <v>30.000749364891089</v>
      </c>
      <c r="AT43" s="14">
        <f t="shared" si="9"/>
        <v>0.14102771650796897</v>
      </c>
      <c r="AU43" s="28">
        <f t="shared" si="10"/>
        <v>0.15282214815098177</v>
      </c>
      <c r="AV43">
        <v>1667.901914759786</v>
      </c>
      <c r="AW43">
        <v>1677.8115622150401</v>
      </c>
      <c r="AX43">
        <v>30.000997947191351</v>
      </c>
      <c r="AY43" s="14">
        <f t="shared" si="11"/>
        <v>0.16030769332971032</v>
      </c>
      <c r="AZ43" s="28">
        <f t="shared" si="11"/>
        <v>0.1672015280802823</v>
      </c>
      <c r="BA43">
        <v>1662.681995813241</v>
      </c>
      <c r="BB43">
        <v>1674.1364536555529</v>
      </c>
      <c r="BC43">
        <v>20.00070146960206</v>
      </c>
      <c r="BD43" s="14">
        <f t="shared" si="12"/>
        <v>0.15667635742282277</v>
      </c>
      <c r="BE43" s="28">
        <f t="shared" si="12"/>
        <v>0.16464486890406868</v>
      </c>
      <c r="BF43">
        <v>1649.029296666806</v>
      </c>
      <c r="BG43">
        <v>1673.256684611945</v>
      </c>
      <c r="BH43">
        <v>60.56135927569121</v>
      </c>
      <c r="BI43" s="14">
        <f t="shared" si="26"/>
        <v>0.14717859756408072</v>
      </c>
      <c r="BJ43" s="28">
        <f t="shared" si="13"/>
        <v>0.16403284083418151</v>
      </c>
      <c r="BK43">
        <v>1649.863436526193</v>
      </c>
      <c r="BL43">
        <v>1675.888357742735</v>
      </c>
      <c r="BM43">
        <v>60.004149159882218</v>
      </c>
      <c r="BN43" s="14">
        <f t="shared" si="14"/>
        <v>0.14775888282402008</v>
      </c>
      <c r="BO43" s="28">
        <f t="shared" si="14"/>
        <v>0.16586361430650795</v>
      </c>
      <c r="BP43">
        <v>1648.6166347107001</v>
      </c>
      <c r="BQ43">
        <v>1675.5406420390709</v>
      </c>
      <c r="BR43">
        <v>60.541719212196767</v>
      </c>
      <c r="BS43" s="14">
        <f t="shared" si="15"/>
        <v>0.1468915214247844</v>
      </c>
      <c r="BT43" s="28">
        <f t="shared" si="15"/>
        <v>0.16562171926311081</v>
      </c>
      <c r="BU43">
        <v>1648.6166347106989</v>
      </c>
      <c r="BV43">
        <v>1674.654860734337</v>
      </c>
      <c r="BW43">
        <v>60.001147584430868</v>
      </c>
      <c r="BX43" s="14">
        <f t="shared" si="16"/>
        <v>0.14689152142478362</v>
      </c>
      <c r="BY43" s="28">
        <f t="shared" si="16"/>
        <v>0.16500550864940791</v>
      </c>
      <c r="BZ43">
        <v>1567.8676361166811</v>
      </c>
      <c r="CA43">
        <v>1620.919401260152</v>
      </c>
      <c r="CB43">
        <v>60.001678876578808</v>
      </c>
      <c r="CC43" s="14">
        <f t="shared" si="17"/>
        <v>9.0716944569763452E-2</v>
      </c>
      <c r="CD43" s="28">
        <f t="shared" si="17"/>
        <v>0.12762341412649136</v>
      </c>
      <c r="CE43">
        <v>1543.011278045816</v>
      </c>
      <c r="CF43">
        <v>1597.5525377795141</v>
      </c>
      <c r="CG43">
        <v>60.061633503995843</v>
      </c>
      <c r="CH43" s="14">
        <f t="shared" si="18"/>
        <v>7.3425146267621366E-2</v>
      </c>
      <c r="CI43" s="28">
        <f t="shared" si="18"/>
        <v>0.11136781106875759</v>
      </c>
      <c r="CJ43">
        <v>1537.53549236291</v>
      </c>
      <c r="CK43">
        <v>1611.689208245464</v>
      </c>
      <c r="CL43">
        <v>60.001601378945637</v>
      </c>
      <c r="CM43" s="14">
        <f t="shared" si="19"/>
        <v>6.9615811798564423E-2</v>
      </c>
      <c r="CN43" s="28">
        <f t="shared" si="19"/>
        <v>0.12120225478187663</v>
      </c>
      <c r="CO43">
        <v>1614.195513745005</v>
      </c>
      <c r="CP43">
        <v>1660.540823344317</v>
      </c>
      <c r="CQ43">
        <v>60.001104914909227</v>
      </c>
      <c r="CR43" s="14">
        <f t="shared" si="20"/>
        <v>0.12294581387681945</v>
      </c>
      <c r="CS43" s="28">
        <f t="shared" si="20"/>
        <v>0.15518681006607904</v>
      </c>
      <c r="CT43">
        <v>1553.8261897697671</v>
      </c>
      <c r="CU43">
        <v>1614.2210414249751</v>
      </c>
      <c r="CV43">
        <v>60.001313422759992</v>
      </c>
      <c r="CW43" s="14">
        <f t="shared" si="21"/>
        <v>8.0948745326376234E-2</v>
      </c>
      <c r="CX43" s="28">
        <f t="shared" si="21"/>
        <v>0.12296357269297047</v>
      </c>
    </row>
    <row r="44" spans="1:102" x14ac:dyDescent="0.3">
      <c r="A44" s="11" t="s">
        <v>60</v>
      </c>
      <c r="B44" s="12">
        <f t="shared" si="22"/>
        <v>1438.9529613811451</v>
      </c>
      <c r="C44" s="12">
        <v>1399.673</v>
      </c>
      <c r="D44" s="13">
        <v>1438.953</v>
      </c>
      <c r="E44" s="14">
        <v>2.7296999999999998E-2</v>
      </c>
      <c r="F44" s="13">
        <v>60.014600000000002</v>
      </c>
      <c r="G44" s="14">
        <f t="shared" si="23"/>
        <v>2.6838163528466189E-8</v>
      </c>
      <c r="H44">
        <v>1401.064661052154</v>
      </c>
      <c r="I44">
        <v>1438.952970278656</v>
      </c>
      <c r="J44" s="6">
        <v>2.6330470841700839E-2</v>
      </c>
      <c r="K44">
        <v>60.014636993408203</v>
      </c>
      <c r="L44" s="14">
        <f t="shared" si="24"/>
        <v>6.183323006938718E-9</v>
      </c>
      <c r="M44">
        <v>1438.829745520979</v>
      </c>
      <c r="N44">
        <v>1438.95297012116</v>
      </c>
      <c r="O44" s="6">
        <v>8.5634904502743822E-5</v>
      </c>
      <c r="P44">
        <v>69.80958104133606</v>
      </c>
      <c r="Q44" s="14">
        <f t="shared" si="25"/>
        <v>6.0738711590572751E-9</v>
      </c>
      <c r="R44">
        <v>1438.952970278656</v>
      </c>
      <c r="S44">
        <v>1438.952970278656</v>
      </c>
      <c r="T44">
        <v>20.00103502470083</v>
      </c>
      <c r="U44" s="14">
        <f t="shared" si="27"/>
        <v>6.183323006938718E-9</v>
      </c>
      <c r="V44" s="28">
        <f t="shared" si="27"/>
        <v>6.183323006938718E-9</v>
      </c>
      <c r="W44">
        <v>1491.873642805949</v>
      </c>
      <c r="X44">
        <v>1493.275201364874</v>
      </c>
      <c r="Y44">
        <v>30.001546189899091</v>
      </c>
      <c r="Z44" s="14">
        <f t="shared" si="1"/>
        <v>3.6777214297546754E-2</v>
      </c>
      <c r="AA44" s="28">
        <f t="shared" si="2"/>
        <v>3.7751227066928551E-2</v>
      </c>
      <c r="AB44">
        <v>1438.952970278656</v>
      </c>
      <c r="AC44">
        <v>1438.952970278656</v>
      </c>
      <c r="AD44">
        <v>20.00071797391865</v>
      </c>
      <c r="AE44" s="14">
        <f t="shared" si="3"/>
        <v>6.183323006938718E-9</v>
      </c>
      <c r="AF44" s="28">
        <f t="shared" si="4"/>
        <v>6.183323006938718E-9</v>
      </c>
      <c r="AG44">
        <v>1438.952970278656</v>
      </c>
      <c r="AH44">
        <v>1438.952970278656</v>
      </c>
      <c r="AI44">
        <v>30.00111640850082</v>
      </c>
      <c r="AJ44" s="14">
        <f t="shared" si="5"/>
        <v>6.183323006938718E-9</v>
      </c>
      <c r="AK44" s="28">
        <f t="shared" si="6"/>
        <v>6.183323006938718E-9</v>
      </c>
      <c r="AL44">
        <v>1438.952970278656</v>
      </c>
      <c r="AM44">
        <v>1438.952970278656</v>
      </c>
      <c r="AN44">
        <v>20.00060730618425</v>
      </c>
      <c r="AO44" s="14">
        <f t="shared" si="7"/>
        <v>6.183323006938718E-9</v>
      </c>
      <c r="AP44" s="28">
        <f t="shared" si="8"/>
        <v>6.183323006938718E-9</v>
      </c>
      <c r="AQ44">
        <v>1438.952970278656</v>
      </c>
      <c r="AR44">
        <v>1438.952970278656</v>
      </c>
      <c r="AS44">
        <v>30.00071727223694</v>
      </c>
      <c r="AT44" s="14">
        <f t="shared" si="9"/>
        <v>6.183323006938718E-9</v>
      </c>
      <c r="AU44" s="28">
        <f t="shared" si="10"/>
        <v>6.183323006938718E-9</v>
      </c>
      <c r="AV44">
        <v>1438.952970278656</v>
      </c>
      <c r="AW44">
        <v>1438.952970278656</v>
      </c>
      <c r="AX44">
        <v>30.000833956710991</v>
      </c>
      <c r="AY44" s="14">
        <f t="shared" si="11"/>
        <v>6.183323006938718E-9</v>
      </c>
      <c r="AZ44" s="28">
        <f t="shared" si="11"/>
        <v>6.183323006938718E-9</v>
      </c>
      <c r="BA44">
        <v>1438.952970278656</v>
      </c>
      <c r="BB44">
        <v>1438.952970278656</v>
      </c>
      <c r="BC44">
        <v>20.000840079510819</v>
      </c>
      <c r="BD44" s="14">
        <f t="shared" si="12"/>
        <v>6.183323006938718E-9</v>
      </c>
      <c r="BE44" s="28">
        <f t="shared" si="12"/>
        <v>6.183323006938718E-9</v>
      </c>
      <c r="BF44">
        <v>1438.952970278656</v>
      </c>
      <c r="BG44">
        <v>1438.952970278656</v>
      </c>
      <c r="BH44">
        <v>60.514547660946853</v>
      </c>
      <c r="BI44" s="14">
        <f t="shared" si="26"/>
        <v>6.183323006938718E-9</v>
      </c>
      <c r="BJ44" s="28">
        <f t="shared" si="13"/>
        <v>6.183323006938718E-9</v>
      </c>
      <c r="BK44">
        <v>1438.952970278656</v>
      </c>
      <c r="BL44">
        <v>1438.952970278656</v>
      </c>
      <c r="BM44">
        <v>60.055414087045939</v>
      </c>
      <c r="BN44" s="14">
        <f t="shared" si="14"/>
        <v>6.183323006938718E-9</v>
      </c>
      <c r="BO44" s="28">
        <f t="shared" si="14"/>
        <v>6.183323006938718E-9</v>
      </c>
      <c r="BP44">
        <v>1441.9471425512049</v>
      </c>
      <c r="BQ44">
        <v>1450.1014579317739</v>
      </c>
      <c r="BR44">
        <v>60.548895008116958</v>
      </c>
      <c r="BS44" s="14">
        <f t="shared" si="15"/>
        <v>2.0808054539781149E-3</v>
      </c>
      <c r="BT44" s="28">
        <f t="shared" si="15"/>
        <v>7.7476448847418784E-3</v>
      </c>
      <c r="BU44">
        <v>1477.74848375945</v>
      </c>
      <c r="BV44">
        <v>1493.4904560297259</v>
      </c>
      <c r="BW44">
        <v>60.001428812369703</v>
      </c>
      <c r="BX44" s="14">
        <f t="shared" si="16"/>
        <v>2.6960938557065776E-2</v>
      </c>
      <c r="BY44" s="28">
        <f t="shared" si="16"/>
        <v>3.7900818242338027E-2</v>
      </c>
      <c r="BZ44">
        <v>1438.952970278656</v>
      </c>
      <c r="CA44">
        <v>1443.1739444284581</v>
      </c>
      <c r="CB44">
        <v>60.240371719328692</v>
      </c>
      <c r="CC44" s="14">
        <f t="shared" si="17"/>
        <v>6.183323006938718E-9</v>
      </c>
      <c r="CD44" s="28">
        <f t="shared" si="17"/>
        <v>2.9333711112151804E-3</v>
      </c>
      <c r="CE44">
        <v>1438.9529613811451</v>
      </c>
      <c r="CF44">
        <v>1438.9529693889051</v>
      </c>
      <c r="CG44">
        <v>60.191878811037171</v>
      </c>
      <c r="CH44" s="14">
        <f t="shared" si="18"/>
        <v>0</v>
      </c>
      <c r="CI44" s="28">
        <f t="shared" si="18"/>
        <v>5.5649908168541409E-9</v>
      </c>
      <c r="CJ44">
        <v>1438.952970278656</v>
      </c>
      <c r="CK44">
        <v>1438.952970278656</v>
      </c>
      <c r="CL44">
        <v>60.179882037499922</v>
      </c>
      <c r="CM44" s="14">
        <f t="shared" si="19"/>
        <v>6.183323006938718E-9</v>
      </c>
      <c r="CN44" s="28">
        <f t="shared" si="19"/>
        <v>6.183323006938718E-9</v>
      </c>
      <c r="CO44">
        <v>1438.952970278656</v>
      </c>
      <c r="CP44">
        <v>1438.952970278656</v>
      </c>
      <c r="CQ44">
        <v>60.336896643228833</v>
      </c>
      <c r="CR44" s="14">
        <f t="shared" si="20"/>
        <v>6.183323006938718E-9</v>
      </c>
      <c r="CS44" s="28">
        <f t="shared" si="20"/>
        <v>6.183323006938718E-9</v>
      </c>
      <c r="CT44">
        <v>1438.952970278656</v>
      </c>
      <c r="CU44">
        <v>1442.6431880071129</v>
      </c>
      <c r="CV44">
        <v>60.140679439296953</v>
      </c>
      <c r="CW44" s="14">
        <f t="shared" si="21"/>
        <v>6.183323006938718E-9</v>
      </c>
      <c r="CX44" s="28">
        <f t="shared" si="21"/>
        <v>2.5645220691758231E-3</v>
      </c>
    </row>
    <row r="45" spans="1:102" x14ac:dyDescent="0.3">
      <c r="A45" s="11" t="s">
        <v>61</v>
      </c>
      <c r="B45" s="12">
        <f t="shared" si="22"/>
        <v>898.74019862839054</v>
      </c>
      <c r="C45" s="12">
        <v>705.83019999999999</v>
      </c>
      <c r="D45" s="13">
        <v>905.58720000000005</v>
      </c>
      <c r="E45" s="14">
        <v>0.220583</v>
      </c>
      <c r="F45" s="13">
        <v>60.17906</v>
      </c>
      <c r="G45" s="14">
        <f t="shared" si="23"/>
        <v>7.6184434412292197E-3</v>
      </c>
      <c r="H45">
        <v>533.49373928615853</v>
      </c>
      <c r="I45">
        <v>1387.4436459289541</v>
      </c>
      <c r="J45" s="6">
        <v>0.61548439040998904</v>
      </c>
      <c r="K45">
        <v>60.018568992614753</v>
      </c>
      <c r="L45" s="14">
        <f t="shared" si="24"/>
        <v>0.54376498129982032</v>
      </c>
      <c r="M45">
        <v>898.74019862839009</v>
      </c>
      <c r="N45">
        <v>898.74019862839054</v>
      </c>
      <c r="O45" s="6">
        <v>0</v>
      </c>
      <c r="P45">
        <v>184.45894598960879</v>
      </c>
      <c r="Q45" s="14">
        <f t="shared" si="25"/>
        <v>0</v>
      </c>
      <c r="R45">
        <v>993.71403036048832</v>
      </c>
      <c r="S45">
        <v>1004.007285432051</v>
      </c>
      <c r="T45">
        <v>20.00080814110115</v>
      </c>
      <c r="U45" s="14">
        <f t="shared" si="27"/>
        <v>0.10567440054093695</v>
      </c>
      <c r="V45" s="28">
        <f t="shared" si="27"/>
        <v>0.11712738226721529</v>
      </c>
      <c r="W45">
        <v>993.91601910200529</v>
      </c>
      <c r="X45">
        <v>1014.171524772782</v>
      </c>
      <c r="Y45">
        <v>30.00133240590003</v>
      </c>
      <c r="Z45" s="14">
        <f t="shared" si="1"/>
        <v>0.10589914707149743</v>
      </c>
      <c r="AA45" s="28">
        <f t="shared" si="2"/>
        <v>0.12843681224068607</v>
      </c>
      <c r="AB45">
        <v>987.14280901092332</v>
      </c>
      <c r="AC45">
        <v>1016.943807448799</v>
      </c>
      <c r="AD45">
        <v>20.00079035018571</v>
      </c>
      <c r="AE45" s="14">
        <f t="shared" si="3"/>
        <v>9.8362808871182275E-2</v>
      </c>
      <c r="AF45" s="28">
        <f t="shared" si="4"/>
        <v>0.13152144412902031</v>
      </c>
      <c r="AG45">
        <v>991.12468204109678</v>
      </c>
      <c r="AH45">
        <v>1011.434285178353</v>
      </c>
      <c r="AI45">
        <v>30.00099012935534</v>
      </c>
      <c r="AJ45" s="14">
        <f t="shared" si="5"/>
        <v>0.10279331396737179</v>
      </c>
      <c r="AK45" s="28">
        <f t="shared" si="6"/>
        <v>0.12539117168893765</v>
      </c>
      <c r="AL45">
        <v>999.76685222312256</v>
      </c>
      <c r="AM45">
        <v>1017.36582614138</v>
      </c>
      <c r="AN45">
        <v>20.001018055179159</v>
      </c>
      <c r="AO45" s="14">
        <f t="shared" si="7"/>
        <v>0.11240918537850372</v>
      </c>
      <c r="AP45" s="28">
        <f t="shared" si="8"/>
        <v>0.13199101107753897</v>
      </c>
      <c r="AQ45">
        <v>988.83136526972271</v>
      </c>
      <c r="AR45">
        <v>1006.306676532216</v>
      </c>
      <c r="AS45">
        <v>30.00065403082408</v>
      </c>
      <c r="AT45" s="14">
        <f t="shared" si="9"/>
        <v>0.10024161240236557</v>
      </c>
      <c r="AU45" s="28">
        <f t="shared" si="10"/>
        <v>0.11968584254714286</v>
      </c>
      <c r="AV45">
        <v>998.31640209385546</v>
      </c>
      <c r="AW45">
        <v>1029.1699554173811</v>
      </c>
      <c r="AX45">
        <v>30.00093701470178</v>
      </c>
      <c r="AY45" s="14">
        <f t="shared" si="11"/>
        <v>0.11079531506149699</v>
      </c>
      <c r="AZ45" s="28">
        <f t="shared" si="11"/>
        <v>0.14512509509204716</v>
      </c>
      <c r="BA45">
        <v>1009.577608496268</v>
      </c>
      <c r="BB45">
        <v>1025.8265667976291</v>
      </c>
      <c r="BC45">
        <v>20.001117216993588</v>
      </c>
      <c r="BD45" s="14">
        <f t="shared" si="12"/>
        <v>0.12332530584147856</v>
      </c>
      <c r="BE45" s="28">
        <f t="shared" si="12"/>
        <v>0.14140501155193791</v>
      </c>
      <c r="BF45">
        <v>974.81663173547884</v>
      </c>
      <c r="BG45">
        <v>1006.9345134241649</v>
      </c>
      <c r="BH45">
        <v>60.548481788299981</v>
      </c>
      <c r="BI45" s="14">
        <f t="shared" si="26"/>
        <v>8.4647858439170845E-2</v>
      </c>
      <c r="BJ45" s="28">
        <f t="shared" si="13"/>
        <v>0.12038441694373392</v>
      </c>
      <c r="BK45">
        <v>959.31126361096392</v>
      </c>
      <c r="BL45">
        <v>1007.543308721548</v>
      </c>
      <c r="BM45">
        <v>60.022368368227028</v>
      </c>
      <c r="BN45" s="14">
        <f t="shared" si="14"/>
        <v>6.7395522170938513E-2</v>
      </c>
      <c r="BO45" s="28">
        <f t="shared" si="14"/>
        <v>0.12106180435592728</v>
      </c>
      <c r="BP45">
        <v>988.71570798191647</v>
      </c>
      <c r="BQ45">
        <v>1021.879970881669</v>
      </c>
      <c r="BR45">
        <v>60.552026206534357</v>
      </c>
      <c r="BS45" s="14">
        <f t="shared" si="15"/>
        <v>0.10011292416967857</v>
      </c>
      <c r="BT45" s="28">
        <f t="shared" si="15"/>
        <v>0.13701375819308831</v>
      </c>
      <c r="BU45">
        <v>988.71570798191601</v>
      </c>
      <c r="BV45">
        <v>1018.35821889796</v>
      </c>
      <c r="BW45">
        <v>60.00244080927223</v>
      </c>
      <c r="BX45" s="14">
        <f t="shared" si="16"/>
        <v>0.10011292416967807</v>
      </c>
      <c r="BY45" s="28">
        <f t="shared" si="16"/>
        <v>0.13309521533823024</v>
      </c>
      <c r="BZ45">
        <v>955.04333966869956</v>
      </c>
      <c r="CA45">
        <v>971.32044333901979</v>
      </c>
      <c r="CB45">
        <v>60.244261547829957</v>
      </c>
      <c r="CC45" s="14">
        <f t="shared" si="17"/>
        <v>6.2646737206409453E-2</v>
      </c>
      <c r="CD45" s="28">
        <f t="shared" si="17"/>
        <v>8.0757759385189795E-2</v>
      </c>
      <c r="CE45">
        <v>934.73774055756985</v>
      </c>
      <c r="CF45">
        <v>957.52457661421045</v>
      </c>
      <c r="CG45">
        <v>60.305906110676013</v>
      </c>
      <c r="CH45" s="14">
        <f t="shared" si="18"/>
        <v>4.0053334638994492E-2</v>
      </c>
      <c r="CI45" s="28">
        <f t="shared" si="18"/>
        <v>6.5407531648782921E-2</v>
      </c>
      <c r="CJ45">
        <v>944.98517408394412</v>
      </c>
      <c r="CK45">
        <v>959.83800273457143</v>
      </c>
      <c r="CL45">
        <v>60.002565421443443</v>
      </c>
      <c r="CM45" s="14">
        <f t="shared" si="19"/>
        <v>5.1455332170665329E-2</v>
      </c>
      <c r="CN45" s="28">
        <f t="shared" si="19"/>
        <v>6.7981608255005294E-2</v>
      </c>
      <c r="CO45">
        <v>916.09446239605234</v>
      </c>
      <c r="CP45">
        <v>949.09833235662484</v>
      </c>
      <c r="CQ45">
        <v>60.000936122331773</v>
      </c>
      <c r="CR45" s="14">
        <f t="shared" si="20"/>
        <v>1.9309544397977239E-2</v>
      </c>
      <c r="CS45" s="28">
        <f t="shared" si="20"/>
        <v>5.6031914234044716E-2</v>
      </c>
      <c r="CT45">
        <v>935.15192556194233</v>
      </c>
      <c r="CU45">
        <v>956.90741753624025</v>
      </c>
      <c r="CV45">
        <v>60.241325417021287</v>
      </c>
      <c r="CW45" s="14">
        <f t="shared" si="21"/>
        <v>4.0514185288608909E-2</v>
      </c>
      <c r="CX45" s="28">
        <f t="shared" si="21"/>
        <v>6.4720838120539637E-2</v>
      </c>
    </row>
    <row r="46" spans="1:102" x14ac:dyDescent="0.3">
      <c r="A46" s="11" t="s">
        <v>62</v>
      </c>
      <c r="B46" s="12">
        <f t="shared" si="22"/>
        <v>1245.8366373883309</v>
      </c>
      <c r="C46" s="12">
        <v>1165.972</v>
      </c>
      <c r="D46" s="13">
        <v>1250.8009999999999</v>
      </c>
      <c r="E46" s="14">
        <v>6.7820000000000005E-2</v>
      </c>
      <c r="F46" s="13">
        <v>60.088970000000003</v>
      </c>
      <c r="G46" s="14">
        <f t="shared" si="23"/>
        <v>3.9847620969599056E-3</v>
      </c>
      <c r="H46">
        <v>1180.1047839467419</v>
      </c>
      <c r="I46">
        <v>1247.517417463331</v>
      </c>
      <c r="J46" s="6">
        <v>5.4037428714753893E-2</v>
      </c>
      <c r="K46">
        <v>60.01190710067749</v>
      </c>
      <c r="L46" s="14">
        <f t="shared" si="24"/>
        <v>1.349117552461355E-3</v>
      </c>
      <c r="M46">
        <v>1245.7144126586859</v>
      </c>
      <c r="N46">
        <v>1245.8366373883309</v>
      </c>
      <c r="O46" s="6">
        <v>9.8106546216669509E-5</v>
      </c>
      <c r="P46">
        <v>257.20905494689941</v>
      </c>
      <c r="Q46" s="14">
        <f t="shared" si="25"/>
        <v>0</v>
      </c>
      <c r="R46">
        <v>1253.5812756535399</v>
      </c>
      <c r="S46">
        <v>1253.681404018409</v>
      </c>
      <c r="T46">
        <v>20.00102237180181</v>
      </c>
      <c r="U46" s="14">
        <f t="shared" si="27"/>
        <v>6.2164155658836822E-3</v>
      </c>
      <c r="V46" s="28">
        <f t="shared" si="27"/>
        <v>6.2967859466095052E-3</v>
      </c>
      <c r="W46">
        <v>1317.553608140531</v>
      </c>
      <c r="X46">
        <v>1335.6835947290349</v>
      </c>
      <c r="Y46">
        <v>30.00123673539856</v>
      </c>
      <c r="Z46" s="14">
        <f t="shared" si="1"/>
        <v>5.7565308805287325E-2</v>
      </c>
      <c r="AA46" s="28">
        <f t="shared" si="2"/>
        <v>7.2117767807063138E-2</v>
      </c>
      <c r="AB46">
        <v>1253.069870827979</v>
      </c>
      <c r="AC46">
        <v>1253.5301351709841</v>
      </c>
      <c r="AD46">
        <v>20.00100573101081</v>
      </c>
      <c r="AE46" s="14">
        <f t="shared" si="3"/>
        <v>5.8059244868662943E-3</v>
      </c>
      <c r="AF46" s="28">
        <f t="shared" si="4"/>
        <v>6.175366457982126E-3</v>
      </c>
      <c r="AG46">
        <v>1260.6760642826521</v>
      </c>
      <c r="AH46">
        <v>1260.837349329983</v>
      </c>
      <c r="AI46">
        <v>30.000927232671529</v>
      </c>
      <c r="AJ46" s="14">
        <f t="shared" si="5"/>
        <v>1.1911214078138927E-2</v>
      </c>
      <c r="AK46" s="28">
        <f t="shared" si="6"/>
        <v>1.2040673304566098E-2</v>
      </c>
      <c r="AL46">
        <v>1253.5812756535399</v>
      </c>
      <c r="AM46">
        <v>1253.5812756535399</v>
      </c>
      <c r="AN46">
        <v>20.000675024953669</v>
      </c>
      <c r="AO46" s="14">
        <f t="shared" si="7"/>
        <v>6.2164155658836822E-3</v>
      </c>
      <c r="AP46" s="28">
        <f t="shared" si="8"/>
        <v>6.2164155658836822E-3</v>
      </c>
      <c r="AQ46">
        <v>1253.5812756535399</v>
      </c>
      <c r="AR46">
        <v>1253.5812756535399</v>
      </c>
      <c r="AS46">
        <v>30.000721883773799</v>
      </c>
      <c r="AT46" s="14">
        <f t="shared" si="9"/>
        <v>6.2164155658836822E-3</v>
      </c>
      <c r="AU46" s="28">
        <f t="shared" si="10"/>
        <v>6.2164155658836822E-3</v>
      </c>
      <c r="AV46">
        <v>1348.3691741854041</v>
      </c>
      <c r="AW46">
        <v>1351.855351773439</v>
      </c>
      <c r="AX46">
        <v>30.000851003907151</v>
      </c>
      <c r="AY46" s="14">
        <f t="shared" si="11"/>
        <v>8.2300145717350129E-2</v>
      </c>
      <c r="AZ46" s="28">
        <f t="shared" si="11"/>
        <v>8.5098407932003794E-2</v>
      </c>
      <c r="BA46">
        <v>1286.870144267358</v>
      </c>
      <c r="BB46">
        <v>1293.581691183753</v>
      </c>
      <c r="BC46">
        <v>20.000625113799469</v>
      </c>
      <c r="BD46" s="14">
        <f t="shared" si="12"/>
        <v>3.2936506799997732E-2</v>
      </c>
      <c r="BE46" s="28">
        <f t="shared" si="12"/>
        <v>3.8323687362021151E-2</v>
      </c>
      <c r="BF46">
        <v>1257.7540996456621</v>
      </c>
      <c r="BG46">
        <v>1289.9585865141189</v>
      </c>
      <c r="BH46">
        <v>60.583247183635827</v>
      </c>
      <c r="BI46" s="14">
        <f t="shared" si="26"/>
        <v>9.5658306231176226E-3</v>
      </c>
      <c r="BJ46" s="28">
        <f t="shared" si="13"/>
        <v>3.5415517413488168E-2</v>
      </c>
      <c r="BK46">
        <v>1257.969121422228</v>
      </c>
      <c r="BL46">
        <v>1293.6990338659059</v>
      </c>
      <c r="BM46">
        <v>60.002648297324782</v>
      </c>
      <c r="BN46" s="14">
        <f t="shared" si="14"/>
        <v>9.7384228957422617E-3</v>
      </c>
      <c r="BO46" s="28">
        <f t="shared" si="14"/>
        <v>3.8417875218302901E-2</v>
      </c>
      <c r="BP46">
        <v>1272.8155195797569</v>
      </c>
      <c r="BQ46">
        <v>1333.82500657776</v>
      </c>
      <c r="BR46">
        <v>60.547590441629289</v>
      </c>
      <c r="BS46" s="14">
        <f t="shared" si="15"/>
        <v>2.1655232621816543E-2</v>
      </c>
      <c r="BT46" s="28">
        <f t="shared" si="15"/>
        <v>7.0625928431419849E-2</v>
      </c>
      <c r="BU46">
        <v>1335.5522972520439</v>
      </c>
      <c r="BV46">
        <v>1346.8264006814829</v>
      </c>
      <c r="BW46">
        <v>60.00086342385039</v>
      </c>
      <c r="BX46" s="14">
        <f t="shared" si="16"/>
        <v>7.2012378807373559E-2</v>
      </c>
      <c r="BY46" s="28">
        <f t="shared" si="16"/>
        <v>8.1061802376320075E-2</v>
      </c>
      <c r="BZ46">
        <v>1283.298983520217</v>
      </c>
      <c r="CA46">
        <v>1305.936184855185</v>
      </c>
      <c r="CB46">
        <v>60.243806578125813</v>
      </c>
      <c r="CC46" s="14">
        <f t="shared" si="17"/>
        <v>3.0070030859277865E-2</v>
      </c>
      <c r="CD46" s="28">
        <f t="shared" si="17"/>
        <v>4.8240311500905811E-2</v>
      </c>
      <c r="CE46">
        <v>1286.149323848776</v>
      </c>
      <c r="CF46">
        <v>1298.7898637946159</v>
      </c>
      <c r="CG46">
        <v>60.489021176518882</v>
      </c>
      <c r="CH46" s="14">
        <f t="shared" si="18"/>
        <v>3.2357923383079565E-2</v>
      </c>
      <c r="CI46" s="28">
        <f t="shared" si="18"/>
        <v>4.2504149273769783E-2</v>
      </c>
      <c r="CJ46">
        <v>1281.021268169616</v>
      </c>
      <c r="CK46">
        <v>1298.2502159837641</v>
      </c>
      <c r="CL46">
        <v>60.240506786713382</v>
      </c>
      <c r="CM46" s="14">
        <f t="shared" si="19"/>
        <v>2.8241769205827161E-2</v>
      </c>
      <c r="CN46" s="28">
        <f t="shared" si="19"/>
        <v>4.2070988300126282E-2</v>
      </c>
      <c r="CO46">
        <v>1275.447986536079</v>
      </c>
      <c r="CP46">
        <v>1289.573049296971</v>
      </c>
      <c r="CQ46">
        <v>60.00109309111722</v>
      </c>
      <c r="CR46" s="14">
        <f t="shared" si="20"/>
        <v>2.376824397283973E-2</v>
      </c>
      <c r="CS46" s="28">
        <f t="shared" si="20"/>
        <v>3.5106056922780418E-2</v>
      </c>
      <c r="CT46">
        <v>1273.7126144084291</v>
      </c>
      <c r="CU46">
        <v>1300.567675706139</v>
      </c>
      <c r="CV46">
        <v>60.180723889963701</v>
      </c>
      <c r="CW46" s="14">
        <f t="shared" si="21"/>
        <v>2.2375306828778981E-2</v>
      </c>
      <c r="CX46" s="28">
        <f t="shared" si="21"/>
        <v>4.3931151705846182E-2</v>
      </c>
    </row>
    <row r="47" spans="1:102" x14ac:dyDescent="0.3">
      <c r="A47" s="11" t="s">
        <v>63</v>
      </c>
      <c r="B47" s="12">
        <f t="shared" si="22"/>
        <v>1333.368361139102</v>
      </c>
      <c r="C47" s="12">
        <v>1052.8050000000001</v>
      </c>
      <c r="D47" s="13">
        <v>100000</v>
      </c>
      <c r="E47" s="14" t="s">
        <v>79</v>
      </c>
      <c r="F47" s="13">
        <v>60.001559999999998</v>
      </c>
      <c r="G47" s="14">
        <f t="shared" si="23"/>
        <v>73.998029737685982</v>
      </c>
      <c r="H47">
        <v>1184.6380969159391</v>
      </c>
      <c r="I47">
        <v>1370.2333236051541</v>
      </c>
      <c r="J47" s="6">
        <v>0.13544790036262119</v>
      </c>
      <c r="K47">
        <v>60.034686088562012</v>
      </c>
      <c r="L47" s="14">
        <f t="shared" si="24"/>
        <v>2.7647995513076472E-2</v>
      </c>
      <c r="M47">
        <v>1333.2350478325491</v>
      </c>
      <c r="N47">
        <v>1333.368361139102</v>
      </c>
      <c r="O47" s="6">
        <v>9.9982353292202153E-5</v>
      </c>
      <c r="P47">
        <v>820.26423907279968</v>
      </c>
      <c r="Q47" s="14">
        <f t="shared" si="25"/>
        <v>0</v>
      </c>
      <c r="R47">
        <v>1343.410509888658</v>
      </c>
      <c r="S47">
        <v>1343.410509888658</v>
      </c>
      <c r="T47">
        <v>20.00089583939916</v>
      </c>
      <c r="U47" s="14">
        <f t="shared" si="27"/>
        <v>7.5314137054946426E-3</v>
      </c>
      <c r="V47" s="28">
        <f t="shared" si="27"/>
        <v>7.5314137054946426E-3</v>
      </c>
      <c r="W47">
        <v>1392.565069678227</v>
      </c>
      <c r="X47">
        <v>1418.016456065355</v>
      </c>
      <c r="Y47">
        <v>30.000994273599641</v>
      </c>
      <c r="Z47" s="14">
        <f t="shared" si="1"/>
        <v>4.4396365073904251E-2</v>
      </c>
      <c r="AA47" s="28">
        <f t="shared" si="2"/>
        <v>6.3484403405175846E-2</v>
      </c>
      <c r="AB47">
        <v>1407.321963057567</v>
      </c>
      <c r="AC47">
        <v>1415.8336715774619</v>
      </c>
      <c r="AD47">
        <v>20.001031961396802</v>
      </c>
      <c r="AE47" s="14">
        <f t="shared" si="3"/>
        <v>5.546374435890028E-2</v>
      </c>
      <c r="AF47" s="28">
        <f t="shared" si="4"/>
        <v>6.1847358045836215E-2</v>
      </c>
      <c r="AG47">
        <v>1397.250568447319</v>
      </c>
      <c r="AH47">
        <v>1415.0357585127431</v>
      </c>
      <c r="AI47">
        <v>30.000940071046351</v>
      </c>
      <c r="AJ47" s="14">
        <f t="shared" si="5"/>
        <v>4.7910396834106757E-2</v>
      </c>
      <c r="AK47" s="28">
        <f t="shared" si="6"/>
        <v>6.1248938968277496E-2</v>
      </c>
      <c r="AL47">
        <v>1348.001647036632</v>
      </c>
      <c r="AM47">
        <v>1350.465364059771</v>
      </c>
      <c r="AN47">
        <v>20.00059228872415</v>
      </c>
      <c r="AO47" s="14">
        <f t="shared" si="7"/>
        <v>1.0974676109030128E-2</v>
      </c>
      <c r="AP47" s="28">
        <f t="shared" si="8"/>
        <v>1.2822415334696345E-2</v>
      </c>
      <c r="AQ47">
        <v>1395.494307723377</v>
      </c>
      <c r="AR47">
        <v>1412.4861433515321</v>
      </c>
      <c r="AS47">
        <v>30.000905079091901</v>
      </c>
      <c r="AT47" s="14">
        <f t="shared" si="9"/>
        <v>4.6593235894093456E-2</v>
      </c>
      <c r="AU47" s="28">
        <f t="shared" si="10"/>
        <v>5.9336777831475902E-2</v>
      </c>
      <c r="AV47">
        <v>1416.469174391018</v>
      </c>
      <c r="AW47">
        <v>1425.4235206200981</v>
      </c>
      <c r="AX47">
        <v>30.001117215410339</v>
      </c>
      <c r="AY47" s="14">
        <f t="shared" si="11"/>
        <v>6.2323972634930822E-2</v>
      </c>
      <c r="AZ47" s="28">
        <f t="shared" si="11"/>
        <v>6.9039555882631679E-2</v>
      </c>
      <c r="BA47">
        <v>1413.5087826775759</v>
      </c>
      <c r="BB47">
        <v>1425.605443480742</v>
      </c>
      <c r="BC47">
        <v>20.000712868798288</v>
      </c>
      <c r="BD47" s="14">
        <f t="shared" si="12"/>
        <v>6.0103737177331563E-2</v>
      </c>
      <c r="BE47" s="28">
        <f t="shared" si="12"/>
        <v>6.917599444375705E-2</v>
      </c>
      <c r="BF47">
        <v>1396.914714063726</v>
      </c>
      <c r="BG47">
        <v>1416.4916174562541</v>
      </c>
      <c r="BH47">
        <v>60.551354504190392</v>
      </c>
      <c r="BI47" s="14">
        <f t="shared" si="26"/>
        <v>4.7658512663624385E-2</v>
      </c>
      <c r="BJ47" s="28">
        <f t="shared" si="13"/>
        <v>6.2340804491670621E-2</v>
      </c>
      <c r="BK47">
        <v>1413.5917384627451</v>
      </c>
      <c r="BL47">
        <v>1425.8621160043101</v>
      </c>
      <c r="BM47">
        <v>60.001104242634028</v>
      </c>
      <c r="BN47" s="14">
        <f t="shared" si="14"/>
        <v>6.0165952381761839E-2</v>
      </c>
      <c r="BO47" s="28">
        <f t="shared" si="14"/>
        <v>6.9368493779311133E-2</v>
      </c>
      <c r="BP47">
        <v>1413.5917384627451</v>
      </c>
      <c r="BQ47">
        <v>1425.8226711318559</v>
      </c>
      <c r="BR47">
        <v>60.558029028773298</v>
      </c>
      <c r="BS47" s="14">
        <f t="shared" si="15"/>
        <v>6.0165952381761839E-2</v>
      </c>
      <c r="BT47" s="28">
        <f t="shared" si="15"/>
        <v>6.9338910902137965E-2</v>
      </c>
      <c r="BU47">
        <v>1412.528417463446</v>
      </c>
      <c r="BV47">
        <v>1425.212556055614</v>
      </c>
      <c r="BW47">
        <v>60.001297747250653</v>
      </c>
      <c r="BX47" s="14">
        <f t="shared" si="16"/>
        <v>5.9368482582500444E-2</v>
      </c>
      <c r="BY47" s="28">
        <f t="shared" si="16"/>
        <v>6.8881336615823893E-2</v>
      </c>
      <c r="BZ47">
        <v>1359.337945054252</v>
      </c>
      <c r="CA47">
        <v>1394.781164931992</v>
      </c>
      <c r="CB47">
        <v>60.001106782210989</v>
      </c>
      <c r="CC47" s="14">
        <f t="shared" si="17"/>
        <v>1.9476676267437511E-2</v>
      </c>
      <c r="CD47" s="28">
        <f t="shared" si="17"/>
        <v>4.605839285133833E-2</v>
      </c>
      <c r="CE47">
        <v>1362.0167653750459</v>
      </c>
      <c r="CF47">
        <v>1384.904067006888</v>
      </c>
      <c r="CG47">
        <v>60.123787372279907</v>
      </c>
      <c r="CH47" s="14">
        <f t="shared" si="18"/>
        <v>2.1485738728245676E-2</v>
      </c>
      <c r="CI47" s="28">
        <f t="shared" si="18"/>
        <v>3.8650764012248498E-2</v>
      </c>
      <c r="CJ47">
        <v>1368.034267175143</v>
      </c>
      <c r="CK47">
        <v>1389.124089784875</v>
      </c>
      <c r="CL47">
        <v>60.001303451182316</v>
      </c>
      <c r="CM47" s="14">
        <f t="shared" si="19"/>
        <v>2.5998746517748274E-2</v>
      </c>
      <c r="CN47" s="28">
        <f t="shared" si="19"/>
        <v>4.181569795022029E-2</v>
      </c>
      <c r="CO47">
        <v>1377.689067563248</v>
      </c>
      <c r="CP47">
        <v>1412.5478835843801</v>
      </c>
      <c r="CQ47">
        <v>60.001074011018503</v>
      </c>
      <c r="CR47" s="14">
        <f t="shared" si="20"/>
        <v>3.3239656583933526E-2</v>
      </c>
      <c r="CS47" s="28">
        <f t="shared" si="20"/>
        <v>5.9383081789667384E-2</v>
      </c>
      <c r="CT47">
        <v>1371.134089351985</v>
      </c>
      <c r="CU47">
        <v>1388.715074225812</v>
      </c>
      <c r="CV47">
        <v>60.002904358273369</v>
      </c>
      <c r="CW47" s="14">
        <f t="shared" si="21"/>
        <v>2.832355207575166E-2</v>
      </c>
      <c r="CX47" s="28">
        <f t="shared" si="21"/>
        <v>4.1508944339602505E-2</v>
      </c>
    </row>
    <row r="48" spans="1:102" x14ac:dyDescent="0.3">
      <c r="A48" s="11" t="s">
        <v>64</v>
      </c>
      <c r="B48" s="12">
        <f t="shared" si="22"/>
        <v>1136.718435265444</v>
      </c>
      <c r="C48" s="12">
        <v>0</v>
      </c>
      <c r="D48" s="13">
        <v>100000</v>
      </c>
      <c r="E48" s="14" t="s">
        <v>79</v>
      </c>
      <c r="F48" s="13">
        <v>60.008760000000002</v>
      </c>
      <c r="G48" s="14">
        <f t="shared" si="23"/>
        <v>86.972532948890034</v>
      </c>
      <c r="H48">
        <v>0</v>
      </c>
      <c r="I48">
        <v>1720.1481774878471</v>
      </c>
      <c r="J48" s="6">
        <v>1</v>
      </c>
      <c r="K48">
        <v>60.020212888717651</v>
      </c>
      <c r="L48" s="14">
        <f t="shared" si="24"/>
        <v>0.51325792221022781</v>
      </c>
      <c r="M48">
        <v>1136.6050127968181</v>
      </c>
      <c r="N48">
        <v>1136.718435265444</v>
      </c>
      <c r="O48" s="6">
        <v>9.9780618582975895E-5</v>
      </c>
      <c r="P48">
        <v>486.00777506828308</v>
      </c>
      <c r="Q48" s="14">
        <f t="shared" si="25"/>
        <v>0</v>
      </c>
      <c r="R48">
        <v>1256.533633082388</v>
      </c>
      <c r="S48">
        <v>1268.2792148362239</v>
      </c>
      <c r="T48">
        <v>20.00082112880045</v>
      </c>
      <c r="U48" s="14">
        <f t="shared" si="27"/>
        <v>0.10540446437728881</v>
      </c>
      <c r="V48" s="28">
        <f t="shared" si="27"/>
        <v>0.11573735015572095</v>
      </c>
      <c r="W48">
        <v>1261.062694374853</v>
      </c>
      <c r="X48">
        <v>1275.4084816395421</v>
      </c>
      <c r="Y48">
        <v>30.001458717300562</v>
      </c>
      <c r="Z48" s="14">
        <f t="shared" si="1"/>
        <v>0.10938879431507803</v>
      </c>
      <c r="AA48" s="28">
        <f t="shared" si="2"/>
        <v>0.12200914674328431</v>
      </c>
      <c r="AB48">
        <v>1223.7850792239719</v>
      </c>
      <c r="AC48">
        <v>1247.528719199626</v>
      </c>
      <c r="AD48">
        <v>20.00075765680522</v>
      </c>
      <c r="AE48" s="14">
        <f t="shared" si="3"/>
        <v>7.6594732043908778E-2</v>
      </c>
      <c r="AF48" s="28">
        <f t="shared" si="4"/>
        <v>9.7482613544756916E-2</v>
      </c>
      <c r="AG48">
        <v>1215.13947625838</v>
      </c>
      <c r="AH48">
        <v>1249.308258703702</v>
      </c>
      <c r="AI48">
        <v>30.0008470825851</v>
      </c>
      <c r="AJ48" s="14">
        <f t="shared" si="5"/>
        <v>6.8988976126373197E-2</v>
      </c>
      <c r="AK48" s="28">
        <f t="shared" si="6"/>
        <v>9.9048119521318645E-2</v>
      </c>
      <c r="AL48">
        <v>1233.369437627643</v>
      </c>
      <c r="AM48">
        <v>1259.4773404485759</v>
      </c>
      <c r="AN48">
        <v>20.00067290600855</v>
      </c>
      <c r="AO48" s="14">
        <f t="shared" si="7"/>
        <v>8.5026334898518047E-2</v>
      </c>
      <c r="AP48" s="28">
        <f t="shared" si="8"/>
        <v>0.10799411830992739</v>
      </c>
      <c r="AQ48">
        <v>1227.627969703404</v>
      </c>
      <c r="AR48">
        <v>1253.5252490543489</v>
      </c>
      <c r="AS48">
        <v>30.000606700638311</v>
      </c>
      <c r="AT48" s="14">
        <f t="shared" si="9"/>
        <v>7.997542013711692E-2</v>
      </c>
      <c r="AU48" s="28">
        <f t="shared" si="10"/>
        <v>0.10275791274699304</v>
      </c>
      <c r="AV48">
        <v>1225.3815595394251</v>
      </c>
      <c r="AW48">
        <v>1241.5332023960909</v>
      </c>
      <c r="AX48">
        <v>30.0009369412961</v>
      </c>
      <c r="AY48" s="14">
        <f t="shared" si="11"/>
        <v>7.799919621544335E-2</v>
      </c>
      <c r="AZ48" s="28">
        <f t="shared" si="11"/>
        <v>9.2208205549310751E-2</v>
      </c>
      <c r="BA48">
        <v>1240.488889626449</v>
      </c>
      <c r="BB48">
        <v>1257.679234525332</v>
      </c>
      <c r="BC48">
        <v>20.00082622839836</v>
      </c>
      <c r="BD48" s="14">
        <f t="shared" si="12"/>
        <v>9.1289497153948046E-2</v>
      </c>
      <c r="BE48" s="28">
        <f t="shared" si="12"/>
        <v>0.10641227898414576</v>
      </c>
      <c r="BF48">
        <v>1219.743106733277</v>
      </c>
      <c r="BG48">
        <v>1252.180205652498</v>
      </c>
      <c r="BH48">
        <v>60.554703379143028</v>
      </c>
      <c r="BI48" s="14">
        <f t="shared" si="26"/>
        <v>7.3038906462747147E-2</v>
      </c>
      <c r="BJ48" s="28">
        <f t="shared" si="13"/>
        <v>0.10157464399712285</v>
      </c>
      <c r="BK48">
        <v>1226.0045319762089</v>
      </c>
      <c r="BL48">
        <v>1256.7684071058579</v>
      </c>
      <c r="BM48">
        <v>60.071526863798503</v>
      </c>
      <c r="BN48" s="14">
        <f t="shared" si="14"/>
        <v>7.8547240847655492E-2</v>
      </c>
      <c r="BO48" s="28">
        <f t="shared" si="14"/>
        <v>0.10561100103244138</v>
      </c>
      <c r="BP48">
        <v>1226.004531976208</v>
      </c>
      <c r="BQ48">
        <v>1255.7655610956181</v>
      </c>
      <c r="BR48">
        <v>60.548543243575843</v>
      </c>
      <c r="BS48" s="14">
        <f t="shared" si="15"/>
        <v>7.8547240847654701E-2</v>
      </c>
      <c r="BT48" s="28">
        <f t="shared" si="15"/>
        <v>0.10472877199565647</v>
      </c>
      <c r="BU48">
        <v>1202.0018484881391</v>
      </c>
      <c r="BV48">
        <v>1250.9330726017431</v>
      </c>
      <c r="BW48">
        <v>60.000951825082304</v>
      </c>
      <c r="BX48" s="14">
        <f t="shared" si="16"/>
        <v>5.7431472207495497E-2</v>
      </c>
      <c r="BY48" s="28">
        <f t="shared" si="16"/>
        <v>0.10047750946313101</v>
      </c>
      <c r="BZ48">
        <v>1225.033781261229</v>
      </c>
      <c r="CA48">
        <v>1252.7212235507729</v>
      </c>
      <c r="CB48">
        <v>60.002004234306511</v>
      </c>
      <c r="CC48" s="14">
        <f t="shared" si="17"/>
        <v>7.7693246855068232E-2</v>
      </c>
      <c r="CD48" s="28">
        <f t="shared" si="17"/>
        <v>0.10205059114594217</v>
      </c>
      <c r="CE48">
        <v>1225.126012368989</v>
      </c>
      <c r="CF48">
        <v>1251.1686940011591</v>
      </c>
      <c r="CG48">
        <v>60.001297027617703</v>
      </c>
      <c r="CH48" s="14">
        <f t="shared" si="18"/>
        <v>7.7774384896731497E-2</v>
      </c>
      <c r="CI48" s="28">
        <f t="shared" si="18"/>
        <v>0.10068479157636689</v>
      </c>
      <c r="CJ48">
        <v>1207.377520774249</v>
      </c>
      <c r="CK48">
        <v>1245.538120799386</v>
      </c>
      <c r="CL48">
        <v>60.002122375788169</v>
      </c>
      <c r="CM48" s="14">
        <f t="shared" si="19"/>
        <v>6.2160587280617859E-2</v>
      </c>
      <c r="CN48" s="28">
        <f t="shared" si="19"/>
        <v>9.5731433711225652E-2</v>
      </c>
      <c r="CO48">
        <v>1239.014922985602</v>
      </c>
      <c r="CP48">
        <v>1259.5303074424689</v>
      </c>
      <c r="CQ48">
        <v>60.001025905786079</v>
      </c>
      <c r="CR48" s="14">
        <f t="shared" si="20"/>
        <v>8.9992811365173231E-2</v>
      </c>
      <c r="CS48" s="28">
        <f t="shared" si="20"/>
        <v>0.108040714716082</v>
      </c>
      <c r="CT48">
        <v>1209.067093734915</v>
      </c>
      <c r="CU48">
        <v>1234.7356810885331</v>
      </c>
      <c r="CV48">
        <v>60.00120582180098</v>
      </c>
      <c r="CW48" s="14">
        <f t="shared" si="21"/>
        <v>6.3646947410135338E-2</v>
      </c>
      <c r="CX48" s="28">
        <f t="shared" si="21"/>
        <v>8.6228253877311575E-2</v>
      </c>
    </row>
    <row r="49" spans="1:102" x14ac:dyDescent="0.3">
      <c r="A49" s="11" t="s">
        <v>65</v>
      </c>
      <c r="B49" s="12">
        <f t="shared" si="22"/>
        <v>1788.150738322003</v>
      </c>
      <c r="C49" s="12">
        <v>1788.1510000000001</v>
      </c>
      <c r="D49" s="13">
        <v>1788.1510000000001</v>
      </c>
      <c r="E49" s="14">
        <v>0</v>
      </c>
      <c r="F49" s="13">
        <v>9.5259210000000003</v>
      </c>
      <c r="G49" s="14">
        <f t="shared" si="23"/>
        <v>1.4634001007376414E-7</v>
      </c>
      <c r="H49">
        <v>1788.150738322003</v>
      </c>
      <c r="I49">
        <v>1788.1507383220039</v>
      </c>
      <c r="J49" s="6">
        <v>0</v>
      </c>
      <c r="K49">
        <v>8.0949130058288574</v>
      </c>
      <c r="L49" s="14">
        <f t="shared" si="24"/>
        <v>5.0862306084239647E-16</v>
      </c>
      <c r="M49">
        <v>1788.150738322003</v>
      </c>
      <c r="N49">
        <v>1788.1507383220039</v>
      </c>
      <c r="O49" s="6">
        <v>0</v>
      </c>
      <c r="P49">
        <v>7.5699138641357422</v>
      </c>
      <c r="Q49" s="14">
        <f t="shared" si="25"/>
        <v>5.0862306084239647E-16</v>
      </c>
      <c r="R49">
        <v>1788.150738322003</v>
      </c>
      <c r="S49">
        <v>1788.1507383220039</v>
      </c>
      <c r="T49">
        <v>20.000572305400421</v>
      </c>
      <c r="U49" s="14">
        <f t="shared" si="27"/>
        <v>0</v>
      </c>
      <c r="V49" s="28">
        <f t="shared" si="27"/>
        <v>5.0862306084239647E-16</v>
      </c>
      <c r="W49">
        <v>1788.150738322003</v>
      </c>
      <c r="X49">
        <v>1788.1507383220039</v>
      </c>
      <c r="Y49">
        <v>30.000777502099659</v>
      </c>
      <c r="Z49" s="14">
        <f t="shared" si="1"/>
        <v>0</v>
      </c>
      <c r="AA49" s="28">
        <f t="shared" si="2"/>
        <v>5.0862306084239647E-16</v>
      </c>
      <c r="AB49">
        <v>1788.150738322003</v>
      </c>
      <c r="AC49">
        <v>1788.1507383220039</v>
      </c>
      <c r="AD49">
        <v>20.00083507328527</v>
      </c>
      <c r="AE49" s="14">
        <f t="shared" si="3"/>
        <v>0</v>
      </c>
      <c r="AF49" s="28">
        <f t="shared" si="4"/>
        <v>5.0862306084239647E-16</v>
      </c>
      <c r="AG49">
        <v>1788.150738322003</v>
      </c>
      <c r="AH49">
        <v>1788.1507383220039</v>
      </c>
      <c r="AI49">
        <v>30.000709694903339</v>
      </c>
      <c r="AJ49" s="14">
        <f t="shared" si="5"/>
        <v>0</v>
      </c>
      <c r="AK49" s="28">
        <f t="shared" si="6"/>
        <v>5.0862306084239647E-16</v>
      </c>
      <c r="AL49">
        <v>1788.150738322003</v>
      </c>
      <c r="AM49">
        <v>1788.1507383220039</v>
      </c>
      <c r="AN49">
        <v>20.000652836426159</v>
      </c>
      <c r="AO49" s="14">
        <f t="shared" si="7"/>
        <v>0</v>
      </c>
      <c r="AP49" s="28">
        <f t="shared" si="8"/>
        <v>5.0862306084239647E-16</v>
      </c>
      <c r="AQ49">
        <v>1788.150738322003</v>
      </c>
      <c r="AR49">
        <v>1788.1507383220039</v>
      </c>
      <c r="AS49">
        <v>30.000536343711431</v>
      </c>
      <c r="AT49" s="14">
        <f t="shared" si="9"/>
        <v>0</v>
      </c>
      <c r="AU49" s="28">
        <f t="shared" si="10"/>
        <v>5.0862306084239647E-16</v>
      </c>
      <c r="AV49">
        <v>1788.150738322003</v>
      </c>
      <c r="AW49">
        <v>1788.1507383220039</v>
      </c>
      <c r="AX49">
        <v>30.000793963205069</v>
      </c>
      <c r="AY49" s="14">
        <f t="shared" si="11"/>
        <v>0</v>
      </c>
      <c r="AZ49" s="28">
        <f t="shared" si="11"/>
        <v>5.0862306084239647E-16</v>
      </c>
      <c r="BA49">
        <v>1788.150738322003</v>
      </c>
      <c r="BB49">
        <v>1788.1507383220039</v>
      </c>
      <c r="BC49">
        <v>20.000782678992259</v>
      </c>
      <c r="BD49" s="14">
        <f t="shared" si="12"/>
        <v>0</v>
      </c>
      <c r="BE49" s="28">
        <f t="shared" si="12"/>
        <v>5.0862306084239647E-16</v>
      </c>
      <c r="BF49">
        <v>1788.1507383220039</v>
      </c>
      <c r="BG49">
        <v>1788.1507383220039</v>
      </c>
      <c r="BH49">
        <v>20</v>
      </c>
      <c r="BI49" s="14">
        <f t="shared" si="26"/>
        <v>5.0862306084239647E-16</v>
      </c>
      <c r="BJ49" s="28">
        <f t="shared" si="13"/>
        <v>5.0862306084239647E-16</v>
      </c>
      <c r="BK49">
        <v>1788.1507383220039</v>
      </c>
      <c r="BL49">
        <v>1788.1507383220039</v>
      </c>
      <c r="BM49">
        <v>20</v>
      </c>
      <c r="BN49" s="14">
        <f t="shared" si="14"/>
        <v>5.0862306084239647E-16</v>
      </c>
      <c r="BO49" s="28">
        <f t="shared" si="14"/>
        <v>5.0862306084239647E-16</v>
      </c>
      <c r="BP49">
        <v>1788.1507383220039</v>
      </c>
      <c r="BQ49">
        <v>1788.1507383220039</v>
      </c>
      <c r="BR49">
        <v>15</v>
      </c>
      <c r="BS49" s="14">
        <f t="shared" si="15"/>
        <v>5.0862306084239647E-16</v>
      </c>
      <c r="BT49" s="28">
        <f t="shared" si="15"/>
        <v>5.0862306084239647E-16</v>
      </c>
      <c r="BU49">
        <v>1788.1507383220039</v>
      </c>
      <c r="BV49">
        <v>1788.1507383220039</v>
      </c>
      <c r="BW49">
        <v>10</v>
      </c>
      <c r="BX49" s="14">
        <f t="shared" si="16"/>
        <v>5.0862306084239647E-16</v>
      </c>
      <c r="BY49" s="28">
        <f t="shared" si="16"/>
        <v>5.0862306084239647E-16</v>
      </c>
      <c r="BZ49">
        <v>1788.1507383220039</v>
      </c>
      <c r="CA49">
        <v>1788.1507383220039</v>
      </c>
      <c r="CB49">
        <v>20</v>
      </c>
      <c r="CC49" s="14">
        <f t="shared" si="17"/>
        <v>5.0862306084239647E-16</v>
      </c>
      <c r="CD49" s="28">
        <f t="shared" si="17"/>
        <v>5.0862306084239647E-16</v>
      </c>
      <c r="CE49">
        <v>1788.1507383220039</v>
      </c>
      <c r="CF49">
        <v>1788.1507383220039</v>
      </c>
      <c r="CG49">
        <v>20</v>
      </c>
      <c r="CH49" s="14">
        <f t="shared" si="18"/>
        <v>5.0862306084239647E-16</v>
      </c>
      <c r="CI49" s="28">
        <f t="shared" si="18"/>
        <v>5.0862306084239647E-16</v>
      </c>
      <c r="CJ49">
        <v>1788.1507383220039</v>
      </c>
      <c r="CK49">
        <v>1788.1507383220039</v>
      </c>
      <c r="CL49">
        <v>20</v>
      </c>
      <c r="CM49" s="14">
        <f t="shared" si="19"/>
        <v>5.0862306084239647E-16</v>
      </c>
      <c r="CN49" s="28">
        <f t="shared" si="19"/>
        <v>5.0862306084239647E-16</v>
      </c>
      <c r="CO49">
        <v>1788.1507383220039</v>
      </c>
      <c r="CP49">
        <v>1788.1507383220039</v>
      </c>
      <c r="CQ49">
        <v>20</v>
      </c>
      <c r="CR49" s="14">
        <f t="shared" si="20"/>
        <v>5.0862306084239647E-16</v>
      </c>
      <c r="CS49" s="28">
        <f t="shared" si="20"/>
        <v>5.0862306084239647E-16</v>
      </c>
      <c r="CT49">
        <v>1788.1507383220039</v>
      </c>
      <c r="CU49">
        <v>1788.1507383220039</v>
      </c>
      <c r="CV49">
        <v>20</v>
      </c>
      <c r="CW49" s="14">
        <f t="shared" si="21"/>
        <v>5.0862306084239647E-16</v>
      </c>
      <c r="CX49" s="28">
        <f t="shared" si="21"/>
        <v>5.0862306084239647E-16</v>
      </c>
    </row>
    <row r="50" spans="1:102" x14ac:dyDescent="0.3">
      <c r="A50" s="11" t="s">
        <v>66</v>
      </c>
      <c r="B50" s="12">
        <f t="shared" si="22"/>
        <v>850.38192013245202</v>
      </c>
      <c r="C50" s="12">
        <v>0</v>
      </c>
      <c r="D50" s="13">
        <v>11719.07</v>
      </c>
      <c r="E50" s="14">
        <v>1</v>
      </c>
      <c r="F50" s="13">
        <v>60.016100000000002</v>
      </c>
      <c r="G50" s="14">
        <f t="shared" si="23"/>
        <v>12.780949150676541</v>
      </c>
      <c r="H50">
        <v>0</v>
      </c>
      <c r="I50">
        <v>1562.5843678499521</v>
      </c>
      <c r="J50" s="6">
        <v>1</v>
      </c>
      <c r="K50">
        <v>60.024719953536987</v>
      </c>
      <c r="L50" s="14">
        <f t="shared" si="24"/>
        <v>0.83750892493877371</v>
      </c>
      <c r="M50">
        <v>836.61431437581655</v>
      </c>
      <c r="N50">
        <v>850.38192013245202</v>
      </c>
      <c r="O50" s="6">
        <v>1.6189908828835899E-2</v>
      </c>
      <c r="P50">
        <v>3600.0647330284119</v>
      </c>
      <c r="Q50" s="14">
        <f t="shared" si="25"/>
        <v>0</v>
      </c>
      <c r="R50">
        <v>991.49483072146802</v>
      </c>
      <c r="S50">
        <v>1015.726798846877</v>
      </c>
      <c r="T50">
        <v>20.00076575729836</v>
      </c>
      <c r="U50" s="14">
        <f t="shared" si="27"/>
        <v>0.16594062884949015</v>
      </c>
      <c r="V50" s="28">
        <f t="shared" si="27"/>
        <v>0.19443602315612682</v>
      </c>
      <c r="W50">
        <v>994.29378664158389</v>
      </c>
      <c r="X50">
        <v>1031.295951666435</v>
      </c>
      <c r="Y50">
        <v>30.00104483419927</v>
      </c>
      <c r="Z50" s="14">
        <f t="shared" si="1"/>
        <v>0.16923203927797142</v>
      </c>
      <c r="AA50" s="28">
        <f t="shared" si="2"/>
        <v>0.21274444723119768</v>
      </c>
      <c r="AB50">
        <v>999.69039297934353</v>
      </c>
      <c r="AC50">
        <v>1019.369974365393</v>
      </c>
      <c r="AD50">
        <v>20.000700226891791</v>
      </c>
      <c r="AE50" s="14">
        <f t="shared" si="3"/>
        <v>0.17557813649617082</v>
      </c>
      <c r="AF50" s="28">
        <f t="shared" si="4"/>
        <v>0.19872018705033154</v>
      </c>
      <c r="AG50">
        <v>965.52461976693178</v>
      </c>
      <c r="AH50">
        <v>1004.995149146029</v>
      </c>
      <c r="AI50">
        <v>30.00093623427674</v>
      </c>
      <c r="AJ50" s="14">
        <f t="shared" si="5"/>
        <v>0.13540116141761999</v>
      </c>
      <c r="AK50" s="28">
        <f t="shared" si="6"/>
        <v>0.18181622322061486</v>
      </c>
      <c r="AL50">
        <v>988.97627563447679</v>
      </c>
      <c r="AM50">
        <v>1014.037223485551</v>
      </c>
      <c r="AN50">
        <v>20.000498799444181</v>
      </c>
      <c r="AO50" s="14">
        <f t="shared" si="7"/>
        <v>0.16297895359821135</v>
      </c>
      <c r="AP50" s="28">
        <f t="shared" si="8"/>
        <v>0.19244918016084897</v>
      </c>
      <c r="AQ50">
        <v>985.88448633908195</v>
      </c>
      <c r="AR50">
        <v>1007.219625763844</v>
      </c>
      <c r="AS50">
        <v>30.001084547140639</v>
      </c>
      <c r="AT50" s="14">
        <f t="shared" si="9"/>
        <v>0.15934318804135039</v>
      </c>
      <c r="AU50" s="28">
        <f t="shared" si="10"/>
        <v>0.18443207918503671</v>
      </c>
      <c r="AV50">
        <v>993.074122973773</v>
      </c>
      <c r="AW50">
        <v>1014.751439368416</v>
      </c>
      <c r="AX50">
        <v>30.001355426799272</v>
      </c>
      <c r="AY50" s="14">
        <f t="shared" si="11"/>
        <v>0.16779778528110736</v>
      </c>
      <c r="AZ50" s="28">
        <f t="shared" si="11"/>
        <v>0.19328905676917779</v>
      </c>
      <c r="BA50">
        <v>992.28742057289253</v>
      </c>
      <c r="BB50">
        <v>1027.907642935312</v>
      </c>
      <c r="BC50">
        <v>20.000755361892519</v>
      </c>
      <c r="BD50" s="14">
        <f t="shared" si="12"/>
        <v>0.1668726687161198</v>
      </c>
      <c r="BE50" s="28">
        <f t="shared" si="12"/>
        <v>0.20875999195186237</v>
      </c>
      <c r="BF50">
        <v>998.65551335952011</v>
      </c>
      <c r="BG50">
        <v>1018.812900268304</v>
      </c>
      <c r="BH50">
        <v>60.548978913296011</v>
      </c>
      <c r="BI50" s="14">
        <f t="shared" si="26"/>
        <v>0.17436117786226404</v>
      </c>
      <c r="BJ50" s="28">
        <f t="shared" si="13"/>
        <v>0.19806510010186701</v>
      </c>
      <c r="BK50">
        <v>993.51513416242051</v>
      </c>
      <c r="BL50">
        <v>1027.6344034112501</v>
      </c>
      <c r="BM50">
        <v>60.017987769562751</v>
      </c>
      <c r="BN50" s="14">
        <f t="shared" si="14"/>
        <v>0.16831638895577017</v>
      </c>
      <c r="BO50" s="28">
        <f t="shared" si="14"/>
        <v>0.20843867806031197</v>
      </c>
      <c r="BP50">
        <v>993.51513416242051</v>
      </c>
      <c r="BQ50">
        <v>1027.5826479762341</v>
      </c>
      <c r="BR50">
        <v>60.538340788986531</v>
      </c>
      <c r="BS50" s="14">
        <f t="shared" si="15"/>
        <v>0.16831638895577017</v>
      </c>
      <c r="BT50" s="28">
        <f t="shared" si="15"/>
        <v>0.20837781665934521</v>
      </c>
      <c r="BU50">
        <v>996.2341382072932</v>
      </c>
      <c r="BV50">
        <v>1027.239117988632</v>
      </c>
      <c r="BW50">
        <v>60.000953507795927</v>
      </c>
      <c r="BX50" s="14">
        <f t="shared" si="16"/>
        <v>0.17151378059886765</v>
      </c>
      <c r="BY50" s="28">
        <f t="shared" si="16"/>
        <v>0.20797384524430315</v>
      </c>
      <c r="BZ50">
        <v>969.53895633877619</v>
      </c>
      <c r="CA50">
        <v>1021.684628379784</v>
      </c>
      <c r="CB50">
        <v>60.001306660519923</v>
      </c>
      <c r="CC50" s="14">
        <f t="shared" si="17"/>
        <v>0.14012178926354027</v>
      </c>
      <c r="CD50" s="28">
        <f t="shared" si="17"/>
        <v>0.20144208642235786</v>
      </c>
      <c r="CE50">
        <v>978.04694308524222</v>
      </c>
      <c r="CF50">
        <v>1007.021230575106</v>
      </c>
      <c r="CG50">
        <v>60.001025254232808</v>
      </c>
      <c r="CH50" s="14">
        <f t="shared" si="18"/>
        <v>0.15012669005581117</v>
      </c>
      <c r="CI50" s="28">
        <f t="shared" si="18"/>
        <v>0.18419877790705666</v>
      </c>
      <c r="CJ50">
        <v>964.09363045868122</v>
      </c>
      <c r="CK50">
        <v>1019.092044862894</v>
      </c>
      <c r="CL50">
        <v>60.001014518085867</v>
      </c>
      <c r="CM50" s="14">
        <f t="shared" si="19"/>
        <v>0.13371840067874199</v>
      </c>
      <c r="CN50" s="28">
        <f t="shared" si="19"/>
        <v>0.19839335801514263</v>
      </c>
      <c r="CO50">
        <v>986.1376437553015</v>
      </c>
      <c r="CP50">
        <v>1024.5355321418101</v>
      </c>
      <c r="CQ50">
        <v>60.000948817143218</v>
      </c>
      <c r="CR50" s="14">
        <f t="shared" si="20"/>
        <v>0.15964088653449349</v>
      </c>
      <c r="CS50" s="28">
        <f t="shared" si="20"/>
        <v>0.20479458451119542</v>
      </c>
      <c r="CT50">
        <v>966.00683647359972</v>
      </c>
      <c r="CU50">
        <v>1012.024917269734</v>
      </c>
      <c r="CV50">
        <v>60.001000370085237</v>
      </c>
      <c r="CW50" s="14">
        <f t="shared" si="21"/>
        <v>0.13596822040047421</v>
      </c>
      <c r="CX50" s="28">
        <f t="shared" si="21"/>
        <v>0.19008282432922038</v>
      </c>
    </row>
    <row r="51" spans="1:102" x14ac:dyDescent="0.3">
      <c r="A51" s="11" t="s">
        <v>67</v>
      </c>
      <c r="B51" s="12">
        <f t="shared" si="22"/>
        <v>1473.1075203758271</v>
      </c>
      <c r="C51" s="12">
        <v>1103.674</v>
      </c>
      <c r="D51" s="13">
        <v>5880.4080000000004</v>
      </c>
      <c r="E51" s="14">
        <v>0.81231299999999995</v>
      </c>
      <c r="F51" s="13">
        <v>60.014270000000003</v>
      </c>
      <c r="G51" s="14">
        <f t="shared" si="23"/>
        <v>2.991838965359269</v>
      </c>
      <c r="H51">
        <v>1103.6741475988131</v>
      </c>
      <c r="I51">
        <v>2516.798773297729</v>
      </c>
      <c r="J51" s="6">
        <v>0.56147700034330372</v>
      </c>
      <c r="K51">
        <v>60.020867109298713</v>
      </c>
      <c r="L51" s="14">
        <f t="shared" si="24"/>
        <v>0.70849631712940397</v>
      </c>
      <c r="M51">
        <v>1472.960516192803</v>
      </c>
      <c r="N51">
        <v>1473.1075203758271</v>
      </c>
      <c r="O51" s="6">
        <v>9.9791889587070478E-5</v>
      </c>
      <c r="P51">
        <v>3384.726802110672</v>
      </c>
      <c r="Q51" s="14">
        <f t="shared" si="25"/>
        <v>0</v>
      </c>
      <c r="R51">
        <v>1742.3537322961661</v>
      </c>
      <c r="S51">
        <v>1773.3896207454241</v>
      </c>
      <c r="T51">
        <v>20.00068404450067</v>
      </c>
      <c r="U51" s="14">
        <f t="shared" si="27"/>
        <v>0.18277431090138446</v>
      </c>
      <c r="V51" s="28">
        <f t="shared" si="27"/>
        <v>0.20384262263014405</v>
      </c>
      <c r="W51">
        <v>1698.799773846285</v>
      </c>
      <c r="X51">
        <v>1763.345655831585</v>
      </c>
      <c r="Y51">
        <v>30.001216396699601</v>
      </c>
      <c r="Z51" s="14">
        <f t="shared" si="1"/>
        <v>0.15320826915124164</v>
      </c>
      <c r="AA51" s="28">
        <f t="shared" si="2"/>
        <v>0.19702440686862474</v>
      </c>
      <c r="AB51">
        <v>1712.0685919150251</v>
      </c>
      <c r="AC51">
        <v>1745.746338013219</v>
      </c>
      <c r="AD51">
        <v>20.002541177708189</v>
      </c>
      <c r="AE51" s="14">
        <f t="shared" si="3"/>
        <v>0.16221563479509829</v>
      </c>
      <c r="AF51" s="28">
        <f t="shared" si="4"/>
        <v>0.18507733744230345</v>
      </c>
      <c r="AG51">
        <v>1729.1989914434689</v>
      </c>
      <c r="AH51">
        <v>1765.454674180035</v>
      </c>
      <c r="AI51">
        <v>30.042417466826741</v>
      </c>
      <c r="AJ51" s="14">
        <f t="shared" si="5"/>
        <v>0.1738443851011679</v>
      </c>
      <c r="AK51" s="28">
        <f t="shared" si="6"/>
        <v>0.19845608671498921</v>
      </c>
      <c r="AL51">
        <v>1720.725685914932</v>
      </c>
      <c r="AM51">
        <v>1764.4395710589181</v>
      </c>
      <c r="AN51">
        <v>20.053793034539559</v>
      </c>
      <c r="AO51" s="14">
        <f t="shared" si="7"/>
        <v>0.16809239116227662</v>
      </c>
      <c r="AP51" s="28">
        <f t="shared" si="8"/>
        <v>0.19776699708162834</v>
      </c>
      <c r="AQ51">
        <v>1676.541890401661</v>
      </c>
      <c r="AR51">
        <v>1742.9251601896699</v>
      </c>
      <c r="AS51">
        <v>30.000717031187381</v>
      </c>
      <c r="AT51" s="14">
        <f t="shared" si="9"/>
        <v>0.13809879266242062</v>
      </c>
      <c r="AU51" s="28">
        <f t="shared" si="10"/>
        <v>0.18316221734107058</v>
      </c>
      <c r="AV51">
        <v>1664.242155332596</v>
      </c>
      <c r="AW51">
        <v>1758.38416071403</v>
      </c>
      <c r="AX51">
        <v>30.00091821469832</v>
      </c>
      <c r="AY51" s="14">
        <f t="shared" si="11"/>
        <v>0.12974927648730325</v>
      </c>
      <c r="AZ51" s="28">
        <f t="shared" si="11"/>
        <v>0.19365636003638187</v>
      </c>
      <c r="BA51">
        <v>1742.1359709132901</v>
      </c>
      <c r="BB51">
        <v>1777.6195652859799</v>
      </c>
      <c r="BC51">
        <v>20.00063910878962</v>
      </c>
      <c r="BD51" s="14">
        <f t="shared" si="12"/>
        <v>0.18262648640122819</v>
      </c>
      <c r="BE51" s="28">
        <f t="shared" si="12"/>
        <v>0.2067140658086275</v>
      </c>
      <c r="BF51">
        <v>1734.16783721405</v>
      </c>
      <c r="BG51">
        <v>1779.429923914601</v>
      </c>
      <c r="BH51">
        <v>60.548986539244652</v>
      </c>
      <c r="BI51" s="14">
        <f t="shared" si="26"/>
        <v>0.17721742182920888</v>
      </c>
      <c r="BJ51" s="28">
        <f t="shared" si="13"/>
        <v>0.20794300436442226</v>
      </c>
      <c r="BK51">
        <v>1744.043630052842</v>
      </c>
      <c r="BL51">
        <v>1790.21144391142</v>
      </c>
      <c r="BM51">
        <v>60.010537922289217</v>
      </c>
      <c r="BN51" s="14">
        <f t="shared" si="14"/>
        <v>0.18392147615123994</v>
      </c>
      <c r="BO51" s="28">
        <f t="shared" si="14"/>
        <v>0.21526189986097666</v>
      </c>
      <c r="BP51">
        <v>1736.3419571819079</v>
      </c>
      <c r="BQ51">
        <v>1789.3019669869741</v>
      </c>
      <c r="BR51">
        <v>60.545572436694059</v>
      </c>
      <c r="BS51" s="14">
        <f t="shared" si="15"/>
        <v>0.17869329506845705</v>
      </c>
      <c r="BT51" s="28">
        <f t="shared" si="15"/>
        <v>0.21464451320598632</v>
      </c>
      <c r="BU51">
        <v>1741.7635201635619</v>
      </c>
      <c r="BV51">
        <v>1788.6045367542611</v>
      </c>
      <c r="BW51">
        <v>60.015687806159256</v>
      </c>
      <c r="BX51" s="14">
        <f t="shared" si="16"/>
        <v>0.18237365302377509</v>
      </c>
      <c r="BY51" s="28">
        <f t="shared" si="16"/>
        <v>0.21417107170693328</v>
      </c>
      <c r="BZ51">
        <v>1565.5863994201111</v>
      </c>
      <c r="CA51">
        <v>1645.8751777608529</v>
      </c>
      <c r="CB51">
        <v>60.019569913577293</v>
      </c>
      <c r="CC51" s="14">
        <f t="shared" si="17"/>
        <v>6.2778091731342384E-2</v>
      </c>
      <c r="CD51" s="28">
        <f t="shared" si="17"/>
        <v>0.11728109115955664</v>
      </c>
      <c r="CE51">
        <v>1618.307446286738</v>
      </c>
      <c r="CF51">
        <v>1676.4805963019089</v>
      </c>
      <c r="CG51">
        <v>60.001644011773173</v>
      </c>
      <c r="CH51" s="14">
        <f t="shared" si="18"/>
        <v>9.856709296675556E-2</v>
      </c>
      <c r="CI51" s="28">
        <f t="shared" si="18"/>
        <v>0.13805718395504232</v>
      </c>
      <c r="CJ51">
        <v>1622.929350107499</v>
      </c>
      <c r="CK51">
        <v>1712.731087425947</v>
      </c>
      <c r="CL51">
        <v>60.00295414798893</v>
      </c>
      <c r="CM51" s="14">
        <f t="shared" si="19"/>
        <v>0.10170461263645475</v>
      </c>
      <c r="CN51" s="28">
        <f t="shared" si="19"/>
        <v>0.16266536130980161</v>
      </c>
      <c r="CO51">
        <v>1746.344760265272</v>
      </c>
      <c r="CP51">
        <v>1790.0364251145829</v>
      </c>
      <c r="CQ51">
        <v>60.000939008174463</v>
      </c>
      <c r="CR51" s="14">
        <f t="shared" si="20"/>
        <v>0.18548356865338328</v>
      </c>
      <c r="CS51" s="28">
        <f t="shared" si="20"/>
        <v>0.21514309061289649</v>
      </c>
      <c r="CT51">
        <v>1620.339658345041</v>
      </c>
      <c r="CU51">
        <v>1699.3939387376381</v>
      </c>
      <c r="CV51">
        <v>60.003914409549907</v>
      </c>
      <c r="CW51" s="14">
        <f t="shared" si="21"/>
        <v>9.9946633855790279E-2</v>
      </c>
      <c r="CX51" s="28">
        <f t="shared" si="21"/>
        <v>0.15361161030803752</v>
      </c>
    </row>
    <row r="52" spans="1:102" x14ac:dyDescent="0.3">
      <c r="A52" s="11" t="s">
        <v>68</v>
      </c>
      <c r="B52" s="12">
        <f t="shared" si="22"/>
        <v>1225.936795659846</v>
      </c>
      <c r="C52" s="12">
        <v>1092.7829999999999</v>
      </c>
      <c r="D52" s="13">
        <v>4219.9629999999997</v>
      </c>
      <c r="E52" s="14">
        <v>0.74104499999999995</v>
      </c>
      <c r="F52" s="13">
        <v>60.043750000000003</v>
      </c>
      <c r="G52" s="14">
        <f t="shared" si="23"/>
        <v>2.4422353704855189</v>
      </c>
      <c r="H52">
        <v>899.92878111084258</v>
      </c>
      <c r="I52">
        <v>1572.0609558729309</v>
      </c>
      <c r="J52" s="6">
        <v>0.42754841805028299</v>
      </c>
      <c r="K52">
        <v>60.01284384727478</v>
      </c>
      <c r="L52" s="14">
        <f t="shared" si="24"/>
        <v>0.28233442493810429</v>
      </c>
      <c r="M52">
        <v>1225.81673205367</v>
      </c>
      <c r="N52">
        <v>1225.936795659846</v>
      </c>
      <c r="O52" s="6">
        <v>9.7936212210185831E-5</v>
      </c>
      <c r="P52">
        <v>2329.182471036911</v>
      </c>
      <c r="Q52" s="14">
        <f t="shared" si="25"/>
        <v>0</v>
      </c>
      <c r="R52">
        <v>1237.6218638009079</v>
      </c>
      <c r="S52">
        <v>1238.983714118453</v>
      </c>
      <c r="T52">
        <v>20.000668150499401</v>
      </c>
      <c r="U52" s="14">
        <f t="shared" si="27"/>
        <v>9.5315420684249849E-3</v>
      </c>
      <c r="V52" s="28">
        <f t="shared" si="27"/>
        <v>1.0642407100265453E-2</v>
      </c>
      <c r="W52">
        <v>1302.0548971341291</v>
      </c>
      <c r="X52">
        <v>1315.1856160664349</v>
      </c>
      <c r="Y52">
        <v>30.001272994399919</v>
      </c>
      <c r="Z52" s="14">
        <f t="shared" si="1"/>
        <v>6.2089743732109307E-2</v>
      </c>
      <c r="AA52" s="28">
        <f t="shared" si="2"/>
        <v>7.2800507108159537E-2</v>
      </c>
      <c r="AB52">
        <v>1237.6218638009079</v>
      </c>
      <c r="AC52">
        <v>1238.983714118453</v>
      </c>
      <c r="AD52">
        <v>20.000992279814088</v>
      </c>
      <c r="AE52" s="14">
        <f t="shared" si="3"/>
        <v>9.5315420684249849E-3</v>
      </c>
      <c r="AF52" s="28">
        <f t="shared" si="4"/>
        <v>1.0642407100265453E-2</v>
      </c>
      <c r="AG52">
        <v>1300.333543713984</v>
      </c>
      <c r="AH52">
        <v>1311.1138399076051</v>
      </c>
      <c r="AI52">
        <v>30.000745700579142</v>
      </c>
      <c r="AJ52" s="14">
        <f t="shared" si="5"/>
        <v>6.0685631035403295E-2</v>
      </c>
      <c r="AK52" s="28">
        <f t="shared" si="6"/>
        <v>6.9479148149651199E-2</v>
      </c>
      <c r="AL52">
        <v>1237.6218638009079</v>
      </c>
      <c r="AM52">
        <v>1238.983714118453</v>
      </c>
      <c r="AN52">
        <v>20.000533848791381</v>
      </c>
      <c r="AO52" s="14">
        <f t="shared" si="7"/>
        <v>9.5315420684249849E-3</v>
      </c>
      <c r="AP52" s="28">
        <f t="shared" si="8"/>
        <v>1.0642407100265453E-2</v>
      </c>
      <c r="AQ52">
        <v>1302.3087738053171</v>
      </c>
      <c r="AR52">
        <v>1312.8263773024059</v>
      </c>
      <c r="AS52">
        <v>30.000562763283959</v>
      </c>
      <c r="AT52" s="14">
        <f t="shared" si="9"/>
        <v>6.2296831627738816E-2</v>
      </c>
      <c r="AU52" s="28">
        <f t="shared" si="10"/>
        <v>7.0876069590351656E-2</v>
      </c>
      <c r="AV52">
        <v>1307.4412803685279</v>
      </c>
      <c r="AW52">
        <v>1326.940269459757</v>
      </c>
      <c r="AX52">
        <v>30.000576189707498</v>
      </c>
      <c r="AY52" s="14">
        <f t="shared" si="11"/>
        <v>6.6483431280658423E-2</v>
      </c>
      <c r="AZ52" s="28">
        <f t="shared" si="11"/>
        <v>8.2388810057330161E-2</v>
      </c>
      <c r="BA52">
        <v>1304.2463294927809</v>
      </c>
      <c r="BB52">
        <v>1317.2671411045981</v>
      </c>
      <c r="BC52">
        <v>20.00074161719531</v>
      </c>
      <c r="BD52" s="14">
        <f t="shared" si="12"/>
        <v>6.387730110571134E-2</v>
      </c>
      <c r="BE52" s="28">
        <f t="shared" si="12"/>
        <v>7.4498412779587547E-2</v>
      </c>
      <c r="BF52">
        <v>1280.9687696402941</v>
      </c>
      <c r="BG52">
        <v>1304.5307774346829</v>
      </c>
      <c r="BH52">
        <v>60.556020068749788</v>
      </c>
      <c r="BI52" s="14">
        <f t="shared" si="26"/>
        <v>4.4889731815927605E-2</v>
      </c>
      <c r="BJ52" s="28">
        <f t="shared" si="13"/>
        <v>6.4109326070545647E-2</v>
      </c>
      <c r="BK52">
        <v>1248.2488007780601</v>
      </c>
      <c r="BL52">
        <v>1303.6114017829209</v>
      </c>
      <c r="BM52">
        <v>60.002295408491037</v>
      </c>
      <c r="BN52" s="14">
        <f t="shared" si="14"/>
        <v>1.8199963650006035E-2</v>
      </c>
      <c r="BO52" s="28">
        <f t="shared" si="14"/>
        <v>6.3359388834778776E-2</v>
      </c>
      <c r="BP52">
        <v>1312.0128684489321</v>
      </c>
      <c r="BQ52">
        <v>1317.8477918638371</v>
      </c>
      <c r="BR52">
        <v>60.540632633212951</v>
      </c>
      <c r="BS52" s="14">
        <f t="shared" si="15"/>
        <v>7.0212488191739655E-2</v>
      </c>
      <c r="BT52" s="28">
        <f t="shared" si="15"/>
        <v>7.4972051193325256E-2</v>
      </c>
      <c r="BU52">
        <v>1311.3312142844841</v>
      </c>
      <c r="BV52">
        <v>1318.382320121382</v>
      </c>
      <c r="BW52">
        <v>60.000901732034983</v>
      </c>
      <c r="BX52" s="14">
        <f t="shared" si="16"/>
        <v>6.9656461023894431E-2</v>
      </c>
      <c r="BY52" s="28">
        <f t="shared" si="16"/>
        <v>7.5408067356179082E-2</v>
      </c>
      <c r="BZ52">
        <v>1268.7805509507591</v>
      </c>
      <c r="CA52">
        <v>1282.23937664049</v>
      </c>
      <c r="CB52">
        <v>60.064488386269659</v>
      </c>
      <c r="CC52" s="14">
        <f t="shared" si="17"/>
        <v>3.4947768467829515E-2</v>
      </c>
      <c r="CD52" s="28">
        <f t="shared" si="17"/>
        <v>4.5926169424044289E-2</v>
      </c>
      <c r="CE52">
        <v>1256.688926786567</v>
      </c>
      <c r="CF52">
        <v>1268.1796861290729</v>
      </c>
      <c r="CG52">
        <v>60.159844759479157</v>
      </c>
      <c r="CH52" s="14">
        <f t="shared" si="18"/>
        <v>2.5084597538463659E-2</v>
      </c>
      <c r="CI52" s="28">
        <f t="shared" si="18"/>
        <v>3.4457641388021328E-2</v>
      </c>
      <c r="CJ52">
        <v>1259.142964660896</v>
      </c>
      <c r="CK52">
        <v>1273.1058790293951</v>
      </c>
      <c r="CL52">
        <v>60.107991415169089</v>
      </c>
      <c r="CM52" s="14">
        <f t="shared" si="19"/>
        <v>2.7086362950038734E-2</v>
      </c>
      <c r="CN52" s="28">
        <f t="shared" si="19"/>
        <v>3.8475950421376227E-2</v>
      </c>
      <c r="CO52">
        <v>1248.739375125177</v>
      </c>
      <c r="CP52">
        <v>1265.039839454246</v>
      </c>
      <c r="CQ52">
        <v>60.000634304201228</v>
      </c>
      <c r="CR52" s="14">
        <f t="shared" si="20"/>
        <v>1.8600126487807917E-2</v>
      </c>
      <c r="CS52" s="28">
        <f t="shared" si="20"/>
        <v>3.1896459860602591E-2</v>
      </c>
      <c r="CT52">
        <v>1265.364929617748</v>
      </c>
      <c r="CU52">
        <v>1276.144690564862</v>
      </c>
      <c r="CV52">
        <v>60.1750465312507</v>
      </c>
      <c r="CW52" s="14">
        <f t="shared" si="21"/>
        <v>3.2161636796846665E-2</v>
      </c>
      <c r="CX52" s="28">
        <f t="shared" si="21"/>
        <v>4.0954717309053618E-2</v>
      </c>
    </row>
    <row r="53" spans="1:102" x14ac:dyDescent="0.3">
      <c r="A53" s="11" t="s">
        <v>69</v>
      </c>
      <c r="B53" s="12">
        <f t="shared" si="22"/>
        <v>1213.816081659103</v>
      </c>
      <c r="C53" s="12">
        <v>1109.4269999999999</v>
      </c>
      <c r="D53" s="13">
        <v>100000</v>
      </c>
      <c r="E53" s="14" t="s">
        <v>79</v>
      </c>
      <c r="F53" s="13">
        <v>60.000959999999999</v>
      </c>
      <c r="G53" s="14">
        <f t="shared" si="23"/>
        <v>81.384804016861537</v>
      </c>
      <c r="H53">
        <v>1079.906149697292</v>
      </c>
      <c r="I53">
        <v>1387.27718970909</v>
      </c>
      <c r="J53" s="6">
        <v>0.22156425715919989</v>
      </c>
      <c r="K53">
        <v>60.016494989395142</v>
      </c>
      <c r="L53" s="14">
        <f t="shared" si="24"/>
        <v>0.14290559391245816</v>
      </c>
      <c r="M53">
        <v>1199.254785161372</v>
      </c>
      <c r="N53">
        <v>1213.816081659103</v>
      </c>
      <c r="O53" s="6">
        <v>1.1996295581968561E-2</v>
      </c>
      <c r="P53">
        <v>3600.0643658638</v>
      </c>
      <c r="Q53" s="14">
        <f t="shared" si="25"/>
        <v>0</v>
      </c>
      <c r="R53">
        <v>1216.411221535406</v>
      </c>
      <c r="S53">
        <v>1216.4112215354071</v>
      </c>
      <c r="T53">
        <v>20.000932000598549</v>
      </c>
      <c r="U53" s="14">
        <f t="shared" si="27"/>
        <v>2.1380009010555979E-3</v>
      </c>
      <c r="V53" s="28">
        <f t="shared" si="27"/>
        <v>2.1380009010565347E-3</v>
      </c>
      <c r="W53">
        <v>1293.826096637034</v>
      </c>
      <c r="X53">
        <v>1301.2837817304739</v>
      </c>
      <c r="Y53">
        <v>30.001362769899419</v>
      </c>
      <c r="Z53" s="14">
        <f t="shared" si="1"/>
        <v>6.5916094033429976E-2</v>
      </c>
      <c r="AA53" s="28">
        <f t="shared" si="2"/>
        <v>7.2060093281855198E-2</v>
      </c>
      <c r="AB53">
        <v>1216.411221535406</v>
      </c>
      <c r="AC53">
        <v>1216.4112215354071</v>
      </c>
      <c r="AD53">
        <v>20.000628764589781</v>
      </c>
      <c r="AE53" s="14">
        <f t="shared" si="3"/>
        <v>2.1380009010555979E-3</v>
      </c>
      <c r="AF53" s="28">
        <f t="shared" si="4"/>
        <v>2.1380009010565347E-3</v>
      </c>
      <c r="AG53">
        <v>1292.8128900627071</v>
      </c>
      <c r="AH53">
        <v>1302.9586580877269</v>
      </c>
      <c r="AI53">
        <v>30.00126098431647</v>
      </c>
      <c r="AJ53" s="14">
        <f t="shared" si="5"/>
        <v>6.5081365782884815E-2</v>
      </c>
      <c r="AK53" s="28">
        <f t="shared" si="6"/>
        <v>7.3439936886302806E-2</v>
      </c>
      <c r="AL53">
        <v>1216.411221535406</v>
      </c>
      <c r="AM53">
        <v>1216.4112215354071</v>
      </c>
      <c r="AN53">
        <v>20.00067386289593</v>
      </c>
      <c r="AO53" s="14">
        <f t="shared" si="7"/>
        <v>2.1380009010555979E-3</v>
      </c>
      <c r="AP53" s="28">
        <f t="shared" si="8"/>
        <v>2.1380009010565347E-3</v>
      </c>
      <c r="AQ53">
        <v>1224.9295618939011</v>
      </c>
      <c r="AR53">
        <v>1226.2914122114471</v>
      </c>
      <c r="AS53">
        <v>30.000776682398278</v>
      </c>
      <c r="AT53" s="14">
        <f t="shared" si="9"/>
        <v>9.1558189108910497E-3</v>
      </c>
      <c r="AU53" s="28">
        <f t="shared" si="10"/>
        <v>1.0277776626004317E-2</v>
      </c>
      <c r="AV53">
        <v>1268.58039963852</v>
      </c>
      <c r="AW53">
        <v>1296.4330169460511</v>
      </c>
      <c r="AX53">
        <v>30.001644663314799</v>
      </c>
      <c r="AY53" s="14">
        <f t="shared" si="11"/>
        <v>4.5117476038513564E-2</v>
      </c>
      <c r="AZ53" s="28">
        <f t="shared" si="11"/>
        <v>6.8063800220889509E-2</v>
      </c>
      <c r="BA53">
        <v>1284.138727256372</v>
      </c>
      <c r="BB53">
        <v>1300.0839034131759</v>
      </c>
      <c r="BC53">
        <v>20.000986064993771</v>
      </c>
      <c r="BD53" s="14">
        <f t="shared" si="12"/>
        <v>5.7935173754782174E-2</v>
      </c>
      <c r="BE53" s="28">
        <f t="shared" si="12"/>
        <v>7.1071575881708385E-2</v>
      </c>
      <c r="BF53">
        <v>1243.3657807888401</v>
      </c>
      <c r="BG53">
        <v>1288.969714498566</v>
      </c>
      <c r="BH53">
        <v>60.563352352473878</v>
      </c>
      <c r="BI53" s="14">
        <f t="shared" si="26"/>
        <v>2.4344461715606117E-2</v>
      </c>
      <c r="BJ53" s="28">
        <f t="shared" si="13"/>
        <v>6.1915173126343238E-2</v>
      </c>
      <c r="BK53">
        <v>1249.1101525782169</v>
      </c>
      <c r="BL53">
        <v>1286.4354562135661</v>
      </c>
      <c r="BM53">
        <v>60.013183025270699</v>
      </c>
      <c r="BN53" s="14">
        <f t="shared" si="14"/>
        <v>2.90769511562841E-2</v>
      </c>
      <c r="BO53" s="28">
        <f t="shared" si="14"/>
        <v>5.9827329404965032E-2</v>
      </c>
      <c r="BP53">
        <v>1281.936833855015</v>
      </c>
      <c r="BQ53">
        <v>1298.920183631486</v>
      </c>
      <c r="BR53">
        <v>60.54469086108729</v>
      </c>
      <c r="BS53" s="14">
        <f t="shared" si="15"/>
        <v>5.6121148191414019E-2</v>
      </c>
      <c r="BT53" s="28">
        <f t="shared" si="15"/>
        <v>7.0112847620257712E-2</v>
      </c>
      <c r="BU53">
        <v>1280.98336032661</v>
      </c>
      <c r="BV53">
        <v>1299.63132118045</v>
      </c>
      <c r="BW53">
        <v>60.000987327843902</v>
      </c>
      <c r="BX53" s="14">
        <f t="shared" si="16"/>
        <v>5.5335630893684831E-2</v>
      </c>
      <c r="BY53" s="28">
        <f t="shared" si="16"/>
        <v>7.0698716896261976E-2</v>
      </c>
      <c r="BZ53">
        <v>1246.5659766839419</v>
      </c>
      <c r="CA53">
        <v>1260.1013663338269</v>
      </c>
      <c r="CB53">
        <v>60.161376724811269</v>
      </c>
      <c r="CC53" s="14">
        <f t="shared" si="17"/>
        <v>2.6980936831941419E-2</v>
      </c>
      <c r="CD53" s="28">
        <f t="shared" si="17"/>
        <v>3.8132041067917753E-2</v>
      </c>
      <c r="CE53">
        <v>1249.0030026291149</v>
      </c>
      <c r="CF53">
        <v>1263.4126423522291</v>
      </c>
      <c r="CG53">
        <v>60.321965951332821</v>
      </c>
      <c r="CH53" s="14">
        <f t="shared" si="18"/>
        <v>2.8988675880712255E-2</v>
      </c>
      <c r="CI53" s="28">
        <f t="shared" si="18"/>
        <v>4.0860029326135715E-2</v>
      </c>
      <c r="CJ53">
        <v>1247.787201601617</v>
      </c>
      <c r="CK53">
        <v>1259.710381615974</v>
      </c>
      <c r="CL53">
        <v>60.161624355660749</v>
      </c>
      <c r="CM53" s="14">
        <f t="shared" si="19"/>
        <v>2.7987040586973082E-2</v>
      </c>
      <c r="CN53" s="28">
        <f t="shared" si="19"/>
        <v>3.7809929074378752E-2</v>
      </c>
      <c r="CO53">
        <v>1235.551847716139</v>
      </c>
      <c r="CP53">
        <v>1250.82683743285</v>
      </c>
      <c r="CQ53">
        <v>60.000994152948259</v>
      </c>
      <c r="CR53" s="14">
        <f t="shared" si="20"/>
        <v>1.7906968267652635E-2</v>
      </c>
      <c r="CS53" s="28">
        <f t="shared" si="20"/>
        <v>3.0491238609360691E-2</v>
      </c>
      <c r="CT53">
        <v>1246.0704737312881</v>
      </c>
      <c r="CU53">
        <v>1261.398682492568</v>
      </c>
      <c r="CV53">
        <v>60.073295222129673</v>
      </c>
      <c r="CW53" s="14">
        <f t="shared" si="21"/>
        <v>2.6572717695499782E-2</v>
      </c>
      <c r="CX53" s="28">
        <f t="shared" si="21"/>
        <v>3.9200832442775661E-2</v>
      </c>
    </row>
    <row r="54" spans="1:102" x14ac:dyDescent="0.3">
      <c r="A54" s="11" t="s">
        <v>70</v>
      </c>
      <c r="B54" s="12">
        <f t="shared" si="22"/>
        <v>1457.2755929962991</v>
      </c>
      <c r="C54" s="12">
        <v>0</v>
      </c>
      <c r="D54" s="13">
        <v>100000</v>
      </c>
      <c r="E54" s="14" t="s">
        <v>79</v>
      </c>
      <c r="F54" s="13">
        <v>60.007429999999999</v>
      </c>
      <c r="G54" s="14">
        <f t="shared" si="23"/>
        <v>67.6212000534438</v>
      </c>
      <c r="H54">
        <v>1105.6072985999269</v>
      </c>
      <c r="I54">
        <v>2047.472267405034</v>
      </c>
      <c r="J54" s="6">
        <v>0.46001354147708468</v>
      </c>
      <c r="K54">
        <v>60.023468971252441</v>
      </c>
      <c r="L54" s="14">
        <f t="shared" si="24"/>
        <v>0.40500004065479039</v>
      </c>
      <c r="M54">
        <v>1457.1309284588031</v>
      </c>
      <c r="N54">
        <v>1457.2755929962991</v>
      </c>
      <c r="O54" s="6">
        <v>9.9270541682337443E-5</v>
      </c>
      <c r="P54">
        <v>713.02841305732727</v>
      </c>
      <c r="Q54" s="14">
        <f t="shared" si="25"/>
        <v>0</v>
      </c>
      <c r="R54">
        <v>1654.560063385388</v>
      </c>
      <c r="S54">
        <v>1675.828804543821</v>
      </c>
      <c r="T54">
        <v>20.000640008600019</v>
      </c>
      <c r="U54" s="14">
        <f t="shared" si="27"/>
        <v>0.13537897110007382</v>
      </c>
      <c r="V54" s="28">
        <f t="shared" si="27"/>
        <v>0.14997383651925125</v>
      </c>
      <c r="W54">
        <v>1648.038138665333</v>
      </c>
      <c r="X54">
        <v>1664.172288271694</v>
      </c>
      <c r="Y54">
        <v>30.0015037146004</v>
      </c>
      <c r="Z54" s="14">
        <f t="shared" si="1"/>
        <v>0.13090354809058985</v>
      </c>
      <c r="AA54" s="28">
        <f t="shared" si="2"/>
        <v>0.14197499516889275</v>
      </c>
      <c r="AB54">
        <v>1634.3247081746031</v>
      </c>
      <c r="AC54">
        <v>1659.8660678358699</v>
      </c>
      <c r="AD54">
        <v>20.000837354501709</v>
      </c>
      <c r="AE54" s="14">
        <f t="shared" si="3"/>
        <v>0.12149322751935611</v>
      </c>
      <c r="AF54" s="28">
        <f t="shared" si="4"/>
        <v>0.13902001502888361</v>
      </c>
      <c r="AG54">
        <v>1643.1800344202079</v>
      </c>
      <c r="AH54">
        <v>1658.622435382106</v>
      </c>
      <c r="AI54">
        <v>30.001025255117561</v>
      </c>
      <c r="AJ54" s="14">
        <f t="shared" si="5"/>
        <v>0.12756985865773771</v>
      </c>
      <c r="AK54" s="28">
        <f t="shared" si="6"/>
        <v>0.13816661951485673</v>
      </c>
      <c r="AL54">
        <v>1647.3889756411479</v>
      </c>
      <c r="AM54">
        <v>1663.4046803653359</v>
      </c>
      <c r="AN54">
        <v>20.000350791169328</v>
      </c>
      <c r="AO54" s="14">
        <f t="shared" si="7"/>
        <v>0.13045808463309083</v>
      </c>
      <c r="AP54" s="28">
        <f t="shared" si="8"/>
        <v>0.14144825341184472</v>
      </c>
      <c r="AQ54">
        <v>1648.8186163986261</v>
      </c>
      <c r="AR54">
        <v>1662.4075230393939</v>
      </c>
      <c r="AS54">
        <v>30.000625864323229</v>
      </c>
      <c r="AT54" s="14">
        <f t="shared" si="9"/>
        <v>0.13143912127732549</v>
      </c>
      <c r="AU54" s="28">
        <f t="shared" si="10"/>
        <v>0.14076399208836252</v>
      </c>
      <c r="AV54">
        <v>1658.577481820352</v>
      </c>
      <c r="AW54">
        <v>1670.3200930309381</v>
      </c>
      <c r="AX54">
        <v>30.000822801591131</v>
      </c>
      <c r="AY54" s="14">
        <f t="shared" si="11"/>
        <v>0.13813577184131437</v>
      </c>
      <c r="AZ54" s="28">
        <f t="shared" si="11"/>
        <v>0.14619369257162879</v>
      </c>
      <c r="BA54">
        <v>1657.4175433143309</v>
      </c>
      <c r="BB54">
        <v>1667.4654373887099</v>
      </c>
      <c r="BC54">
        <v>20.000928272091549</v>
      </c>
      <c r="BD54" s="14">
        <f t="shared" si="12"/>
        <v>0.13733980811860075</v>
      </c>
      <c r="BE54" s="28">
        <f t="shared" si="12"/>
        <v>0.14423479361253846</v>
      </c>
      <c r="BF54">
        <v>1646.942347259321</v>
      </c>
      <c r="BG54">
        <v>1658.5114036001421</v>
      </c>
      <c r="BH54">
        <v>60.564677090011543</v>
      </c>
      <c r="BI54" s="14">
        <f t="shared" si="26"/>
        <v>0.13015160287770189</v>
      </c>
      <c r="BJ54" s="28">
        <f t="shared" si="13"/>
        <v>0.1380904281736324</v>
      </c>
      <c r="BK54">
        <v>1657.0191775255159</v>
      </c>
      <c r="BL54">
        <v>1668.7046366092841</v>
      </c>
      <c r="BM54">
        <v>60.008739058952777</v>
      </c>
      <c r="BN54" s="14">
        <f t="shared" si="14"/>
        <v>0.13706644473371352</v>
      </c>
      <c r="BO54" s="28">
        <f t="shared" si="14"/>
        <v>0.14508514698874939</v>
      </c>
      <c r="BP54">
        <v>1657.0191775255171</v>
      </c>
      <c r="BQ54">
        <v>1668.2004776473909</v>
      </c>
      <c r="BR54">
        <v>60.551551886368543</v>
      </c>
      <c r="BS54" s="14">
        <f t="shared" si="15"/>
        <v>0.13706644473371429</v>
      </c>
      <c r="BT54" s="28">
        <f t="shared" si="15"/>
        <v>0.1447391870589213</v>
      </c>
      <c r="BU54">
        <v>1657.0191775255159</v>
      </c>
      <c r="BV54">
        <v>1667.3440249147411</v>
      </c>
      <c r="BW54">
        <v>60.000817477423688</v>
      </c>
      <c r="BX54" s="14">
        <f t="shared" si="16"/>
        <v>0.13706644473371352</v>
      </c>
      <c r="BY54" s="28">
        <f t="shared" si="16"/>
        <v>0.14415147891588651</v>
      </c>
      <c r="BZ54">
        <v>1552.218943244329</v>
      </c>
      <c r="CA54">
        <v>1628.7902280987139</v>
      </c>
      <c r="CB54">
        <v>60.001301096053787</v>
      </c>
      <c r="CC54" s="14">
        <f t="shared" si="17"/>
        <v>6.5151266311142444E-2</v>
      </c>
      <c r="CD54" s="28">
        <f t="shared" si="17"/>
        <v>0.11769540087456221</v>
      </c>
      <c r="CE54">
        <v>1554.6332906668781</v>
      </c>
      <c r="CF54">
        <v>1615.371993019153</v>
      </c>
      <c r="CG54">
        <v>60.001221666811027</v>
      </c>
      <c r="CH54" s="14">
        <f t="shared" si="18"/>
        <v>6.6808020485955022E-2</v>
      </c>
      <c r="CI54" s="28">
        <f t="shared" si="18"/>
        <v>0.10848764693697537</v>
      </c>
      <c r="CJ54">
        <v>1555.380025829812</v>
      </c>
      <c r="CK54">
        <v>1613.8549136539459</v>
      </c>
      <c r="CL54">
        <v>60.001028435025361</v>
      </c>
      <c r="CM54" s="14">
        <f t="shared" si="19"/>
        <v>6.7320439115981276E-2</v>
      </c>
      <c r="CN54" s="28">
        <f t="shared" si="19"/>
        <v>0.10744660887080708</v>
      </c>
      <c r="CO54">
        <v>1556.00579096351</v>
      </c>
      <c r="CP54">
        <v>1640.423597905952</v>
      </c>
      <c r="CQ54">
        <v>60.000998220080511</v>
      </c>
      <c r="CR54" s="14">
        <f t="shared" si="20"/>
        <v>6.7749846660240878E-2</v>
      </c>
      <c r="CS54" s="28">
        <f t="shared" si="20"/>
        <v>0.12567835884294398</v>
      </c>
      <c r="CT54">
        <v>1548.2839414403629</v>
      </c>
      <c r="CU54">
        <v>1608.2522708645811</v>
      </c>
      <c r="CV54">
        <v>60.0012682962697</v>
      </c>
      <c r="CW54" s="14">
        <f t="shared" si="21"/>
        <v>6.2451020851136248E-2</v>
      </c>
      <c r="CX54" s="28">
        <f t="shared" si="21"/>
        <v>0.1036020081540372</v>
      </c>
    </row>
    <row r="55" spans="1:102" x14ac:dyDescent="0.3">
      <c r="A55" s="11" t="s">
        <v>71</v>
      </c>
      <c r="B55" s="12">
        <f t="shared" si="22"/>
        <v>1264.0929859766511</v>
      </c>
      <c r="C55" s="12">
        <v>1199.511</v>
      </c>
      <c r="D55" s="13">
        <v>1264.2159999999999</v>
      </c>
      <c r="E55" s="14">
        <v>5.1181999999999998E-2</v>
      </c>
      <c r="F55" s="13">
        <v>60.011470000000003</v>
      </c>
      <c r="G55" s="14">
        <f t="shared" si="23"/>
        <v>9.7314062108924229E-5</v>
      </c>
      <c r="H55">
        <v>1197.890386113447</v>
      </c>
      <c r="I55">
        <v>1264.875134781762</v>
      </c>
      <c r="J55" s="6">
        <v>5.2957597810530783E-2</v>
      </c>
      <c r="K55">
        <v>60.01394510269165</v>
      </c>
      <c r="L55" s="14">
        <f t="shared" si="24"/>
        <v>6.1874309389239142E-4</v>
      </c>
      <c r="M55">
        <v>1264.09298597665</v>
      </c>
      <c r="N55">
        <v>1264.0929859766511</v>
      </c>
      <c r="O55" s="6">
        <v>0</v>
      </c>
      <c r="P55">
        <v>130.64620304107669</v>
      </c>
      <c r="Q55" s="14">
        <f t="shared" si="25"/>
        <v>0</v>
      </c>
      <c r="R55">
        <v>1264.875134781762</v>
      </c>
      <c r="S55">
        <v>1264.875134781762</v>
      </c>
      <c r="T55">
        <v>20.000818108500969</v>
      </c>
      <c r="U55" s="14">
        <f t="shared" si="27"/>
        <v>6.1874309389239142E-4</v>
      </c>
      <c r="V55" s="28">
        <f t="shared" si="27"/>
        <v>6.1874309389239142E-4</v>
      </c>
      <c r="W55">
        <v>1348.1799328171401</v>
      </c>
      <c r="X55">
        <v>1360.02456405261</v>
      </c>
      <c r="Y55">
        <v>30.001066094501589</v>
      </c>
      <c r="Z55" s="14">
        <f t="shared" si="1"/>
        <v>6.6519589755909075E-2</v>
      </c>
      <c r="AA55" s="28">
        <f t="shared" si="2"/>
        <v>7.5889653008272315E-2</v>
      </c>
      <c r="AB55">
        <v>1264.875134781762</v>
      </c>
      <c r="AC55">
        <v>1264.875134781762</v>
      </c>
      <c r="AD55">
        <v>20.000748483580541</v>
      </c>
      <c r="AE55" s="14">
        <f t="shared" si="3"/>
        <v>6.1874309389239142E-4</v>
      </c>
      <c r="AF55" s="28">
        <f t="shared" si="4"/>
        <v>6.1874309389239142E-4</v>
      </c>
      <c r="AG55">
        <v>1264.875134781762</v>
      </c>
      <c r="AH55">
        <v>1264.875134781762</v>
      </c>
      <c r="AI55">
        <v>30.001033371966329</v>
      </c>
      <c r="AJ55" s="14">
        <f t="shared" si="5"/>
        <v>6.1874309389239142E-4</v>
      </c>
      <c r="AK55" s="28">
        <f t="shared" si="6"/>
        <v>6.1874309389239142E-4</v>
      </c>
      <c r="AL55">
        <v>1264.875134781762</v>
      </c>
      <c r="AM55">
        <v>1264.875134781762</v>
      </c>
      <c r="AN55">
        <v>20.000776561512609</v>
      </c>
      <c r="AO55" s="14">
        <f t="shared" si="7"/>
        <v>6.1874309389239142E-4</v>
      </c>
      <c r="AP55" s="28">
        <f t="shared" si="8"/>
        <v>6.1874309389239142E-4</v>
      </c>
      <c r="AQ55">
        <v>1264.875134781762</v>
      </c>
      <c r="AR55">
        <v>1264.875134781762</v>
      </c>
      <c r="AS55">
        <v>30.000833465927279</v>
      </c>
      <c r="AT55" s="14">
        <f t="shared" si="9"/>
        <v>6.1874309389239142E-4</v>
      </c>
      <c r="AU55" s="28">
        <f t="shared" si="10"/>
        <v>6.1874309389239142E-4</v>
      </c>
      <c r="AV55">
        <v>1370.2102723132541</v>
      </c>
      <c r="AW55">
        <v>1376.4734103030701</v>
      </c>
      <c r="AX55">
        <v>30.000642590993081</v>
      </c>
      <c r="AY55" s="14">
        <f t="shared" si="11"/>
        <v>8.394737374056048E-2</v>
      </c>
      <c r="AZ55" s="28">
        <f t="shared" si="11"/>
        <v>8.8902023484920059E-2</v>
      </c>
      <c r="BA55">
        <v>1264.875134781762</v>
      </c>
      <c r="BB55">
        <v>1264.875134781762</v>
      </c>
      <c r="BC55">
        <v>20.00050481581129</v>
      </c>
      <c r="BD55" s="14">
        <f t="shared" si="12"/>
        <v>6.1874309389239142E-4</v>
      </c>
      <c r="BE55" s="28">
        <f t="shared" si="12"/>
        <v>6.1874309389239142E-4</v>
      </c>
      <c r="BF55">
        <v>1264.092986922743</v>
      </c>
      <c r="BG55">
        <v>1264.0929869227441</v>
      </c>
      <c r="BH55">
        <v>60.551499868091199</v>
      </c>
      <c r="BI55" s="14">
        <f t="shared" si="26"/>
        <v>7.4843533630289772E-10</v>
      </c>
      <c r="BJ55" s="28">
        <f t="shared" si="13"/>
        <v>7.484362356579214E-10</v>
      </c>
      <c r="BK55">
        <v>1264.092986922743</v>
      </c>
      <c r="BL55">
        <v>1264.0929869227441</v>
      </c>
      <c r="BM55">
        <v>60.003228613175452</v>
      </c>
      <c r="BN55" s="14">
        <f t="shared" si="14"/>
        <v>7.4843533630289772E-10</v>
      </c>
      <c r="BO55" s="28">
        <f t="shared" si="14"/>
        <v>7.484362356579214E-10</v>
      </c>
      <c r="BP55">
        <v>1270.0093663689711</v>
      </c>
      <c r="BQ55">
        <v>1285.05602168821</v>
      </c>
      <c r="BR55">
        <v>60.55646846909076</v>
      </c>
      <c r="BS55" s="14">
        <f t="shared" si="15"/>
        <v>4.6803363818595381E-3</v>
      </c>
      <c r="BT55" s="28">
        <f t="shared" si="15"/>
        <v>1.6583460191706232E-2</v>
      </c>
      <c r="BU55">
        <v>1300.2235506770239</v>
      </c>
      <c r="BV55">
        <v>1355.205622434336</v>
      </c>
      <c r="BW55">
        <v>60.002372876927247</v>
      </c>
      <c r="BX55" s="14">
        <f t="shared" si="16"/>
        <v>2.8582204870362424E-2</v>
      </c>
      <c r="BY55" s="28">
        <f t="shared" si="16"/>
        <v>7.2077479638327641E-2</v>
      </c>
      <c r="BZ55">
        <v>1264.092986922743</v>
      </c>
      <c r="CA55">
        <v>1269.6786609846019</v>
      </c>
      <c r="CB55">
        <v>60.148298253817487</v>
      </c>
      <c r="CC55" s="14">
        <f t="shared" si="17"/>
        <v>7.4843533630289772E-10</v>
      </c>
      <c r="CD55" s="28">
        <f t="shared" si="17"/>
        <v>4.4187216208903266E-3</v>
      </c>
      <c r="CE55">
        <v>1264.092986922743</v>
      </c>
      <c r="CF55">
        <v>1270.2368173886121</v>
      </c>
      <c r="CG55">
        <v>60.130615052999929</v>
      </c>
      <c r="CH55" s="14">
        <f t="shared" si="18"/>
        <v>7.4843533630289772E-10</v>
      </c>
      <c r="CI55" s="28">
        <f t="shared" si="18"/>
        <v>4.860268572105207E-3</v>
      </c>
      <c r="CJ55">
        <v>1264.092986922743</v>
      </c>
      <c r="CK55">
        <v>1271.1987129576171</v>
      </c>
      <c r="CL55">
        <v>60.467744035832581</v>
      </c>
      <c r="CM55" s="14">
        <f t="shared" si="19"/>
        <v>7.4843533630289772E-10</v>
      </c>
      <c r="CN55" s="28">
        <f t="shared" si="19"/>
        <v>5.6212059237683576E-3</v>
      </c>
      <c r="CO55">
        <v>1264.092986922743</v>
      </c>
      <c r="CP55">
        <v>1267.42475659865</v>
      </c>
      <c r="CQ55">
        <v>60.181035589007656</v>
      </c>
      <c r="CR55" s="14">
        <f t="shared" si="20"/>
        <v>7.4843533630289772E-10</v>
      </c>
      <c r="CS55" s="28">
        <f t="shared" si="20"/>
        <v>2.635700584498319E-3</v>
      </c>
      <c r="CT55">
        <v>1264.4850178727511</v>
      </c>
      <c r="CU55">
        <v>1270.269940332915</v>
      </c>
      <c r="CV55">
        <v>60.243879485968499</v>
      </c>
      <c r="CW55" s="14">
        <f t="shared" si="21"/>
        <v>3.1012900193975172E-4</v>
      </c>
      <c r="CX55" s="28">
        <f t="shared" si="21"/>
        <v>4.8864715054893681E-3</v>
      </c>
    </row>
    <row r="56" spans="1:102" x14ac:dyDescent="0.3">
      <c r="A56" s="11" t="s">
        <v>72</v>
      </c>
      <c r="B56" s="12">
        <f t="shared" si="22"/>
        <v>1569.0128937171321</v>
      </c>
      <c r="C56" s="12">
        <v>1245.248</v>
      </c>
      <c r="D56" s="13">
        <v>1698.6120000000001</v>
      </c>
      <c r="E56" s="14">
        <v>0.266903</v>
      </c>
      <c r="F56" s="13">
        <v>60.009619999999998</v>
      </c>
      <c r="G56" s="14">
        <f t="shared" si="23"/>
        <v>8.2599134017207518E-2</v>
      </c>
      <c r="H56">
        <v>1245.2475716180149</v>
      </c>
      <c r="I56">
        <v>1698.956762035169</v>
      </c>
      <c r="J56" s="6">
        <v>0.26705164048651731</v>
      </c>
      <c r="K56">
        <v>60.012925863265991</v>
      </c>
      <c r="L56" s="14">
        <f t="shared" si="24"/>
        <v>8.2818865822184728E-2</v>
      </c>
      <c r="M56">
        <v>1568.8674426254479</v>
      </c>
      <c r="N56">
        <v>1569.0128937171321</v>
      </c>
      <c r="O56" s="6">
        <v>9.2702292165266367E-5</v>
      </c>
      <c r="P56">
        <v>286.04086399078369</v>
      </c>
      <c r="Q56" s="14">
        <f t="shared" si="25"/>
        <v>0</v>
      </c>
      <c r="R56">
        <v>1680.6941726176969</v>
      </c>
      <c r="S56">
        <v>1684.6936509180889</v>
      </c>
      <c r="T56">
        <v>20.000854786698621</v>
      </c>
      <c r="U56" s="14">
        <f t="shared" si="27"/>
        <v>7.1179325133512383E-2</v>
      </c>
      <c r="V56" s="28">
        <f t="shared" si="27"/>
        <v>7.3728366200292161E-2</v>
      </c>
      <c r="W56">
        <v>1743.260642335169</v>
      </c>
      <c r="X56">
        <v>1760.976615235581</v>
      </c>
      <c r="Y56">
        <v>30.001335209100219</v>
      </c>
      <c r="Z56" s="14">
        <f t="shared" si="1"/>
        <v>0.11105565117774677</v>
      </c>
      <c r="AA56" s="28">
        <f t="shared" si="2"/>
        <v>0.12234680944123387</v>
      </c>
      <c r="AB56">
        <v>1682.6422618250369</v>
      </c>
      <c r="AC56">
        <v>1685.2608123666059</v>
      </c>
      <c r="AD56">
        <v>20.00117015949218</v>
      </c>
      <c r="AE56" s="14">
        <f t="shared" si="3"/>
        <v>7.2420926917118378E-2</v>
      </c>
      <c r="AF56" s="28">
        <f t="shared" si="4"/>
        <v>7.4089842801783545E-2</v>
      </c>
      <c r="AG56">
        <v>1719.663248066671</v>
      </c>
      <c r="AH56">
        <v>1744.1697353551699</v>
      </c>
      <c r="AI56">
        <v>30.00094461198896</v>
      </c>
      <c r="AJ56" s="14">
        <f t="shared" si="5"/>
        <v>9.6016007868893125E-2</v>
      </c>
      <c r="AK56" s="28">
        <f t="shared" si="6"/>
        <v>0.11163505560688897</v>
      </c>
      <c r="AL56">
        <v>1679.2254018645231</v>
      </c>
      <c r="AM56">
        <v>1686.176844684172</v>
      </c>
      <c r="AN56">
        <v>20.00059298130218</v>
      </c>
      <c r="AO56" s="14">
        <f t="shared" si="7"/>
        <v>7.0243213799402029E-2</v>
      </c>
      <c r="AP56" s="28">
        <f t="shared" si="8"/>
        <v>7.4673669946375018E-2</v>
      </c>
      <c r="AQ56">
        <v>1677.775856710686</v>
      </c>
      <c r="AR56">
        <v>1685.922278769074</v>
      </c>
      <c r="AS56">
        <v>30.000729050580411</v>
      </c>
      <c r="AT56" s="14">
        <f t="shared" si="9"/>
        <v>6.9319355773988997E-2</v>
      </c>
      <c r="AU56" s="28">
        <f t="shared" si="10"/>
        <v>7.4511424042522076E-2</v>
      </c>
      <c r="AV56">
        <v>1718.7070102484311</v>
      </c>
      <c r="AW56">
        <v>1763.287526516787</v>
      </c>
      <c r="AX56">
        <v>30.000499182502971</v>
      </c>
      <c r="AY56" s="14">
        <f t="shared" si="11"/>
        <v>9.5406556014119293E-2</v>
      </c>
      <c r="AZ56" s="28">
        <f t="shared" si="11"/>
        <v>0.1238196534761425</v>
      </c>
      <c r="BA56">
        <v>1736.667040070025</v>
      </c>
      <c r="BB56">
        <v>1758.882434420306</v>
      </c>
      <c r="BC56">
        <v>20.000727780192388</v>
      </c>
      <c r="BD56" s="14">
        <f t="shared" si="12"/>
        <v>0.10685326234362881</v>
      </c>
      <c r="BE56" s="28">
        <f t="shared" si="12"/>
        <v>0.12101209713666276</v>
      </c>
      <c r="BF56">
        <v>1708.943289664074</v>
      </c>
      <c r="BG56">
        <v>1736.417471882995</v>
      </c>
      <c r="BH56">
        <v>60.658920042030523</v>
      </c>
      <c r="BI56" s="14">
        <f t="shared" si="26"/>
        <v>8.9183713216934898E-2</v>
      </c>
      <c r="BJ56" s="28">
        <f t="shared" si="13"/>
        <v>0.10669420170873575</v>
      </c>
      <c r="BK56">
        <v>1717.1498076906221</v>
      </c>
      <c r="BL56">
        <v>1759.0264329035431</v>
      </c>
      <c r="BM56">
        <v>60.013593376521023</v>
      </c>
      <c r="BN56" s="14">
        <f t="shared" si="14"/>
        <v>9.4414083253669359E-2</v>
      </c>
      <c r="BO56" s="28">
        <f t="shared" si="14"/>
        <v>0.12110387361843272</v>
      </c>
      <c r="BP56">
        <v>1737.407831865185</v>
      </c>
      <c r="BQ56">
        <v>1769.1833115326431</v>
      </c>
      <c r="BR56">
        <v>60.555465003754946</v>
      </c>
      <c r="BS56" s="14">
        <f t="shared" si="15"/>
        <v>0.10732540109922885</v>
      </c>
      <c r="BT56" s="28">
        <f t="shared" si="15"/>
        <v>0.12757729309750243</v>
      </c>
      <c r="BU56">
        <v>1737.407831865185</v>
      </c>
      <c r="BV56">
        <v>1765.8478391976271</v>
      </c>
      <c r="BW56">
        <v>60.002789593115452</v>
      </c>
      <c r="BX56" s="14">
        <f t="shared" si="16"/>
        <v>0.10732540109922885</v>
      </c>
      <c r="BY56" s="28">
        <f t="shared" si="16"/>
        <v>0.12545145184509948</v>
      </c>
      <c r="BZ56">
        <v>1668.2604919472481</v>
      </c>
      <c r="CA56">
        <v>1687.406958468988</v>
      </c>
      <c r="CB56">
        <v>60.180958064226431</v>
      </c>
      <c r="CC56" s="14">
        <f t="shared" si="17"/>
        <v>6.3254800918168055E-2</v>
      </c>
      <c r="CD56" s="28">
        <f t="shared" si="17"/>
        <v>7.5457674838713254E-2</v>
      </c>
      <c r="CE56">
        <v>1643.1006270981429</v>
      </c>
      <c r="CF56">
        <v>1675.467326416544</v>
      </c>
      <c r="CG56">
        <v>60.378783914539973</v>
      </c>
      <c r="CH56" s="14">
        <f t="shared" si="18"/>
        <v>4.7219327309344375E-2</v>
      </c>
      <c r="CI56" s="28">
        <f t="shared" si="18"/>
        <v>6.7848029245452399E-2</v>
      </c>
      <c r="CJ56">
        <v>1647.4343475789949</v>
      </c>
      <c r="CK56">
        <v>1680.7334030084389</v>
      </c>
      <c r="CL56">
        <v>60.125384435523301</v>
      </c>
      <c r="CM56" s="14">
        <f t="shared" si="19"/>
        <v>4.9981395421216296E-2</v>
      </c>
      <c r="CN56" s="28">
        <f t="shared" si="19"/>
        <v>7.1204328363823025E-2</v>
      </c>
      <c r="CO56">
        <v>1633.868705901986</v>
      </c>
      <c r="CP56">
        <v>1676.2349317020351</v>
      </c>
      <c r="CQ56">
        <v>60.001126676378767</v>
      </c>
      <c r="CR56" s="14">
        <f t="shared" si="20"/>
        <v>4.133542333817581E-2</v>
      </c>
      <c r="CS56" s="28">
        <f t="shared" si="20"/>
        <v>6.8337257401935261E-2</v>
      </c>
      <c r="CT56">
        <v>1650.310041209063</v>
      </c>
      <c r="CU56">
        <v>1676.855570207535</v>
      </c>
      <c r="CV56">
        <v>60.252306287689137</v>
      </c>
      <c r="CW56" s="14">
        <f t="shared" si="21"/>
        <v>5.1814199754171987E-2</v>
      </c>
      <c r="CX56" s="28">
        <f t="shared" si="21"/>
        <v>6.8732817252326064E-2</v>
      </c>
    </row>
    <row r="57" spans="1:102" x14ac:dyDescent="0.3">
      <c r="A57" s="11" t="s">
        <v>73</v>
      </c>
      <c r="B57" s="12">
        <f t="shared" si="22"/>
        <v>892.42222108160138</v>
      </c>
      <c r="C57" s="12">
        <v>0</v>
      </c>
      <c r="D57" s="13">
        <v>100000</v>
      </c>
      <c r="E57" s="14" t="s">
        <v>79</v>
      </c>
      <c r="F57" s="13">
        <v>60.006439999999998</v>
      </c>
      <c r="G57" s="14">
        <f t="shared" si="23"/>
        <v>111.05458317566499</v>
      </c>
      <c r="H57">
        <v>538.99896573345188</v>
      </c>
      <c r="I57">
        <v>2173.768493968324</v>
      </c>
      <c r="J57" s="6">
        <v>0.75204398847943443</v>
      </c>
      <c r="K57">
        <v>60.02649998664856</v>
      </c>
      <c r="L57" s="14">
        <f t="shared" si="24"/>
        <v>1.4358072251201359</v>
      </c>
      <c r="M57">
        <v>875.56997054370026</v>
      </c>
      <c r="N57">
        <v>892.42222108160138</v>
      </c>
      <c r="O57" s="6">
        <v>1.888371909596373E-2</v>
      </c>
      <c r="P57">
        <v>3600.0654680728908</v>
      </c>
      <c r="Q57" s="14">
        <f t="shared" si="25"/>
        <v>0</v>
      </c>
      <c r="R57">
        <v>1104.10395823263</v>
      </c>
      <c r="S57">
        <v>1123.0791209932049</v>
      </c>
      <c r="T57">
        <v>20.000619381900471</v>
      </c>
      <c r="U57" s="14">
        <f t="shared" si="27"/>
        <v>0.23719908822359195</v>
      </c>
      <c r="V57" s="28">
        <f t="shared" si="27"/>
        <v>0.25846162776185816</v>
      </c>
      <c r="W57">
        <v>1109.0771706105161</v>
      </c>
      <c r="X57">
        <v>1121.446152956483</v>
      </c>
      <c r="Y57">
        <v>30.001106799000262</v>
      </c>
      <c r="Z57" s="14">
        <f t="shared" si="1"/>
        <v>0.24277180062407275</v>
      </c>
      <c r="AA57" s="28">
        <f t="shared" si="2"/>
        <v>0.2566318122349176</v>
      </c>
      <c r="AB57">
        <v>1080.589733620066</v>
      </c>
      <c r="AC57">
        <v>1118.0122552072701</v>
      </c>
      <c r="AD57">
        <v>20.053232997690792</v>
      </c>
      <c r="AE57" s="14">
        <f t="shared" si="3"/>
        <v>0.2108503218469937</v>
      </c>
      <c r="AF57" s="28">
        <f t="shared" si="4"/>
        <v>0.25278397242535849</v>
      </c>
      <c r="AG57">
        <v>1081.0658232337039</v>
      </c>
      <c r="AH57">
        <v>1102.8996994567549</v>
      </c>
      <c r="AI57">
        <v>30.00074028596282</v>
      </c>
      <c r="AJ57" s="14">
        <f t="shared" si="5"/>
        <v>0.21138380207909829</v>
      </c>
      <c r="AK57" s="28">
        <f t="shared" si="6"/>
        <v>0.2358496610719287</v>
      </c>
      <c r="AL57">
        <v>1085.1781037850669</v>
      </c>
      <c r="AM57">
        <v>1112.848597620871</v>
      </c>
      <c r="AN57">
        <v>20.062285836343651</v>
      </c>
      <c r="AO57" s="14">
        <f t="shared" si="7"/>
        <v>0.21599180090994205</v>
      </c>
      <c r="AP57" s="28">
        <f t="shared" si="8"/>
        <v>0.24699785744030042</v>
      </c>
      <c r="AQ57">
        <v>1084.816131674655</v>
      </c>
      <c r="AR57">
        <v>1108.0423736226089</v>
      </c>
      <c r="AS57">
        <v>30.000721824518401</v>
      </c>
      <c r="AT57" s="14">
        <f t="shared" si="9"/>
        <v>0.21558619457040784</v>
      </c>
      <c r="AU57" s="28">
        <f t="shared" si="10"/>
        <v>0.24161226317255904</v>
      </c>
      <c r="AV57">
        <v>1046.0673067592029</v>
      </c>
      <c r="AW57">
        <v>1116.009499134527</v>
      </c>
      <c r="AX57">
        <v>30.000810847798132</v>
      </c>
      <c r="AY57" s="14">
        <f t="shared" si="11"/>
        <v>0.17216636032592975</v>
      </c>
      <c r="AZ57" s="28">
        <f t="shared" si="11"/>
        <v>0.25053979245602093</v>
      </c>
      <c r="BA57">
        <v>1098.1008862816541</v>
      </c>
      <c r="BB57">
        <v>1118.103865882402</v>
      </c>
      <c r="BC57">
        <v>20.38946493490948</v>
      </c>
      <c r="BD57" s="14">
        <f t="shared" si="12"/>
        <v>0.23047237097119061</v>
      </c>
      <c r="BE57" s="28">
        <f t="shared" si="12"/>
        <v>0.25288662638552201</v>
      </c>
      <c r="BF57">
        <v>1086.199077409949</v>
      </c>
      <c r="BG57">
        <v>1112.60771631834</v>
      </c>
      <c r="BH57">
        <v>60.544749236199998</v>
      </c>
      <c r="BI57" s="14">
        <f t="shared" si="26"/>
        <v>0.2171358486496372</v>
      </c>
      <c r="BJ57" s="28">
        <f t="shared" si="13"/>
        <v>0.24672793890080111</v>
      </c>
      <c r="BK57">
        <v>1094.253792247998</v>
      </c>
      <c r="BL57">
        <v>1120.69508940475</v>
      </c>
      <c r="BM57">
        <v>60.030269178282467</v>
      </c>
      <c r="BN57" s="14">
        <f t="shared" si="14"/>
        <v>0.22616152578740142</v>
      </c>
      <c r="BO57" s="28">
        <f t="shared" si="14"/>
        <v>0.25579021110263878</v>
      </c>
      <c r="BP57">
        <v>1094.253792247998</v>
      </c>
      <c r="BQ57">
        <v>1120.491907196013</v>
      </c>
      <c r="BR57">
        <v>60.539585488289603</v>
      </c>
      <c r="BS57" s="14">
        <f t="shared" si="15"/>
        <v>0.22616152578740142</v>
      </c>
      <c r="BT57" s="28">
        <f t="shared" si="15"/>
        <v>0.25556253612555146</v>
      </c>
      <c r="BU57">
        <v>1093.5934023515381</v>
      </c>
      <c r="BV57">
        <v>1117.858012583516</v>
      </c>
      <c r="BW57">
        <v>60.020839693583547</v>
      </c>
      <c r="BX57" s="14">
        <f t="shared" si="16"/>
        <v>0.22542152864158904</v>
      </c>
      <c r="BY57" s="28">
        <f t="shared" si="16"/>
        <v>0.25261113649623168</v>
      </c>
      <c r="BZ57">
        <v>1013.27834105258</v>
      </c>
      <c r="CA57">
        <v>1073.6116096719441</v>
      </c>
      <c r="CB57">
        <v>60.030450942041362</v>
      </c>
      <c r="CC57" s="14">
        <f t="shared" si="17"/>
        <v>0.13542482147576171</v>
      </c>
      <c r="CD57" s="28">
        <f t="shared" si="17"/>
        <v>0.2030310141434444</v>
      </c>
      <c r="CE57">
        <v>1002.200878406396</v>
      </c>
      <c r="CF57">
        <v>1069.78557007106</v>
      </c>
      <c r="CG57">
        <v>60.001822579791771</v>
      </c>
      <c r="CH57" s="14">
        <f t="shared" si="18"/>
        <v>0.12301201688114023</v>
      </c>
      <c r="CI57" s="28">
        <f t="shared" si="18"/>
        <v>0.19874376141653785</v>
      </c>
      <c r="CJ57">
        <v>973.13883345048419</v>
      </c>
      <c r="CK57">
        <v>1069.979113930053</v>
      </c>
      <c r="CL57">
        <v>60.00107313091867</v>
      </c>
      <c r="CM57" s="14">
        <f t="shared" si="19"/>
        <v>9.0446663543468891E-2</v>
      </c>
      <c r="CN57" s="28">
        <f t="shared" si="19"/>
        <v>0.19896063618099463</v>
      </c>
      <c r="CO57">
        <v>1063.138265876998</v>
      </c>
      <c r="CP57">
        <v>1124.416468977005</v>
      </c>
      <c r="CQ57">
        <v>60.000937725184492</v>
      </c>
      <c r="CR57" s="14">
        <f t="shared" si="20"/>
        <v>0.19129515240946329</v>
      </c>
      <c r="CS57" s="28">
        <f t="shared" si="20"/>
        <v>0.25996018747071353</v>
      </c>
      <c r="CT57">
        <v>1060.720071484048</v>
      </c>
      <c r="CU57">
        <v>1108.3301291710959</v>
      </c>
      <c r="CV57">
        <v>60.036677927663547</v>
      </c>
      <c r="CW57" s="14">
        <f t="shared" si="21"/>
        <v>0.18858545476206587</v>
      </c>
      <c r="CX57" s="28">
        <f t="shared" si="21"/>
        <v>0.24193470645298099</v>
      </c>
    </row>
    <row r="58" spans="1:102" x14ac:dyDescent="0.3">
      <c r="A58" s="11" t="s">
        <v>74</v>
      </c>
      <c r="B58" s="12">
        <f t="shared" si="22"/>
        <v>1512.7500375687609</v>
      </c>
      <c r="C58" s="12">
        <v>1119.268</v>
      </c>
      <c r="D58" s="13">
        <v>100000</v>
      </c>
      <c r="E58" s="14" t="s">
        <v>79</v>
      </c>
      <c r="F58" s="13">
        <v>60.019260000000003</v>
      </c>
      <c r="G58" s="14">
        <f t="shared" si="23"/>
        <v>65.104774428375819</v>
      </c>
      <c r="H58">
        <v>1119.2677544107701</v>
      </c>
      <c r="I58">
        <v>2717.4831230389832</v>
      </c>
      <c r="J58" s="6">
        <v>0.58812338339047932</v>
      </c>
      <c r="K58">
        <v>60.017303943634033</v>
      </c>
      <c r="L58" s="14">
        <f t="shared" si="24"/>
        <v>0.79638608861410254</v>
      </c>
      <c r="M58">
        <v>1486.848944463143</v>
      </c>
      <c r="N58">
        <v>1512.7500375687609</v>
      </c>
      <c r="O58" s="6">
        <v>1.712185917195222E-2</v>
      </c>
      <c r="P58">
        <v>3600.0228688716888</v>
      </c>
      <c r="Q58" s="14">
        <f t="shared" si="25"/>
        <v>0</v>
      </c>
      <c r="R58">
        <v>1754.910681570015</v>
      </c>
      <c r="S58">
        <v>1767.704200739068</v>
      </c>
      <c r="T58">
        <v>20.000643136998409</v>
      </c>
      <c r="U58" s="14">
        <f t="shared" si="27"/>
        <v>0.16007974747133119</v>
      </c>
      <c r="V58" s="28">
        <f t="shared" si="27"/>
        <v>0.16853687445948473</v>
      </c>
      <c r="W58">
        <v>1753.8149728527901</v>
      </c>
      <c r="X58">
        <v>1780.9512771859811</v>
      </c>
      <c r="Y58">
        <v>30.00127409050183</v>
      </c>
      <c r="Z58" s="14">
        <f t="shared" si="1"/>
        <v>0.15935543169541763</v>
      </c>
      <c r="AA58" s="28">
        <f t="shared" si="2"/>
        <v>0.17729382446307113</v>
      </c>
      <c r="AB58">
        <v>1668.6053507140241</v>
      </c>
      <c r="AC58">
        <v>1741.9764130732519</v>
      </c>
      <c r="AD58">
        <v>20.000979467190341</v>
      </c>
      <c r="AE58" s="14">
        <f t="shared" si="3"/>
        <v>0.10302780318931498</v>
      </c>
      <c r="AF58" s="28">
        <f t="shared" si="4"/>
        <v>0.15152957845758552</v>
      </c>
      <c r="AG58">
        <v>1748.7220562824471</v>
      </c>
      <c r="AH58">
        <v>1773.77685514684</v>
      </c>
      <c r="AI58">
        <v>30.000805944390599</v>
      </c>
      <c r="AJ58" s="14">
        <f t="shared" si="5"/>
        <v>0.15598877068476699</v>
      </c>
      <c r="AK58" s="28">
        <f t="shared" si="6"/>
        <v>0.17255118895755725</v>
      </c>
      <c r="AL58">
        <v>1754.4538908145521</v>
      </c>
      <c r="AM58">
        <v>1761.8548763418601</v>
      </c>
      <c r="AN58">
        <v>20.000531018944461</v>
      </c>
      <c r="AO58" s="14">
        <f t="shared" si="7"/>
        <v>0.15977778697282277</v>
      </c>
      <c r="AP58" s="28">
        <f t="shared" si="8"/>
        <v>0.16467019176112646</v>
      </c>
      <c r="AQ58">
        <v>1739.9755313921989</v>
      </c>
      <c r="AR58">
        <v>1760.412299060476</v>
      </c>
      <c r="AS58">
        <v>30.00091923349537</v>
      </c>
      <c r="AT58" s="14">
        <f t="shared" si="9"/>
        <v>0.15020690013574672</v>
      </c>
      <c r="AU58" s="28">
        <f t="shared" si="10"/>
        <v>0.16371657930331254</v>
      </c>
      <c r="AV58">
        <v>1750.1894599885161</v>
      </c>
      <c r="AW58">
        <v>1789.544840668849</v>
      </c>
      <c r="AX58">
        <v>30.000848544487958</v>
      </c>
      <c r="AY58" s="14">
        <f t="shared" si="11"/>
        <v>0.15695879459461756</v>
      </c>
      <c r="AZ58" s="28">
        <f t="shared" si="11"/>
        <v>0.18297458021878024</v>
      </c>
      <c r="BA58">
        <v>1757.1852610447729</v>
      </c>
      <c r="BB58">
        <v>1784.1140337992749</v>
      </c>
      <c r="BC58">
        <v>20.000669782597111</v>
      </c>
      <c r="BD58" s="14">
        <f t="shared" si="12"/>
        <v>0.16158335310231406</v>
      </c>
      <c r="BE58" s="28">
        <f t="shared" si="12"/>
        <v>0.17938455758800756</v>
      </c>
      <c r="BF58">
        <v>1760.566389015193</v>
      </c>
      <c r="BG58">
        <v>1787.5134736938701</v>
      </c>
      <c r="BH58">
        <v>60.543387350719421</v>
      </c>
      <c r="BI58" s="14">
        <f t="shared" si="26"/>
        <v>0.16381844012029495</v>
      </c>
      <c r="BJ58" s="28">
        <f t="shared" si="13"/>
        <v>0.18163174966215789</v>
      </c>
      <c r="BK58">
        <v>1765.9431108619899</v>
      </c>
      <c r="BL58">
        <v>1794.007270381991</v>
      </c>
      <c r="BM58">
        <v>60.001056987978522</v>
      </c>
      <c r="BN58" s="14">
        <f t="shared" si="14"/>
        <v>0.16737270996876127</v>
      </c>
      <c r="BO58" s="28">
        <f t="shared" si="14"/>
        <v>0.18592445931467758</v>
      </c>
      <c r="BP58">
        <v>1765.0300820098551</v>
      </c>
      <c r="BQ58">
        <v>1793.629218235355</v>
      </c>
      <c r="BR58">
        <v>60.557261073589324</v>
      </c>
      <c r="BS58" s="14">
        <f t="shared" si="15"/>
        <v>0.16676915430559155</v>
      </c>
      <c r="BT58" s="28">
        <f t="shared" si="15"/>
        <v>0.18567454879592218</v>
      </c>
      <c r="BU58">
        <v>1760.566389015193</v>
      </c>
      <c r="BV58">
        <v>1791.1158502958849</v>
      </c>
      <c r="BW58">
        <v>60.001093992218372</v>
      </c>
      <c r="BX58" s="14">
        <f t="shared" si="16"/>
        <v>0.16381844012029495</v>
      </c>
      <c r="BY58" s="28">
        <f t="shared" si="16"/>
        <v>0.18401309258898038</v>
      </c>
      <c r="BZ58">
        <v>1616.7596932981289</v>
      </c>
      <c r="CA58">
        <v>1680.649300640812</v>
      </c>
      <c r="CB58">
        <v>60.01139227161184</v>
      </c>
      <c r="CC58" s="14">
        <f t="shared" si="17"/>
        <v>6.8755348303628977E-2</v>
      </c>
      <c r="CD58" s="28">
        <f t="shared" si="17"/>
        <v>0.1109894291206847</v>
      </c>
      <c r="CE58">
        <v>1632.770141686525</v>
      </c>
      <c r="CF58">
        <v>1684.616004164111</v>
      </c>
      <c r="CG58">
        <v>60.062911949399862</v>
      </c>
      <c r="CH58" s="14">
        <f t="shared" si="18"/>
        <v>7.9339019095749738E-2</v>
      </c>
      <c r="CI58" s="28">
        <f t="shared" si="18"/>
        <v>0.11361160953700392</v>
      </c>
      <c r="CJ58">
        <v>1615.323286072834</v>
      </c>
      <c r="CK58">
        <v>1688.3015994902589</v>
      </c>
      <c r="CL58">
        <v>60.001589403627442</v>
      </c>
      <c r="CM58" s="14">
        <f t="shared" si="19"/>
        <v>6.7805814547474863E-2</v>
      </c>
      <c r="CN58" s="28">
        <f t="shared" si="19"/>
        <v>0.11604796401369676</v>
      </c>
      <c r="CO58">
        <v>1640.8011488646559</v>
      </c>
      <c r="CP58">
        <v>1734.4030801148999</v>
      </c>
      <c r="CQ58">
        <v>60.000825529545537</v>
      </c>
      <c r="CR58" s="14">
        <f t="shared" si="20"/>
        <v>8.4647898275179864E-2</v>
      </c>
      <c r="CS58" s="28">
        <f t="shared" si="20"/>
        <v>0.14652324378875706</v>
      </c>
      <c r="CT58">
        <v>1614.6344604054491</v>
      </c>
      <c r="CU58">
        <v>1678.839606772339</v>
      </c>
      <c r="CV58">
        <v>60.060721897659818</v>
      </c>
      <c r="CW58" s="14">
        <f t="shared" si="21"/>
        <v>6.7350467893845328E-2</v>
      </c>
      <c r="CX58" s="28">
        <f t="shared" si="21"/>
        <v>0.10979313507108647</v>
      </c>
    </row>
    <row r="59" spans="1:102" x14ac:dyDescent="0.3">
      <c r="A59" s="11" t="s">
        <v>75</v>
      </c>
      <c r="B59" s="12">
        <f t="shared" si="22"/>
        <v>1407.098882283859</v>
      </c>
      <c r="C59" s="12">
        <v>1304.1410000000001</v>
      </c>
      <c r="D59" s="13">
        <v>1414.328</v>
      </c>
      <c r="E59" s="14">
        <v>7.7908000000000005E-2</v>
      </c>
      <c r="F59" s="13">
        <v>60.012349999999998</v>
      </c>
      <c r="G59" s="14">
        <f t="shared" si="23"/>
        <v>5.1376046183814932E-3</v>
      </c>
      <c r="H59">
        <v>1308.7200506896761</v>
      </c>
      <c r="I59">
        <v>1416.212600914359</v>
      </c>
      <c r="J59" s="6">
        <v>7.5901421972436448E-2</v>
      </c>
      <c r="K59">
        <v>60.034605979919426</v>
      </c>
      <c r="L59" s="14">
        <f t="shared" si="24"/>
        <v>6.4769567691700053E-3</v>
      </c>
      <c r="M59">
        <v>1406.9586072115289</v>
      </c>
      <c r="N59">
        <v>1407.098882283859</v>
      </c>
      <c r="O59" s="6">
        <v>9.9690984120234119E-5</v>
      </c>
      <c r="P59">
        <v>1380.082288980484</v>
      </c>
      <c r="Q59" s="14">
        <f t="shared" si="25"/>
        <v>0</v>
      </c>
      <c r="R59">
        <v>1416.6293404981</v>
      </c>
      <c r="S59">
        <v>1416.6293404981</v>
      </c>
      <c r="T59">
        <v>20.000763485700009</v>
      </c>
      <c r="U59" s="14">
        <f t="shared" si="27"/>
        <v>6.7731261350816472E-3</v>
      </c>
      <c r="V59" s="28">
        <f t="shared" si="27"/>
        <v>6.7731261350816472E-3</v>
      </c>
      <c r="W59">
        <v>1500.616736565089</v>
      </c>
      <c r="X59">
        <v>1521.538458042204</v>
      </c>
      <c r="Y59">
        <v>30.00114590770027</v>
      </c>
      <c r="Z59" s="14">
        <f t="shared" si="1"/>
        <v>6.6461465827789876E-2</v>
      </c>
      <c r="AA59" s="28">
        <f t="shared" si="2"/>
        <v>8.13301589527229E-2</v>
      </c>
      <c r="AB59">
        <v>1416.6293404981</v>
      </c>
      <c r="AC59">
        <v>1416.6293404981</v>
      </c>
      <c r="AD59">
        <v>20.000625313608911</v>
      </c>
      <c r="AE59" s="14">
        <f t="shared" si="3"/>
        <v>6.7731261350816472E-3</v>
      </c>
      <c r="AF59" s="28">
        <f t="shared" si="4"/>
        <v>6.7731261350816472E-3</v>
      </c>
      <c r="AG59">
        <v>1479.065206666643</v>
      </c>
      <c r="AH59">
        <v>1484.355083608172</v>
      </c>
      <c r="AI59">
        <v>30.001034313812848</v>
      </c>
      <c r="AJ59" s="14">
        <f t="shared" si="5"/>
        <v>5.1145179126271242E-2</v>
      </c>
      <c r="AK59" s="28">
        <f t="shared" si="6"/>
        <v>5.4904600022792023E-2</v>
      </c>
      <c r="AL59">
        <v>1416.6293404981</v>
      </c>
      <c r="AM59">
        <v>1416.6293404981</v>
      </c>
      <c r="AN59">
        <v>20.000794456689619</v>
      </c>
      <c r="AO59" s="14">
        <f t="shared" si="7"/>
        <v>6.7731261350816472E-3</v>
      </c>
      <c r="AP59" s="28">
        <f t="shared" si="8"/>
        <v>6.7731261350816472E-3</v>
      </c>
      <c r="AQ59">
        <v>1479.920144684492</v>
      </c>
      <c r="AR59">
        <v>1483.2288577008651</v>
      </c>
      <c r="AS59">
        <v>30.00084778741002</v>
      </c>
      <c r="AT59" s="14">
        <f t="shared" si="9"/>
        <v>5.175276827911128E-2</v>
      </c>
      <c r="AU59" s="28">
        <f t="shared" si="10"/>
        <v>5.4104211420763632E-2</v>
      </c>
      <c r="AV59">
        <v>1479.4277022304159</v>
      </c>
      <c r="AW59">
        <v>1484.6265973212389</v>
      </c>
      <c r="AX59">
        <v>30.001175002503441</v>
      </c>
      <c r="AY59" s="14">
        <f t="shared" si="11"/>
        <v>5.1402798237718844E-2</v>
      </c>
      <c r="AZ59" s="28">
        <f t="shared" si="11"/>
        <v>5.509755996077894E-2</v>
      </c>
      <c r="BA59">
        <v>1480.8365800388401</v>
      </c>
      <c r="BB59">
        <v>1486.082217436156</v>
      </c>
      <c r="BC59">
        <v>20.000948667293411</v>
      </c>
      <c r="BD59" s="14">
        <f t="shared" si="12"/>
        <v>5.2404062488698479E-2</v>
      </c>
      <c r="BE59" s="28">
        <f t="shared" si="12"/>
        <v>5.6132043132675502E-2</v>
      </c>
      <c r="BF59">
        <v>1437.366139523737</v>
      </c>
      <c r="BG59">
        <v>1483.6496460259179</v>
      </c>
      <c r="BH59">
        <v>60.5486837352626</v>
      </c>
      <c r="BI59" s="14">
        <f t="shared" si="26"/>
        <v>2.1510398182358972E-2</v>
      </c>
      <c r="BJ59" s="28">
        <f t="shared" si="13"/>
        <v>5.4403258154686038E-2</v>
      </c>
      <c r="BK59">
        <v>1444.596081051757</v>
      </c>
      <c r="BL59">
        <v>1478.322648867088</v>
      </c>
      <c r="BM59">
        <v>60.003843350056563</v>
      </c>
      <c r="BN59" s="14">
        <f t="shared" si="14"/>
        <v>2.6648588269103293E-2</v>
      </c>
      <c r="BO59" s="28">
        <f t="shared" si="14"/>
        <v>5.061745658387979E-2</v>
      </c>
      <c r="BP59">
        <v>1483.6144044903549</v>
      </c>
      <c r="BQ59">
        <v>1507.796393528379</v>
      </c>
      <c r="BR59">
        <v>60.547760244552038</v>
      </c>
      <c r="BS59" s="14">
        <f t="shared" si="15"/>
        <v>5.4378212625898578E-2</v>
      </c>
      <c r="BT59" s="28">
        <f t="shared" si="15"/>
        <v>7.1563919574065826E-2</v>
      </c>
      <c r="BU59">
        <v>1505.0470621296431</v>
      </c>
      <c r="BV59">
        <v>1522.678621693057</v>
      </c>
      <c r="BW59">
        <v>60.001214363705373</v>
      </c>
      <c r="BX59" s="14">
        <f t="shared" si="16"/>
        <v>6.9610018939681523E-2</v>
      </c>
      <c r="BY59" s="28">
        <f t="shared" si="16"/>
        <v>8.2140452859717175E-2</v>
      </c>
      <c r="BZ59">
        <v>1447.3273926671361</v>
      </c>
      <c r="CA59">
        <v>1462.8754752963771</v>
      </c>
      <c r="CB59">
        <v>60.122588315233592</v>
      </c>
      <c r="CC59" s="14">
        <f t="shared" si="17"/>
        <v>2.8589682565863687E-2</v>
      </c>
      <c r="CD59" s="28">
        <f t="shared" si="17"/>
        <v>3.9639426706094202E-2</v>
      </c>
      <c r="CE59">
        <v>1428.574107095711</v>
      </c>
      <c r="CF59">
        <v>1467.4685634757491</v>
      </c>
      <c r="CG59">
        <v>60.184582208422952</v>
      </c>
      <c r="CH59" s="14">
        <f t="shared" si="18"/>
        <v>1.5262058041717487E-2</v>
      </c>
      <c r="CI59" s="28">
        <f t="shared" si="18"/>
        <v>4.2903652296208357E-2</v>
      </c>
      <c r="CJ59">
        <v>1445.785174272504</v>
      </c>
      <c r="CK59">
        <v>1469.1276807151619</v>
      </c>
      <c r="CL59">
        <v>60.184964147908623</v>
      </c>
      <c r="CM59" s="14">
        <f t="shared" si="19"/>
        <v>2.7493655545979413E-2</v>
      </c>
      <c r="CN59" s="28">
        <f t="shared" si="19"/>
        <v>4.4082757233538626E-2</v>
      </c>
      <c r="CO59">
        <v>1440.105414023499</v>
      </c>
      <c r="CP59">
        <v>1456.528392787887</v>
      </c>
      <c r="CQ59">
        <v>60.001021255040541</v>
      </c>
      <c r="CR59" s="14">
        <f t="shared" si="20"/>
        <v>2.3457151558579269E-2</v>
      </c>
      <c r="CS59" s="28">
        <f t="shared" si="20"/>
        <v>3.5128668728525395E-2</v>
      </c>
      <c r="CT59">
        <v>1438.937650260254</v>
      </c>
      <c r="CU59">
        <v>1465.7487148728071</v>
      </c>
      <c r="CV59">
        <v>60.252404422126709</v>
      </c>
      <c r="CW59" s="14">
        <f t="shared" si="21"/>
        <v>2.2627242745525897E-2</v>
      </c>
      <c r="CX59" s="28">
        <f t="shared" si="21"/>
        <v>4.1681386665415952E-2</v>
      </c>
    </row>
    <row r="60" spans="1:102" x14ac:dyDescent="0.3">
      <c r="A60" s="11" t="s">
        <v>76</v>
      </c>
      <c r="B60" s="12">
        <f t="shared" si="22"/>
        <v>1310.2778917331809</v>
      </c>
      <c r="C60" s="12">
        <v>1185.066</v>
      </c>
      <c r="D60" s="13">
        <v>1314.7260000000001</v>
      </c>
      <c r="E60" s="14">
        <v>9.8621E-2</v>
      </c>
      <c r="F60" s="13">
        <v>60.028440000000003</v>
      </c>
      <c r="G60" s="14">
        <f t="shared" si="23"/>
        <v>3.3947823548601728E-3</v>
      </c>
      <c r="H60">
        <v>1184.200542876511</v>
      </c>
      <c r="I60">
        <v>1323.9531080514721</v>
      </c>
      <c r="J60" s="6">
        <v>0.1055570354607505</v>
      </c>
      <c r="K60">
        <v>60.023387908935547</v>
      </c>
      <c r="L60" s="14">
        <f t="shared" si="24"/>
        <v>1.0436882438886436E-2</v>
      </c>
      <c r="M60">
        <v>1306.4653592552741</v>
      </c>
      <c r="N60">
        <v>1310.2778917331809</v>
      </c>
      <c r="O60" s="6">
        <v>2.909712895226472E-3</v>
      </c>
      <c r="P60">
        <v>3600.0685939788818</v>
      </c>
      <c r="Q60" s="14">
        <f t="shared" si="25"/>
        <v>0</v>
      </c>
      <c r="R60">
        <v>1403.1362935931641</v>
      </c>
      <c r="S60">
        <v>1404.0723344234641</v>
      </c>
      <c r="T60">
        <v>20.000946521200969</v>
      </c>
      <c r="U60" s="14">
        <f t="shared" si="27"/>
        <v>7.086924265901634E-2</v>
      </c>
      <c r="V60" s="28">
        <f t="shared" si="27"/>
        <v>7.1583626101037093E-2</v>
      </c>
      <c r="W60">
        <v>1378.5524442055639</v>
      </c>
      <c r="X60">
        <v>1400.518228343554</v>
      </c>
      <c r="Y60">
        <v>30.00134890139962</v>
      </c>
      <c r="Z60" s="14">
        <f t="shared" si="1"/>
        <v>5.2106925487441648E-2</v>
      </c>
      <c r="AA60" s="28">
        <f t="shared" si="2"/>
        <v>6.8871143426687112E-2</v>
      </c>
      <c r="AB60">
        <v>1396.4052680131031</v>
      </c>
      <c r="AC60">
        <v>1402.0773216891041</v>
      </c>
      <c r="AD60">
        <v>20.001243504101879</v>
      </c>
      <c r="AE60" s="14">
        <f t="shared" si="3"/>
        <v>6.5732144931482009E-2</v>
      </c>
      <c r="AF60" s="28">
        <f t="shared" si="4"/>
        <v>7.0061038604944129E-2</v>
      </c>
      <c r="AG60">
        <v>1428.229061203022</v>
      </c>
      <c r="AH60">
        <v>1445.902816044669</v>
      </c>
      <c r="AI60">
        <v>30.000949114654212</v>
      </c>
      <c r="AJ60" s="14">
        <f t="shared" si="5"/>
        <v>9.0019964630419086E-2</v>
      </c>
      <c r="AK60" s="28">
        <f t="shared" si="6"/>
        <v>0.10350851919823591</v>
      </c>
      <c r="AL60">
        <v>1393.786274179595</v>
      </c>
      <c r="AM60">
        <v>1400.9360102866281</v>
      </c>
      <c r="AN60">
        <v>20.000759504362939</v>
      </c>
      <c r="AO60" s="14">
        <f t="shared" si="7"/>
        <v>6.3733337006818214E-2</v>
      </c>
      <c r="AP60" s="28">
        <f t="shared" si="8"/>
        <v>6.9189993302511091E-2</v>
      </c>
      <c r="AQ60">
        <v>1403.4486062906981</v>
      </c>
      <c r="AR60">
        <v>1409.494480417676</v>
      </c>
      <c r="AS60">
        <v>30.000606390810571</v>
      </c>
      <c r="AT60" s="14">
        <f t="shared" si="9"/>
        <v>7.110759873561999E-2</v>
      </c>
      <c r="AU60" s="28">
        <f t="shared" si="10"/>
        <v>7.5721791011260572E-2</v>
      </c>
      <c r="AV60">
        <v>1397.754221682361</v>
      </c>
      <c r="AW60">
        <v>1412.167320654115</v>
      </c>
      <c r="AX60">
        <v>30.00118124231231</v>
      </c>
      <c r="AY60" s="14">
        <f t="shared" si="11"/>
        <v>6.6761662164252875E-2</v>
      </c>
      <c r="AZ60" s="28">
        <f t="shared" si="11"/>
        <v>7.7761694342685553E-2</v>
      </c>
      <c r="BA60">
        <v>1396.536794175584</v>
      </c>
      <c r="BB60">
        <v>1411.60736809836</v>
      </c>
      <c r="BC60">
        <v>20.00068452368723</v>
      </c>
      <c r="BD60" s="14">
        <f t="shared" si="12"/>
        <v>6.5832525288435847E-2</v>
      </c>
      <c r="BE60" s="28">
        <f t="shared" si="12"/>
        <v>7.733434029871683E-2</v>
      </c>
      <c r="BF60">
        <v>1368.3610271878131</v>
      </c>
      <c r="BG60">
        <v>1395.7890380460481</v>
      </c>
      <c r="BH60">
        <v>60.548028364032497</v>
      </c>
      <c r="BI60" s="14">
        <f t="shared" si="26"/>
        <v>4.4328867808188545E-2</v>
      </c>
      <c r="BJ60" s="28">
        <f t="shared" si="13"/>
        <v>6.5261840142747551E-2</v>
      </c>
      <c r="BK60">
        <v>1385.6375774904129</v>
      </c>
      <c r="BL60">
        <v>1403.7479679860289</v>
      </c>
      <c r="BM60">
        <v>60.000849689543237</v>
      </c>
      <c r="BN60" s="14">
        <f t="shared" si="14"/>
        <v>5.7514277110750418E-2</v>
      </c>
      <c r="BO60" s="28">
        <f t="shared" si="14"/>
        <v>7.1336070647738462E-2</v>
      </c>
      <c r="BP60">
        <v>1387.1749688819821</v>
      </c>
      <c r="BQ60">
        <v>1404.082062375923</v>
      </c>
      <c r="BR60">
        <v>60.553482863493272</v>
      </c>
      <c r="BS60" s="14">
        <f t="shared" si="15"/>
        <v>5.8687609425421124E-2</v>
      </c>
      <c r="BT60" s="28">
        <f t="shared" si="15"/>
        <v>7.1591050444010637E-2</v>
      </c>
      <c r="BU60">
        <v>1385.6375774904129</v>
      </c>
      <c r="BV60">
        <v>1403.003305018251</v>
      </c>
      <c r="BW60">
        <v>60.001351084467032</v>
      </c>
      <c r="BX60" s="14">
        <f t="shared" si="16"/>
        <v>5.7514277110750418E-2</v>
      </c>
      <c r="BY60" s="28">
        <f t="shared" si="16"/>
        <v>7.0767746193455786E-2</v>
      </c>
      <c r="BZ60">
        <v>1339.819669569403</v>
      </c>
      <c r="CA60">
        <v>1363.727020045151</v>
      </c>
      <c r="CB60">
        <v>60.002079755719748</v>
      </c>
      <c r="CC60" s="14">
        <f t="shared" si="17"/>
        <v>2.2546192698974298E-2</v>
      </c>
      <c r="CD60" s="28">
        <f t="shared" si="17"/>
        <v>4.0792208011134028E-2</v>
      </c>
      <c r="CE60">
        <v>1341.3664431646471</v>
      </c>
      <c r="CF60">
        <v>1368.50916825949</v>
      </c>
      <c r="CG60">
        <v>60.002561955107367</v>
      </c>
      <c r="CH60" s="14">
        <f t="shared" si="18"/>
        <v>2.3726685482225087E-2</v>
      </c>
      <c r="CI60" s="28">
        <f t="shared" si="18"/>
        <v>4.4441928612016186E-2</v>
      </c>
      <c r="CJ60">
        <v>1347.911733191057</v>
      </c>
      <c r="CK60">
        <v>1365.3199050014771</v>
      </c>
      <c r="CL60">
        <v>60.002079303609207</v>
      </c>
      <c r="CM60" s="14">
        <f t="shared" si="19"/>
        <v>2.8722030414552454E-2</v>
      </c>
      <c r="CN60" s="28">
        <f t="shared" si="19"/>
        <v>4.2007892841333744E-2</v>
      </c>
      <c r="CO60">
        <v>1334.3797269783561</v>
      </c>
      <c r="CP60">
        <v>1389.836225823087</v>
      </c>
      <c r="CQ60">
        <v>60.001144353393457</v>
      </c>
      <c r="CR60" s="14">
        <f t="shared" si="20"/>
        <v>1.8394445481556779E-2</v>
      </c>
      <c r="CS60" s="28">
        <f t="shared" si="20"/>
        <v>6.0718672421977343E-2</v>
      </c>
      <c r="CT60">
        <v>1345.174332805763</v>
      </c>
      <c r="CU60">
        <v>1377.1731782410841</v>
      </c>
      <c r="CV60">
        <v>60.001125935092567</v>
      </c>
      <c r="CW60" s="14">
        <f t="shared" si="21"/>
        <v>2.6632854978895001E-2</v>
      </c>
      <c r="CX60" s="28">
        <f t="shared" si="21"/>
        <v>5.1054274005506474E-2</v>
      </c>
    </row>
    <row r="61" spans="1:102" x14ac:dyDescent="0.3">
      <c r="A61" s="11" t="s">
        <v>77</v>
      </c>
      <c r="B61" s="12">
        <f t="shared" si="22"/>
        <v>1193.8965649608899</v>
      </c>
      <c r="C61" s="12">
        <v>0</v>
      </c>
      <c r="D61" s="13">
        <v>100000</v>
      </c>
      <c r="E61" s="14" t="s">
        <v>79</v>
      </c>
      <c r="F61" s="13">
        <v>60.008659999999999</v>
      </c>
      <c r="G61" s="14">
        <f t="shared" si="23"/>
        <v>82.759349791977868</v>
      </c>
      <c r="H61">
        <v>867.66271615927133</v>
      </c>
      <c r="I61">
        <v>1812.5377122442289</v>
      </c>
      <c r="J61" s="6">
        <v>0.52129949611643778</v>
      </c>
      <c r="K61">
        <v>60.017668008804321</v>
      </c>
      <c r="L61" s="14">
        <f t="shared" si="24"/>
        <v>0.51816980251015687</v>
      </c>
      <c r="M61">
        <v>1175.6049741276579</v>
      </c>
      <c r="N61">
        <v>1193.8965649608899</v>
      </c>
      <c r="O61" s="6">
        <v>1.532091754852398E-2</v>
      </c>
      <c r="P61">
        <v>3600.1189169883728</v>
      </c>
      <c r="Q61" s="14">
        <f t="shared" si="25"/>
        <v>0</v>
      </c>
      <c r="R61">
        <v>1388.9972593169921</v>
      </c>
      <c r="S61">
        <v>1402.471955892546</v>
      </c>
      <c r="T61">
        <v>20.00071909050093</v>
      </c>
      <c r="U61" s="14">
        <f t="shared" si="27"/>
        <v>0.16341507303230524</v>
      </c>
      <c r="V61" s="28">
        <f t="shared" si="27"/>
        <v>0.17470139127043111</v>
      </c>
      <c r="W61">
        <v>1366.7562746481831</v>
      </c>
      <c r="X61">
        <v>1393.786634149988</v>
      </c>
      <c r="Y61">
        <v>30.001039880100141</v>
      </c>
      <c r="Z61" s="14">
        <f t="shared" si="1"/>
        <v>0.14478616888637733</v>
      </c>
      <c r="AA61" s="28">
        <f t="shared" si="2"/>
        <v>0.16742662225152324</v>
      </c>
      <c r="AB61">
        <v>1341.3924137168749</v>
      </c>
      <c r="AC61">
        <v>1385.1229232562789</v>
      </c>
      <c r="AD61">
        <v>20.00053884229856</v>
      </c>
      <c r="AE61" s="14">
        <f t="shared" si="3"/>
        <v>0.12354156388817208</v>
      </c>
      <c r="AF61" s="28">
        <f t="shared" si="4"/>
        <v>0.16016995433909575</v>
      </c>
      <c r="AG61">
        <v>1316.046901877749</v>
      </c>
      <c r="AH61">
        <v>1358.5940856352329</v>
      </c>
      <c r="AI61">
        <v>30.000823703221979</v>
      </c>
      <c r="AJ61" s="14">
        <f t="shared" si="5"/>
        <v>0.10231232797027143</v>
      </c>
      <c r="AK61" s="28">
        <f t="shared" si="6"/>
        <v>0.13794957244033798</v>
      </c>
      <c r="AL61">
        <v>1350.18306766109</v>
      </c>
      <c r="AM61">
        <v>1382.655124095802</v>
      </c>
      <c r="AN61">
        <v>20.000623532570899</v>
      </c>
      <c r="AO61" s="14">
        <f t="shared" si="7"/>
        <v>0.13090455847430954</v>
      </c>
      <c r="AP61" s="28">
        <f t="shared" si="8"/>
        <v>0.15810294180810835</v>
      </c>
      <c r="AQ61">
        <v>1339.1035097333181</v>
      </c>
      <c r="AR61">
        <v>1362.1799949516519</v>
      </c>
      <c r="AS61">
        <v>30.133619545865809</v>
      </c>
      <c r="AT61" s="14">
        <f t="shared" si="9"/>
        <v>0.12162439279418225</v>
      </c>
      <c r="AU61" s="28">
        <f t="shared" si="10"/>
        <v>0.14095310676790052</v>
      </c>
      <c r="AV61">
        <v>1344.5620899378171</v>
      </c>
      <c r="AW61">
        <v>1369.96047157304</v>
      </c>
      <c r="AX61">
        <v>30.00077079120674</v>
      </c>
      <c r="AY61" s="14">
        <f t="shared" si="11"/>
        <v>0.12619646408134419</v>
      </c>
      <c r="AZ61" s="28">
        <f t="shared" si="11"/>
        <v>0.14746998339669201</v>
      </c>
      <c r="BA61">
        <v>1333.038694007045</v>
      </c>
      <c r="BB61">
        <v>1366.553053230954</v>
      </c>
      <c r="BC61">
        <v>20.000875593000089</v>
      </c>
      <c r="BD61" s="14">
        <f t="shared" si="12"/>
        <v>0.11654454257577429</v>
      </c>
      <c r="BE61" s="28">
        <f t="shared" si="12"/>
        <v>0.14461595194866819</v>
      </c>
      <c r="BF61">
        <v>1353.0377071963219</v>
      </c>
      <c r="BG61">
        <v>1384.642952109459</v>
      </c>
      <c r="BH61">
        <v>60.545696882717309</v>
      </c>
      <c r="BI61" s="14">
        <f t="shared" si="26"/>
        <v>0.13329558598792449</v>
      </c>
      <c r="BJ61" s="28">
        <f t="shared" si="13"/>
        <v>0.15976793362733027</v>
      </c>
      <c r="BK61">
        <v>1339.7674630186241</v>
      </c>
      <c r="BL61">
        <v>1391.7693661022081</v>
      </c>
      <c r="BM61">
        <v>60.003453215025367</v>
      </c>
      <c r="BN61" s="14">
        <f t="shared" si="14"/>
        <v>0.12218051574887701</v>
      </c>
      <c r="BO61" s="28">
        <f t="shared" si="14"/>
        <v>0.16573697165114146</v>
      </c>
      <c r="BP61">
        <v>1339.7674630186241</v>
      </c>
      <c r="BQ61">
        <v>1392.20232568195</v>
      </c>
      <c r="BR61">
        <v>60.553468879498539</v>
      </c>
      <c r="BS61" s="14">
        <f t="shared" si="15"/>
        <v>0.12218051574887701</v>
      </c>
      <c r="BT61" s="28">
        <f t="shared" si="15"/>
        <v>0.16609961577999538</v>
      </c>
      <c r="BU61">
        <v>1339.7674630186241</v>
      </c>
      <c r="BV61">
        <v>1388.477331159982</v>
      </c>
      <c r="BW61">
        <v>60.009294028673317</v>
      </c>
      <c r="BX61" s="14">
        <f t="shared" si="16"/>
        <v>0.12218051574887701</v>
      </c>
      <c r="BY61" s="28">
        <f t="shared" si="16"/>
        <v>0.16297958458860815</v>
      </c>
      <c r="BZ61">
        <v>1299.6370679552449</v>
      </c>
      <c r="CA61">
        <v>1356.5797416756741</v>
      </c>
      <c r="CB61">
        <v>60.048255172604698</v>
      </c>
      <c r="CC61" s="14">
        <f t="shared" si="17"/>
        <v>8.8567557774838615E-2</v>
      </c>
      <c r="CD61" s="28">
        <f t="shared" si="17"/>
        <v>0.13626237103723754</v>
      </c>
      <c r="CE61">
        <v>1292.187334427796</v>
      </c>
      <c r="CF61">
        <v>1342.321087337747</v>
      </c>
      <c r="CG61">
        <v>60.071084991190581</v>
      </c>
      <c r="CH61" s="14">
        <f t="shared" si="18"/>
        <v>8.2327709411012473E-2</v>
      </c>
      <c r="CI61" s="28">
        <f t="shared" si="18"/>
        <v>0.1243194148747042</v>
      </c>
      <c r="CJ61">
        <v>1273.60039684405</v>
      </c>
      <c r="CK61">
        <v>1351.6350025147631</v>
      </c>
      <c r="CL61">
        <v>60.062200122233477</v>
      </c>
      <c r="CM61" s="14">
        <f t="shared" si="19"/>
        <v>6.6759411344626041E-2</v>
      </c>
      <c r="CN61" s="28">
        <f t="shared" si="19"/>
        <v>0.13212068966714918</v>
      </c>
      <c r="CO61">
        <v>1337.8687430344521</v>
      </c>
      <c r="CP61">
        <v>1369.2766362494331</v>
      </c>
      <c r="CQ61">
        <v>60.001151145482439</v>
      </c>
      <c r="CR61" s="14">
        <f t="shared" si="20"/>
        <v>0.12059016023576422</v>
      </c>
      <c r="CS61" s="28">
        <f t="shared" si="20"/>
        <v>0.14689720737599099</v>
      </c>
      <c r="CT61">
        <v>1290.5669511200231</v>
      </c>
      <c r="CU61">
        <v>1359.0698974909039</v>
      </c>
      <c r="CV61">
        <v>60.001138873025774</v>
      </c>
      <c r="CW61" s="14">
        <f t="shared" si="21"/>
        <v>8.0970486888284093E-2</v>
      </c>
      <c r="CX61" s="28">
        <f t="shared" si="21"/>
        <v>0.13834810935688122</v>
      </c>
    </row>
    <row r="62" spans="1:102" x14ac:dyDescent="0.3">
      <c r="A62" s="11" t="s">
        <v>78</v>
      </c>
      <c r="B62" s="12">
        <f t="shared" si="22"/>
        <v>1338.569176160358</v>
      </c>
      <c r="C62" s="12">
        <v>1084.117</v>
      </c>
      <c r="D62" s="13">
        <v>1437.1369999999999</v>
      </c>
      <c r="E62" s="14">
        <v>0.245641</v>
      </c>
      <c r="F62" s="13">
        <v>60.388449999999999</v>
      </c>
      <c r="G62" s="14">
        <f t="shared" si="23"/>
        <v>7.3636705218613013E-2</v>
      </c>
      <c r="H62">
        <v>1084.117137458745</v>
      </c>
      <c r="I62">
        <v>1447.030718814666</v>
      </c>
      <c r="J62" s="6">
        <v>0.25079880933916898</v>
      </c>
      <c r="K62">
        <v>60.027503967285163</v>
      </c>
      <c r="L62" s="14">
        <f t="shared" si="24"/>
        <v>8.1027969705253791E-2</v>
      </c>
      <c r="M62">
        <v>1323.961114603399</v>
      </c>
      <c r="N62">
        <v>1338.569176160358</v>
      </c>
      <c r="O62" s="6">
        <v>1.091319135172493E-2</v>
      </c>
      <c r="P62">
        <v>3600.0794229507451</v>
      </c>
      <c r="Q62" s="14">
        <f t="shared" si="25"/>
        <v>0</v>
      </c>
      <c r="R62">
        <v>1388.7925140536761</v>
      </c>
      <c r="S62">
        <v>1391.466268765854</v>
      </c>
      <c r="T62">
        <v>20.000767683299639</v>
      </c>
      <c r="U62" s="14">
        <f t="shared" si="27"/>
        <v>3.7520166150383137E-2</v>
      </c>
      <c r="V62" s="28">
        <f t="shared" si="27"/>
        <v>3.9517638346663275E-2</v>
      </c>
      <c r="W62">
        <v>1478.422338053042</v>
      </c>
      <c r="X62">
        <v>1495.9642999647531</v>
      </c>
      <c r="Y62">
        <v>30.001126866800039</v>
      </c>
      <c r="Z62" s="14">
        <f t="shared" si="1"/>
        <v>0.1044795923762777</v>
      </c>
      <c r="AA62" s="28">
        <f t="shared" si="2"/>
        <v>0.11758460198215372</v>
      </c>
      <c r="AB62">
        <v>1417.3307299463429</v>
      </c>
      <c r="AC62">
        <v>1423.045488692961</v>
      </c>
      <c r="AD62">
        <v>20.000943492504302</v>
      </c>
      <c r="AE62" s="14">
        <f t="shared" si="3"/>
        <v>5.8840107174669795E-2</v>
      </c>
      <c r="AF62" s="28">
        <f t="shared" si="4"/>
        <v>6.3109411181064695E-2</v>
      </c>
      <c r="AG62">
        <v>1452.903577688417</v>
      </c>
      <c r="AH62">
        <v>1462.5780278034949</v>
      </c>
      <c r="AI62">
        <v>30.001044510584329</v>
      </c>
      <c r="AJ62" s="14">
        <f t="shared" si="5"/>
        <v>8.541538499790019E-2</v>
      </c>
      <c r="AK62" s="28">
        <f t="shared" si="6"/>
        <v>9.2642841215612254E-2</v>
      </c>
      <c r="AL62">
        <v>1418.631293026089</v>
      </c>
      <c r="AM62">
        <v>1423.455698689683</v>
      </c>
      <c r="AN62">
        <v>20.000337416259569</v>
      </c>
      <c r="AO62" s="14">
        <f t="shared" si="7"/>
        <v>5.9811714098621772E-2</v>
      </c>
      <c r="AP62" s="28">
        <f t="shared" si="8"/>
        <v>6.3415865269525515E-2</v>
      </c>
      <c r="AQ62">
        <v>1417.3307299463429</v>
      </c>
      <c r="AR62">
        <v>1423.565256309859</v>
      </c>
      <c r="AS62">
        <v>30.00081092645414</v>
      </c>
      <c r="AT62" s="14">
        <f t="shared" si="9"/>
        <v>5.8840107174669795E-2</v>
      </c>
      <c r="AU62" s="28">
        <f t="shared" si="10"/>
        <v>6.349771208187352E-2</v>
      </c>
      <c r="AV62">
        <v>1480.9325343347721</v>
      </c>
      <c r="AW62">
        <v>1503.3417861498899</v>
      </c>
      <c r="AX62">
        <v>30.000756041286511</v>
      </c>
      <c r="AY62" s="14">
        <f t="shared" si="11"/>
        <v>0.10635487557152537</v>
      </c>
      <c r="AZ62" s="28">
        <f t="shared" si="11"/>
        <v>0.12309607372117801</v>
      </c>
      <c r="BA62">
        <v>1455.1449994463001</v>
      </c>
      <c r="BB62">
        <v>1461.908316046291</v>
      </c>
      <c r="BC62">
        <v>20.00039671789855</v>
      </c>
      <c r="BD62" s="14">
        <f t="shared" si="12"/>
        <v>8.7089875788366813E-2</v>
      </c>
      <c r="BE62" s="28">
        <f t="shared" si="12"/>
        <v>9.2142522091930537E-2</v>
      </c>
      <c r="BF62">
        <v>1467.1289893692031</v>
      </c>
      <c r="BG62">
        <v>1505.400275632978</v>
      </c>
      <c r="BH62">
        <v>60.559362418483943</v>
      </c>
      <c r="BI62" s="14">
        <f t="shared" si="26"/>
        <v>9.6042711500062106E-2</v>
      </c>
      <c r="BJ62" s="28">
        <f t="shared" si="13"/>
        <v>0.12463390196326619</v>
      </c>
      <c r="BK62">
        <v>1455.0507946656039</v>
      </c>
      <c r="BL62">
        <v>1503.124327412334</v>
      </c>
      <c r="BM62">
        <v>60.005961248558023</v>
      </c>
      <c r="BN62" s="14">
        <f t="shared" si="14"/>
        <v>8.7019498565901285E-2</v>
      </c>
      <c r="BO62" s="28">
        <f t="shared" si="14"/>
        <v>0.12293361761399367</v>
      </c>
      <c r="BP62">
        <v>1472.118565965354</v>
      </c>
      <c r="BQ62">
        <v>1515.015690090853</v>
      </c>
      <c r="BR62">
        <v>60.557972196768972</v>
      </c>
      <c r="BS62" s="14">
        <f t="shared" si="15"/>
        <v>9.9770256318076983E-2</v>
      </c>
      <c r="BT62" s="28">
        <f t="shared" si="15"/>
        <v>0.13181725462753155</v>
      </c>
      <c r="BU62">
        <v>1470.879537485167</v>
      </c>
      <c r="BV62">
        <v>1513.473662868478</v>
      </c>
      <c r="BW62">
        <v>60.00469266762957</v>
      </c>
      <c r="BX62" s="14">
        <f t="shared" si="16"/>
        <v>9.8844619823337782E-2</v>
      </c>
      <c r="BY62" s="28">
        <f t="shared" si="16"/>
        <v>0.13066525796584363</v>
      </c>
      <c r="BZ62">
        <v>1402.4815080836181</v>
      </c>
      <c r="CA62">
        <v>1428.1755986270971</v>
      </c>
      <c r="CB62">
        <v>60.061967742163688</v>
      </c>
      <c r="CC62" s="14">
        <f t="shared" si="17"/>
        <v>4.7746753071507719E-2</v>
      </c>
      <c r="CD62" s="28">
        <f t="shared" si="17"/>
        <v>6.6941943728132308E-2</v>
      </c>
      <c r="CE62">
        <v>1417.091941752135</v>
      </c>
      <c r="CF62">
        <v>1440.3308875387829</v>
      </c>
      <c r="CG62">
        <v>60.001106962375353</v>
      </c>
      <c r="CH62" s="14">
        <f t="shared" si="18"/>
        <v>5.8661716547976236E-2</v>
      </c>
      <c r="CI62" s="28">
        <f t="shared" si="18"/>
        <v>7.6022751151587908E-2</v>
      </c>
      <c r="CJ62">
        <v>1401.810253870736</v>
      </c>
      <c r="CK62">
        <v>1430.7695247021491</v>
      </c>
      <c r="CL62">
        <v>60.002587577095262</v>
      </c>
      <c r="CM62" s="14">
        <f t="shared" si="19"/>
        <v>4.7245281631079383E-2</v>
      </c>
      <c r="CN62" s="28">
        <f t="shared" si="19"/>
        <v>6.8879778635172792E-2</v>
      </c>
      <c r="CO62">
        <v>1397.0721347340791</v>
      </c>
      <c r="CP62">
        <v>1438.750190358594</v>
      </c>
      <c r="CQ62">
        <v>60.001161178993058</v>
      </c>
      <c r="CR62" s="14">
        <f t="shared" si="20"/>
        <v>4.3705592221639937E-2</v>
      </c>
      <c r="CS62" s="28">
        <f t="shared" si="20"/>
        <v>7.4841865465333626E-2</v>
      </c>
      <c r="CT62">
        <v>1388.717715659946</v>
      </c>
      <c r="CU62">
        <v>1426.984796092127</v>
      </c>
      <c r="CV62">
        <v>60.002008536225183</v>
      </c>
      <c r="CW62" s="14">
        <f t="shared" si="21"/>
        <v>3.7464286786759442E-2</v>
      </c>
      <c r="CX62" s="28">
        <f t="shared" si="21"/>
        <v>6.6052335214670285E-2</v>
      </c>
    </row>
    <row r="63" spans="1:102" x14ac:dyDescent="0.3">
      <c r="A63" s="15" t="s">
        <v>7</v>
      </c>
      <c r="B63" s="16"/>
      <c r="C63" s="17">
        <f>AVERAGE(C3:C62)</f>
        <v>932.67910141666664</v>
      </c>
      <c r="D63" s="17">
        <f>AVERAGE(D3:D62)</f>
        <v>33059.03499</v>
      </c>
      <c r="E63" s="23">
        <f t="shared" ref="E63:G63" si="28">AVERAGE(E3:E62)</f>
        <v>0.19343386585365852</v>
      </c>
      <c r="F63" s="17">
        <f t="shared" si="28"/>
        <v>54.585418849999989</v>
      </c>
      <c r="G63" s="17">
        <f t="shared" si="28"/>
        <v>25.798014888426277</v>
      </c>
      <c r="H63" s="17">
        <f>AVERAGE(H3:H62)</f>
        <v>1009.2197025112836</v>
      </c>
      <c r="I63" s="17">
        <f>AVERAGE(I3:I62)</f>
        <v>1573.4845494479036</v>
      </c>
      <c r="J63" s="23">
        <f>AVERAGE(J3:J62)</f>
        <v>0.32339641321079937</v>
      </c>
      <c r="K63" s="17">
        <f t="shared" ref="K63:L63" si="29">AVERAGE(K3:K62)</f>
        <v>54.633086164792381</v>
      </c>
      <c r="L63" s="23">
        <f t="shared" si="29"/>
        <v>0.20019923041087673</v>
      </c>
      <c r="M63" s="17">
        <f>AVERAGE(M3:M62)</f>
        <v>1324.1607785050223</v>
      </c>
      <c r="N63" s="17">
        <f>AVERAGE(N3:N62)</f>
        <v>1329.9101337425191</v>
      </c>
      <c r="O63" s="23">
        <f>AVERAGE(O3:O62)</f>
        <v>4.5108759813921378E-3</v>
      </c>
      <c r="P63" s="17">
        <f t="shared" ref="P63:Q63" si="30">AVERAGE(P3:P62)</f>
        <v>1650.7298861543338</v>
      </c>
      <c r="Q63" s="17">
        <f t="shared" si="30"/>
        <v>1.2838761281427747E-8</v>
      </c>
      <c r="R63" s="17">
        <f>AVERAGE(R3:R62)</f>
        <v>1405.2855171108508</v>
      </c>
      <c r="S63" s="17"/>
      <c r="T63" s="17">
        <f>AVERAGE(T3:T62)</f>
        <v>20.001458670670026</v>
      </c>
      <c r="U63" s="23">
        <f>AVERAGE(U3:U62)</f>
        <v>5.998053788896178E-2</v>
      </c>
      <c r="V63" s="23">
        <f>AVERAGE(V3:V62)</f>
        <v>6.6710875042172268E-2</v>
      </c>
      <c r="W63" s="17">
        <f>AVERAGE(W3:W62)</f>
        <v>1447.0758415268017</v>
      </c>
      <c r="X63" s="17"/>
      <c r="Y63" s="17">
        <f>AVERAGE(Y3:Y62)</f>
        <v>30.00171750378329</v>
      </c>
      <c r="Z63" s="23">
        <f>AVERAGE(Z3:Z62)</f>
        <v>9.1458902910113687E-2</v>
      </c>
      <c r="AA63" s="23">
        <f>AVERAGE(AA3:AA62)</f>
        <v>0.10574462679231725</v>
      </c>
      <c r="AB63" s="17">
        <f>AVERAGE(AB3:AB62)</f>
        <v>1398.6888999129767</v>
      </c>
      <c r="AC63" s="17"/>
      <c r="AD63" s="17">
        <f>AVERAGE(AD3:AD62)</f>
        <v>20.001922121513637</v>
      </c>
      <c r="AE63" s="23">
        <f>AVERAGE(AE3:AE62)</f>
        <v>5.4991836746949456E-2</v>
      </c>
      <c r="AF63" s="23">
        <f>AVERAGE(AF3:AF62)</f>
        <v>6.4264091388282762E-2</v>
      </c>
      <c r="AG63" s="17">
        <f>AVERAGE(AG3:AG62)</f>
        <v>1417.6896236369005</v>
      </c>
      <c r="AH63" s="17"/>
      <c r="AI63" s="17">
        <f>AVERAGE(AI3:AI62)</f>
        <v>30.001523090610281</v>
      </c>
      <c r="AJ63" s="23">
        <f>AVERAGE(AJ3:AJ62)</f>
        <v>6.7528315429716435E-2</v>
      </c>
      <c r="AK63" s="23">
        <f>AVERAGE(AK3:AK62)</f>
        <v>7.7917453470549791E-2</v>
      </c>
      <c r="AL63" s="17">
        <f>AVERAGE(AL3:AL62)</f>
        <v>1397.1845762741818</v>
      </c>
      <c r="AM63" s="17"/>
      <c r="AN63" s="17">
        <f>AVERAGE(AN3:AN62)</f>
        <v>20.002612857806184</v>
      </c>
      <c r="AO63" s="23">
        <f>AVERAGE(AO3:AO62)</f>
        <v>5.3955138076589186E-2</v>
      </c>
      <c r="AP63" s="23">
        <f>AVERAGE(AP3:AP62)</f>
        <v>6.1838989817674203E-2</v>
      </c>
      <c r="AQ63" s="17">
        <f>AVERAGE(AQ3:AQ62)</f>
        <v>1408.5301976031903</v>
      </c>
      <c r="AR63" s="17"/>
      <c r="AS63" s="17">
        <f>AVERAGE(AS3:AS62)</f>
        <v>30.003112518310083</v>
      </c>
      <c r="AT63" s="23">
        <f>AVERAGE(AT3:AT62)</f>
        <v>6.1544118851284545E-2</v>
      </c>
      <c r="AU63" s="23">
        <f>AVERAGE(AU3:AU62)</f>
        <v>7.0684406752980836E-2</v>
      </c>
      <c r="AV63" s="17">
        <f>AVERAGE(AV3:AV62)</f>
        <v>1434.6945563003212</v>
      </c>
      <c r="AW63" s="17"/>
      <c r="AX63" s="17">
        <f t="shared" ref="AX63:BE63" si="31">AVERAGE(AX3:AX62)</f>
        <v>30.000838671149008</v>
      </c>
      <c r="AY63" s="23">
        <f t="shared" si="31"/>
        <v>8.1222552977513615E-2</v>
      </c>
      <c r="AZ63" s="23">
        <f t="shared" si="31"/>
        <v>9.4462489385049142E-2</v>
      </c>
      <c r="BA63" s="17">
        <f t="shared" si="31"/>
        <v>1413.1750340978538</v>
      </c>
      <c r="BB63" s="17">
        <f t="shared" si="31"/>
        <v>1425.0253323566114</v>
      </c>
      <c r="BC63" s="17">
        <f t="shared" si="31"/>
        <v>20.007257803757192</v>
      </c>
      <c r="BD63" s="23">
        <f t="shared" si="31"/>
        <v>6.5490799936406288E-2</v>
      </c>
      <c r="BE63" s="23">
        <f t="shared" si="31"/>
        <v>7.5052081308158602E-2</v>
      </c>
      <c r="BF63" s="17">
        <f>AVERAGE(BF3:BF62)</f>
        <v>1409.6479572943194</v>
      </c>
      <c r="BG63" s="17">
        <f t="shared" ref="BG63:CX63" si="32">AVERAGE(BG3:BG62)</f>
        <v>1435.1770848643989</v>
      </c>
      <c r="BH63" s="17">
        <f t="shared" si="32"/>
        <v>56.492660088480143</v>
      </c>
      <c r="BI63" s="23">
        <f t="shared" si="32"/>
        <v>6.2904538335734936E-2</v>
      </c>
      <c r="BJ63" s="23">
        <f t="shared" si="32"/>
        <v>8.2582806475922796E-2</v>
      </c>
      <c r="BK63" s="17">
        <f t="shared" si="32"/>
        <v>1410.5875215084643</v>
      </c>
      <c r="BL63" s="17">
        <f t="shared" si="32"/>
        <v>1441.2041781068885</v>
      </c>
      <c r="BM63" s="17">
        <f t="shared" si="32"/>
        <v>56.017916384289677</v>
      </c>
      <c r="BN63" s="23">
        <f t="shared" si="32"/>
        <v>6.3297053530020159E-2</v>
      </c>
      <c r="BO63" s="23">
        <f t="shared" si="32"/>
        <v>8.7137266151408529E-2</v>
      </c>
      <c r="BP63" s="17">
        <f t="shared" si="32"/>
        <v>1429.3749522869839</v>
      </c>
      <c r="BQ63" s="17">
        <f t="shared" si="32"/>
        <v>1457.7021881818162</v>
      </c>
      <c r="BR63" s="17">
        <f t="shared" si="32"/>
        <v>57.496528711595268</v>
      </c>
      <c r="BS63" s="23">
        <f t="shared" si="32"/>
        <v>7.6951729823294179E-2</v>
      </c>
      <c r="BT63" s="23">
        <f t="shared" si="32"/>
        <v>9.9545367129461743E-2</v>
      </c>
      <c r="BU63" s="17">
        <f t="shared" si="32"/>
        <v>1439.2519027732837</v>
      </c>
      <c r="BV63" s="17">
        <f t="shared" si="32"/>
        <v>1467.8528470995527</v>
      </c>
      <c r="BW63" s="17">
        <f t="shared" si="32"/>
        <v>56.680535729799111</v>
      </c>
      <c r="BX63" s="23">
        <f t="shared" si="32"/>
        <v>8.4833746233374613E-2</v>
      </c>
      <c r="BY63" s="23">
        <f t="shared" si="32"/>
        <v>0.10763248566097051</v>
      </c>
      <c r="BZ63" s="17">
        <f t="shared" si="32"/>
        <v>1387.6741894561999</v>
      </c>
      <c r="CA63" s="17">
        <f t="shared" si="32"/>
        <v>1418.1524847689202</v>
      </c>
      <c r="CB63" s="17">
        <f t="shared" si="32"/>
        <v>56.775873723885375</v>
      </c>
      <c r="CC63" s="23">
        <f t="shared" si="32"/>
        <v>4.5781368823358697E-2</v>
      </c>
      <c r="CD63" s="23">
        <f t="shared" si="32"/>
        <v>6.9707366817177471E-2</v>
      </c>
      <c r="CE63" s="17">
        <f t="shared" si="32"/>
        <v>1386.7567393099846</v>
      </c>
      <c r="CF63" s="17">
        <f t="shared" si="32"/>
        <v>1415.1589777884531</v>
      </c>
      <c r="CG63" s="17">
        <f t="shared" si="32"/>
        <v>56.775605609495337</v>
      </c>
      <c r="CH63" s="23">
        <f t="shared" si="32"/>
        <v>4.4828234486951203E-2</v>
      </c>
      <c r="CI63" s="23">
        <f t="shared" si="32"/>
        <v>6.7050693471562922E-2</v>
      </c>
      <c r="CJ63" s="17">
        <f t="shared" si="32"/>
        <v>1386.0507889878004</v>
      </c>
      <c r="CK63" s="17">
        <f t="shared" si="32"/>
        <v>1418.6925362083211</v>
      </c>
      <c r="CL63" s="17">
        <f t="shared" si="32"/>
        <v>56.760558259113068</v>
      </c>
      <c r="CM63" s="23">
        <f t="shared" si="32"/>
        <v>4.4355464741836936E-2</v>
      </c>
      <c r="CN63" s="23">
        <f t="shared" si="32"/>
        <v>6.9943780731290012E-2</v>
      </c>
      <c r="CO63" s="17">
        <f t="shared" si="32"/>
        <v>1394.7816437740182</v>
      </c>
      <c r="CP63" s="17">
        <f t="shared" si="32"/>
        <v>1424.573123411765</v>
      </c>
      <c r="CQ63" s="17">
        <f t="shared" si="32"/>
        <v>56.733175075484915</v>
      </c>
      <c r="CR63" s="23">
        <f t="shared" si="32"/>
        <v>5.1015896115059189E-2</v>
      </c>
      <c r="CS63" s="23">
        <f t="shared" si="32"/>
        <v>7.4237611251012844E-2</v>
      </c>
      <c r="CT63" s="17">
        <f t="shared" si="32"/>
        <v>1389.3485474581259</v>
      </c>
      <c r="CU63" s="17">
        <f t="shared" si="32"/>
        <v>1417.9429792577544</v>
      </c>
      <c r="CV63" s="17">
        <f t="shared" si="32"/>
        <v>56.770764779342976</v>
      </c>
      <c r="CW63" s="23">
        <f t="shared" si="32"/>
        <v>4.7106934465727064E-2</v>
      </c>
      <c r="CX63" s="23">
        <f t="shared" si="32"/>
        <v>6.9438033393666901E-2</v>
      </c>
    </row>
    <row r="64" spans="1:102" x14ac:dyDescent="0.3">
      <c r="F64">
        <f>COUNTIF(F3:F62,"&lt;60")</f>
        <v>8</v>
      </c>
      <c r="G64">
        <f>COUNTIF(G3:G62,"&lt;0,000001")</f>
        <v>12</v>
      </c>
      <c r="K64">
        <f>COUNTIF(K3:K62,"&lt;60")</f>
        <v>8</v>
      </c>
      <c r="L64">
        <f>COUNTIF(L3:L62,"&lt;0,000001")</f>
        <v>11</v>
      </c>
      <c r="P64">
        <f>COUNTIF(P3:P62,"&lt;3600")</f>
        <v>39</v>
      </c>
      <c r="Q64">
        <f>COUNTIF(Q3:Q62,"&lt;0,000001")</f>
        <v>60</v>
      </c>
      <c r="U64">
        <f>COUNTIF(U3:U62,"&lt;0,000001")</f>
        <v>11</v>
      </c>
      <c r="Z64">
        <f>COUNTIF(Z3:Z62,"&lt;0,000001")</f>
        <v>7</v>
      </c>
      <c r="AE64">
        <f>COUNTIF(AE3:AE62,"&lt;0,000001")</f>
        <v>11</v>
      </c>
      <c r="AJ64">
        <f>COUNTIF(AJ3:AJ62,"&lt;0,000001")</f>
        <v>10</v>
      </c>
      <c r="AO64">
        <f>COUNTIF(AO3:AO62,"&lt;0,000001")</f>
        <v>11</v>
      </c>
      <c r="AT64">
        <f>COUNTIF(AT3:AT62,"&lt;0,000001")</f>
        <v>10</v>
      </c>
      <c r="AY64">
        <f>COUNTIF(AY3:AY62,"&lt;0,000001")</f>
        <v>8</v>
      </c>
      <c r="BD64">
        <f>COUNTIF(BD3:BD62,"&lt;0,000001")</f>
        <v>11</v>
      </c>
      <c r="BI64">
        <f>COUNTIF(BI3:BI62,"&lt;0,000001")</f>
        <v>9</v>
      </c>
      <c r="BN64">
        <f>COUNTIF(BN3:BN62,"&lt;0,000001")</f>
        <v>9</v>
      </c>
      <c r="BS64">
        <f>COUNTIF(BS3:BS62,"&lt;0,000001")</f>
        <v>7</v>
      </c>
      <c r="BX64">
        <f>COUNTIF(BX3:BX62,"&lt;0,000001")</f>
        <v>6</v>
      </c>
      <c r="CC64">
        <f>COUNTIF(CC3:CC62,"&lt;0,000001")</f>
        <v>9</v>
      </c>
      <c r="CH64">
        <f>COUNTIF(CH3:CH62,"&lt;0,000001")</f>
        <v>9</v>
      </c>
      <c r="CM64">
        <f>COUNTIF(CM3:CM62,"&lt;0,000001")</f>
        <v>9</v>
      </c>
      <c r="CR64">
        <f>COUNTIF(CR3:CR62,"&lt;0,000001")</f>
        <v>9</v>
      </c>
      <c r="CW64">
        <f>COUNTIF(CW3:CW62,"&lt;0,000001")</f>
        <v>8</v>
      </c>
    </row>
  </sheetData>
  <mergeCells count="20">
    <mergeCell ref="BZ1:CD1"/>
    <mergeCell ref="CE1:CI1"/>
    <mergeCell ref="CJ1:CN1"/>
    <mergeCell ref="CO1:CS1"/>
    <mergeCell ref="CT1:CX1"/>
    <mergeCell ref="BP1:BT1"/>
    <mergeCell ref="BU1:BY1"/>
    <mergeCell ref="BF1:BJ1"/>
    <mergeCell ref="BK1:BO1"/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CX64"/>
  <sheetViews>
    <sheetView zoomScale="55" zoomScaleNormal="55" workbookViewId="0">
      <pane xSplit="2" ySplit="2" topLeftCell="CK3" activePane="bottomRight" state="frozen"/>
      <selection pane="topRight" activeCell="C1" sqref="C1"/>
      <selection pane="bottomLeft" activeCell="A3" sqref="A3"/>
      <selection pane="bottomRight" activeCell="CT3" sqref="CT3:CV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customWidth="1"/>
    <col min="79" max="79" width="14.6640625" bestFit="1" customWidth="1"/>
    <col min="80" max="82" width="8.6640625" customWidth="1"/>
    <col min="83" max="83" width="14.6640625" customWidth="1"/>
    <col min="84" max="84" width="14.6640625" bestFit="1" customWidth="1"/>
    <col min="85" max="87" width="8.6640625" customWidth="1"/>
    <col min="88" max="88" width="14.6640625" customWidth="1"/>
    <col min="89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</cols>
  <sheetData>
    <row r="1" spans="1:102" x14ac:dyDescent="0.3">
      <c r="A1" s="7"/>
      <c r="B1" s="7"/>
      <c r="C1" s="74" t="s">
        <v>8</v>
      </c>
      <c r="D1" s="75"/>
      <c r="E1" s="75"/>
      <c r="F1" s="75"/>
      <c r="G1" s="76"/>
      <c r="H1" s="74" t="s">
        <v>80</v>
      </c>
      <c r="I1" s="75"/>
      <c r="J1" s="75"/>
      <c r="K1" s="75"/>
      <c r="L1" s="76"/>
      <c r="M1" s="74" t="s">
        <v>81</v>
      </c>
      <c r="N1" s="75"/>
      <c r="O1" s="75"/>
      <c r="P1" s="75"/>
      <c r="Q1" s="76"/>
      <c r="R1" s="74" t="s">
        <v>86</v>
      </c>
      <c r="S1" s="75"/>
      <c r="T1" s="75"/>
      <c r="U1" s="75"/>
      <c r="V1" s="76"/>
      <c r="W1" s="74" t="s">
        <v>87</v>
      </c>
      <c r="X1" s="75"/>
      <c r="Y1" s="75"/>
      <c r="Z1" s="75"/>
      <c r="AA1" s="76"/>
      <c r="AB1" s="74" t="s">
        <v>92</v>
      </c>
      <c r="AC1" s="75"/>
      <c r="AD1" s="75"/>
      <c r="AE1" s="75"/>
      <c r="AF1" s="76"/>
      <c r="AG1" s="74" t="s">
        <v>93</v>
      </c>
      <c r="AH1" s="75"/>
      <c r="AI1" s="75"/>
      <c r="AJ1" s="75"/>
      <c r="AK1" s="76"/>
      <c r="AL1" s="74" t="s">
        <v>96</v>
      </c>
      <c r="AM1" s="75"/>
      <c r="AN1" s="75"/>
      <c r="AO1" s="75"/>
      <c r="AP1" s="76"/>
      <c r="AQ1" s="74" t="s">
        <v>97</v>
      </c>
      <c r="AR1" s="75"/>
      <c r="AS1" s="75"/>
      <c r="AT1" s="75"/>
      <c r="AU1" s="76"/>
      <c r="AV1" s="74" t="s">
        <v>99</v>
      </c>
      <c r="AW1" s="75"/>
      <c r="AX1" s="75"/>
      <c r="AY1" s="75"/>
      <c r="AZ1" s="76"/>
      <c r="BA1" s="74" t="s">
        <v>100</v>
      </c>
      <c r="BB1" s="75"/>
      <c r="BC1" s="75"/>
      <c r="BD1" s="75"/>
      <c r="BE1" s="76"/>
      <c r="BF1" s="74" t="s">
        <v>117</v>
      </c>
      <c r="BG1" s="75"/>
      <c r="BH1" s="75"/>
      <c r="BI1" s="75"/>
      <c r="BJ1" s="76"/>
      <c r="BK1" s="77" t="s">
        <v>118</v>
      </c>
      <c r="BL1" s="75"/>
      <c r="BM1" s="75"/>
      <c r="BN1" s="75"/>
      <c r="BO1" s="76"/>
      <c r="BP1" s="74" t="s">
        <v>119</v>
      </c>
      <c r="BQ1" s="75"/>
      <c r="BR1" s="75"/>
      <c r="BS1" s="75"/>
      <c r="BT1" s="76"/>
      <c r="BU1" s="74" t="s">
        <v>120</v>
      </c>
      <c r="BV1" s="75"/>
      <c r="BW1" s="75"/>
      <c r="BX1" s="75"/>
      <c r="BY1" s="76"/>
      <c r="BZ1" s="74" t="s">
        <v>121</v>
      </c>
      <c r="CA1" s="75"/>
      <c r="CB1" s="75"/>
      <c r="CC1" s="75"/>
      <c r="CD1" s="76"/>
      <c r="CE1" s="74" t="s">
        <v>122</v>
      </c>
      <c r="CF1" s="75"/>
      <c r="CG1" s="75"/>
      <c r="CH1" s="75"/>
      <c r="CI1" s="76"/>
      <c r="CJ1" s="74" t="s">
        <v>123</v>
      </c>
      <c r="CK1" s="75"/>
      <c r="CL1" s="75"/>
      <c r="CM1" s="75"/>
      <c r="CN1" s="76"/>
      <c r="CO1" s="74" t="s">
        <v>124</v>
      </c>
      <c r="CP1" s="75"/>
      <c r="CQ1" s="75"/>
      <c r="CR1" s="75"/>
      <c r="CS1" s="76"/>
      <c r="CT1" s="74" t="s">
        <v>125</v>
      </c>
      <c r="CU1" s="75"/>
      <c r="CV1" s="75"/>
      <c r="CW1" s="75"/>
      <c r="CX1" s="76"/>
    </row>
    <row r="2" spans="1:10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  <c r="BF2" s="8" t="s">
        <v>82</v>
      </c>
      <c r="BG2" s="8" t="s">
        <v>10</v>
      </c>
      <c r="BH2" s="8" t="s">
        <v>83</v>
      </c>
      <c r="BI2" s="8" t="s">
        <v>84</v>
      </c>
      <c r="BJ2" s="8" t="s">
        <v>85</v>
      </c>
      <c r="BK2" s="8" t="s">
        <v>82</v>
      </c>
      <c r="BL2" s="8" t="s">
        <v>10</v>
      </c>
      <c r="BM2" s="8" t="s">
        <v>83</v>
      </c>
      <c r="BN2" s="8" t="s">
        <v>84</v>
      </c>
      <c r="BO2" s="8" t="s">
        <v>85</v>
      </c>
      <c r="BP2" s="8" t="s">
        <v>82</v>
      </c>
      <c r="BQ2" s="8" t="s">
        <v>10</v>
      </c>
      <c r="BR2" s="8" t="s">
        <v>83</v>
      </c>
      <c r="BS2" s="8" t="s">
        <v>84</v>
      </c>
      <c r="BT2" s="8" t="s">
        <v>85</v>
      </c>
      <c r="BU2" s="8" t="s">
        <v>82</v>
      </c>
      <c r="BV2" s="8" t="s">
        <v>10</v>
      </c>
      <c r="BW2" s="8" t="s">
        <v>83</v>
      </c>
      <c r="BX2" s="8" t="s">
        <v>84</v>
      </c>
      <c r="BY2" s="8" t="s">
        <v>85</v>
      </c>
      <c r="BZ2" s="8" t="s">
        <v>82</v>
      </c>
      <c r="CA2" s="8" t="s">
        <v>10</v>
      </c>
      <c r="CB2" s="8" t="s">
        <v>83</v>
      </c>
      <c r="CC2" s="8" t="s">
        <v>84</v>
      </c>
      <c r="CD2" s="8" t="s">
        <v>85</v>
      </c>
      <c r="CE2" s="8" t="s">
        <v>82</v>
      </c>
      <c r="CF2" s="8" t="s">
        <v>10</v>
      </c>
      <c r="CG2" s="8" t="s">
        <v>83</v>
      </c>
      <c r="CH2" s="8" t="s">
        <v>84</v>
      </c>
      <c r="CI2" s="8" t="s">
        <v>85</v>
      </c>
      <c r="CJ2" s="8" t="s">
        <v>82</v>
      </c>
      <c r="CK2" s="8" t="s">
        <v>10</v>
      </c>
      <c r="CL2" s="8" t="s">
        <v>83</v>
      </c>
      <c r="CM2" s="8" t="s">
        <v>84</v>
      </c>
      <c r="CN2" s="8" t="s">
        <v>85</v>
      </c>
      <c r="CO2" s="8" t="s">
        <v>82</v>
      </c>
      <c r="CP2" s="8" t="s">
        <v>10</v>
      </c>
      <c r="CQ2" s="8" t="s">
        <v>83</v>
      </c>
      <c r="CR2" s="8" t="s">
        <v>84</v>
      </c>
      <c r="CS2" s="8" t="s">
        <v>85</v>
      </c>
      <c r="CT2" s="8" t="s">
        <v>82</v>
      </c>
      <c r="CU2" s="8" t="s">
        <v>10</v>
      </c>
      <c r="CV2" s="8" t="s">
        <v>83</v>
      </c>
      <c r="CW2" s="8" t="s">
        <v>84</v>
      </c>
      <c r="CX2" s="8" t="s">
        <v>85</v>
      </c>
    </row>
    <row r="3" spans="1:102" x14ac:dyDescent="0.3">
      <c r="A3" s="11" t="s">
        <v>19</v>
      </c>
      <c r="B3" s="12">
        <f>MIN(D3,I3,N3,R3,W3,AB3,AG3,AL3,AQ3,AV3,BA3,BF3,BK3,BP3,BU3,BZ3,CE3,CJ3,CO3,CT3)</f>
        <v>1583.4807068194</v>
      </c>
      <c r="C3" s="12">
        <v>1340.6389999999999</v>
      </c>
      <c r="D3" s="13">
        <v>10596.03</v>
      </c>
      <c r="E3" s="14">
        <v>0.87347699999999995</v>
      </c>
      <c r="F3" s="13">
        <v>60.014800000000001</v>
      </c>
      <c r="G3" s="14">
        <f>(D3-$B3)/$B3</f>
        <v>5.6916066323809682</v>
      </c>
      <c r="H3">
        <v>1340.6390190211971</v>
      </c>
      <c r="I3">
        <v>1715.020764343772</v>
      </c>
      <c r="J3" s="6">
        <v>0.21829575076067731</v>
      </c>
      <c r="K3">
        <v>60.017445087432861</v>
      </c>
      <c r="L3" s="14">
        <f>(I3-$B3)/$B3</f>
        <v>8.3070199060767305E-2</v>
      </c>
      <c r="M3">
        <v>1505.648511267631</v>
      </c>
      <c r="N3">
        <v>1583.4807068194</v>
      </c>
      <c r="O3" s="6">
        <v>4.9152601112585438E-2</v>
      </c>
      <c r="P3">
        <v>3600.0145769119258</v>
      </c>
      <c r="Q3" s="14">
        <f>(N3-$B3)/$B3</f>
        <v>0</v>
      </c>
      <c r="R3">
        <v>1649.204292504008</v>
      </c>
      <c r="S3">
        <v>1652.246184405963</v>
      </c>
      <c r="T3">
        <v>20.000726252500321</v>
      </c>
      <c r="U3" s="26">
        <f t="shared" ref="U3:V34" si="0">(R3-$B3)/$B3</f>
        <v>4.150576979028766E-2</v>
      </c>
      <c r="V3" s="27">
        <f t="shared" si="0"/>
        <v>4.3426785871415068E-2</v>
      </c>
      <c r="W3">
        <v>1814.9565293598621</v>
      </c>
      <c r="X3">
        <v>1845.5739369970061</v>
      </c>
      <c r="Y3">
        <v>68.864598364000997</v>
      </c>
      <c r="Z3" s="26">
        <f t="shared" ref="Z3:AA62" si="1">(W3-$B3)/$B3</f>
        <v>0.14618165004700781</v>
      </c>
      <c r="AA3" s="27">
        <f t="shared" si="1"/>
        <v>0.16551716042316042</v>
      </c>
      <c r="AB3">
        <v>1645.370164040391</v>
      </c>
      <c r="AC3">
        <v>1654.651977479801</v>
      </c>
      <c r="AD3">
        <v>20.240975715103559</v>
      </c>
      <c r="AE3" s="26">
        <f t="shared" ref="AE3:AF62" si="2">(AB3-$B3)/$B3</f>
        <v>3.9084440343642099E-2</v>
      </c>
      <c r="AF3" s="27">
        <f t="shared" si="2"/>
        <v>4.494609271454688E-2</v>
      </c>
      <c r="AG3">
        <v>1656.6166913171271</v>
      </c>
      <c r="AH3">
        <v>1662.2618520659289</v>
      </c>
      <c r="AI3">
        <v>30.964062055572871</v>
      </c>
      <c r="AJ3" s="26">
        <f t="shared" ref="AJ3:AK62" si="3">(AG3-$B3)/$B3</f>
        <v>4.6186849124691273E-2</v>
      </c>
      <c r="AK3" s="27">
        <f t="shared" si="3"/>
        <v>4.9751881982048114E-2</v>
      </c>
      <c r="AL3">
        <v>1640.7862203477951</v>
      </c>
      <c r="AM3">
        <v>1648.912312714494</v>
      </c>
      <c r="AN3">
        <v>20.146195753291249</v>
      </c>
      <c r="AO3" s="26">
        <f t="shared" ref="AO3:AP62" si="4">(AL3-$B3)/$B3</f>
        <v>3.6189587458567568E-2</v>
      </c>
      <c r="AP3" s="27">
        <f t="shared" si="4"/>
        <v>4.1321378664929083E-2</v>
      </c>
      <c r="AQ3">
        <v>1637.985005897704</v>
      </c>
      <c r="AR3">
        <v>1641.140868012686</v>
      </c>
      <c r="AS3">
        <v>41.335677129612307</v>
      </c>
      <c r="AT3" s="26">
        <f t="shared" ref="AT3:AU62" si="5">(AQ3-$B3)/$B3</f>
        <v>3.4420564041971864E-2</v>
      </c>
      <c r="AU3" s="27">
        <f t="shared" si="5"/>
        <v>3.641355461103344E-2</v>
      </c>
      <c r="AV3">
        <v>1733.558924549495</v>
      </c>
      <c r="AW3">
        <v>1815.377492674701</v>
      </c>
      <c r="AX3">
        <v>33.240008726698584</v>
      </c>
      <c r="AY3" s="26">
        <f t="shared" ref="AY3:AZ62" si="6">(AV3-$B3)/$B3</f>
        <v>9.4777421084936433E-2</v>
      </c>
      <c r="AZ3" s="27">
        <f t="shared" si="6"/>
        <v>0.14644749686978625</v>
      </c>
      <c r="BA3">
        <v>1647.996105603555</v>
      </c>
      <c r="BB3">
        <v>1659.899609775701</v>
      </c>
      <c r="BC3">
        <v>39.108334157604261</v>
      </c>
      <c r="BD3" s="26">
        <f t="shared" ref="BD3:BE62" si="7">(BA3-$B3)/$B3</f>
        <v>4.0742775397460601E-2</v>
      </c>
      <c r="BE3" s="27">
        <f t="shared" si="7"/>
        <v>4.826007833704337E-2</v>
      </c>
      <c r="BF3">
        <v>1701.8132472652071</v>
      </c>
      <c r="BG3">
        <v>1810.1029188694019</v>
      </c>
      <c r="BH3">
        <v>60.586286175716673</v>
      </c>
      <c r="BI3" s="26">
        <f>(BF3-$B3)/$B3</f>
        <v>7.4729385673091911E-2</v>
      </c>
      <c r="BJ3" s="27">
        <f t="shared" ref="BJ3:BJ62" si="8">(BG3-$B3)/$B3</f>
        <v>0.1431164971407819</v>
      </c>
      <c r="BK3">
        <v>1701.8132472652071</v>
      </c>
      <c r="BL3">
        <v>1788.2059964321679</v>
      </c>
      <c r="BM3">
        <v>60.073045470286161</v>
      </c>
      <c r="BN3" s="26">
        <f t="shared" ref="BN3:BO62" si="9">(BK3-$B3)/$B3</f>
        <v>7.4729385673091911E-2</v>
      </c>
      <c r="BO3" s="27">
        <f t="shared" si="9"/>
        <v>0.12928814903212923</v>
      </c>
      <c r="BP3">
        <v>1697.8516739880019</v>
      </c>
      <c r="BQ3">
        <v>1787.3926581501451</v>
      </c>
      <c r="BR3">
        <v>60.571434431523087</v>
      </c>
      <c r="BS3" s="26">
        <f t="shared" ref="BS3:BT62" si="10">(BP3-$B3)/$B3</f>
        <v>7.222757225651899E-2</v>
      </c>
      <c r="BT3" s="27">
        <f t="shared" si="10"/>
        <v>0.12877450950465022</v>
      </c>
      <c r="BU3">
        <v>1701.8132472652071</v>
      </c>
      <c r="BV3">
        <v>1773.591366284425</v>
      </c>
      <c r="BW3">
        <v>60.146863574441532</v>
      </c>
      <c r="BX3" s="26">
        <f t="shared" ref="BX3:BY62" si="11">(BU3-$B3)/$B3</f>
        <v>7.4729385673091911E-2</v>
      </c>
      <c r="BY3" s="27">
        <f t="shared" si="11"/>
        <v>0.1200587153643847</v>
      </c>
      <c r="BZ3">
        <v>1647.401108430947</v>
      </c>
      <c r="CA3">
        <v>1726.8243822903989</v>
      </c>
      <c r="CB3">
        <v>60.073977860249578</v>
      </c>
      <c r="CC3" s="26">
        <f t="shared" ref="CC3:CD62" si="12">(BZ3-$B3)/$B3</f>
        <v>4.036702268380548E-2</v>
      </c>
      <c r="CD3" s="27">
        <f t="shared" si="12"/>
        <v>9.0524421834555183E-2</v>
      </c>
      <c r="CE3">
        <v>1653.6411243920661</v>
      </c>
      <c r="CF3">
        <v>1718.298433979814</v>
      </c>
      <c r="CG3">
        <v>60.40225115758367</v>
      </c>
      <c r="CH3" s="26">
        <f t="shared" ref="CH3:CI62" si="13">(CE3-$B3)/$B3</f>
        <v>4.4307718604031023E-2</v>
      </c>
      <c r="CI3" s="27">
        <f t="shared" si="13"/>
        <v>8.5140113535838835E-2</v>
      </c>
      <c r="CJ3">
        <v>1673.827171027669</v>
      </c>
      <c r="CK3">
        <v>1741.6625892146001</v>
      </c>
      <c r="CL3">
        <v>60.169016171433029</v>
      </c>
      <c r="CM3" s="26">
        <f t="shared" ref="CM3:CN62" si="14">(CJ3-$B3)/$B3</f>
        <v>5.705561414116634E-2</v>
      </c>
      <c r="CN3" s="27">
        <f t="shared" si="14"/>
        <v>9.9895048745447801E-2</v>
      </c>
      <c r="CO3">
        <v>1710.515568304749</v>
      </c>
      <c r="CP3">
        <v>1769.3248892506899</v>
      </c>
      <c r="CQ3">
        <v>60.000865302979953</v>
      </c>
      <c r="CR3" s="26">
        <f t="shared" ref="CR3:CS62" si="15">(CO3-$B3)/$B3</f>
        <v>8.0225076907007517E-2</v>
      </c>
      <c r="CS3" s="27">
        <f t="shared" si="15"/>
        <v>0.11736434907664836</v>
      </c>
      <c r="CT3">
        <v>1662.467322480227</v>
      </c>
      <c r="CU3">
        <v>1709.5926462839991</v>
      </c>
      <c r="CV3">
        <v>60.314949227543551</v>
      </c>
      <c r="CW3" s="26">
        <f t="shared" ref="CW3:CX62" si="16">(CT3-$B3)/$B3</f>
        <v>4.988164069234579E-2</v>
      </c>
      <c r="CX3" s="27">
        <f t="shared" si="16"/>
        <v>7.9642233038575636E-2</v>
      </c>
    </row>
    <row r="4" spans="1:102" x14ac:dyDescent="0.3">
      <c r="A4" s="11" t="s">
        <v>20</v>
      </c>
      <c r="B4" s="12">
        <f t="shared" ref="B4:B62" si="17">MIN(D4,I4,N4,R4,W4,AB4,AG4,AL4,AQ4,AV4,BA4,BF4,BK4,BP4,BU4,BZ4,CE4,CJ4,CO4,CT4)</f>
        <v>1726.3636752384871</v>
      </c>
      <c r="C4" s="12">
        <v>1545.867</v>
      </c>
      <c r="D4" s="13">
        <v>1782.5429999999999</v>
      </c>
      <c r="E4" s="14">
        <v>0.132774</v>
      </c>
      <c r="F4" s="13">
        <v>60.021709999999999</v>
      </c>
      <c r="G4" s="14">
        <f t="shared" ref="G4:G62" si="18">(D4-$B4)/$B4</f>
        <v>3.2541998865767356E-2</v>
      </c>
      <c r="H4">
        <v>1545.2092363011041</v>
      </c>
      <c r="I4">
        <v>1750.2649238473809</v>
      </c>
      <c r="J4" s="6">
        <v>0.1171569427875698</v>
      </c>
      <c r="K4">
        <v>60.023331165313721</v>
      </c>
      <c r="L4" s="14">
        <f t="shared" ref="L4:L62" si="19">(I4-$B4)/$B4</f>
        <v>1.3844851436411305E-2</v>
      </c>
      <c r="M4">
        <v>1646.18334151357</v>
      </c>
      <c r="N4">
        <v>1726.3636752384871</v>
      </c>
      <c r="O4" s="6">
        <v>4.6444636709493239E-2</v>
      </c>
      <c r="P4">
        <v>3600.0130400657649</v>
      </c>
      <c r="Q4" s="14">
        <f t="shared" ref="Q4:Q62" si="20">(N4-$B4)/$B4</f>
        <v>0</v>
      </c>
      <c r="R4">
        <v>1747.8571813891399</v>
      </c>
      <c r="S4">
        <v>1756.4229179540121</v>
      </c>
      <c r="T4">
        <v>20.493754596900541</v>
      </c>
      <c r="U4" s="14">
        <f t="shared" si="0"/>
        <v>1.245016126030549E-2</v>
      </c>
      <c r="V4" s="28">
        <f t="shared" si="0"/>
        <v>1.7411883224067767E-2</v>
      </c>
      <c r="W4">
        <v>2116.9916490658511</v>
      </c>
      <c r="X4">
        <v>2218.545873529501</v>
      </c>
      <c r="Y4">
        <v>53.601695070700217</v>
      </c>
      <c r="Z4" s="14">
        <f t="shared" si="1"/>
        <v>0.22627212297744914</v>
      </c>
      <c r="AA4" s="28">
        <f t="shared" si="1"/>
        <v>0.28509763345375178</v>
      </c>
      <c r="AB4">
        <v>1754.712868947076</v>
      </c>
      <c r="AC4">
        <v>1755.371102605518</v>
      </c>
      <c r="AD4">
        <v>20.40706347110681</v>
      </c>
      <c r="AE4" s="14">
        <f t="shared" si="2"/>
        <v>1.6421333531981698E-2</v>
      </c>
      <c r="AF4" s="28">
        <f t="shared" si="2"/>
        <v>1.6802616843188449E-2</v>
      </c>
      <c r="AG4">
        <v>1761.80100068395</v>
      </c>
      <c r="AH4">
        <v>1768.586039523271</v>
      </c>
      <c r="AI4">
        <v>33.262734224181621</v>
      </c>
      <c r="AJ4" s="14">
        <f t="shared" si="3"/>
        <v>2.0527149611490415E-2</v>
      </c>
      <c r="AK4" s="28">
        <f t="shared" si="3"/>
        <v>2.4457398455717122E-2</v>
      </c>
      <c r="AL4">
        <v>1750.859912456202</v>
      </c>
      <c r="AM4">
        <v>1756.8724695853709</v>
      </c>
      <c r="AN4">
        <v>20.199977015983311</v>
      </c>
      <c r="AO4" s="14">
        <f t="shared" si="4"/>
        <v>1.4189499911906392E-2</v>
      </c>
      <c r="AP4" s="28">
        <f t="shared" si="4"/>
        <v>1.767228700677408E-2</v>
      </c>
      <c r="AQ4">
        <v>1761.80100068395</v>
      </c>
      <c r="AR4">
        <v>1767.1463705163931</v>
      </c>
      <c r="AS4">
        <v>30.525465312064629</v>
      </c>
      <c r="AT4" s="14">
        <f t="shared" si="5"/>
        <v>2.0527149611490415E-2</v>
      </c>
      <c r="AU4" s="28">
        <f t="shared" si="5"/>
        <v>2.3623466980253794E-2</v>
      </c>
      <c r="AV4">
        <v>1974.7371093618251</v>
      </c>
      <c r="AW4">
        <v>2057.2047098256098</v>
      </c>
      <c r="AX4">
        <v>34.074653932999347</v>
      </c>
      <c r="AY4" s="14">
        <f t="shared" si="6"/>
        <v>0.14387086434092555</v>
      </c>
      <c r="AZ4" s="28">
        <f t="shared" si="6"/>
        <v>0.19164040539802193</v>
      </c>
      <c r="BA4">
        <v>1761.4749402972579</v>
      </c>
      <c r="BB4">
        <v>1769.986441799073</v>
      </c>
      <c r="BC4">
        <v>38.909875222505072</v>
      </c>
      <c r="BD4" s="14">
        <f t="shared" si="7"/>
        <v>2.0338278407022466E-2</v>
      </c>
      <c r="BE4" s="28">
        <f t="shared" si="7"/>
        <v>2.5268584589837165E-2</v>
      </c>
      <c r="BF4">
        <v>1933.0018563548911</v>
      </c>
      <c r="BG4">
        <v>2026.7839092855399</v>
      </c>
      <c r="BH4">
        <v>60.588196454755959</v>
      </c>
      <c r="BI4" s="14">
        <f>(BF4-$B4)/$B4</f>
        <v>0.11969562617671396</v>
      </c>
      <c r="BJ4" s="28">
        <f t="shared" si="8"/>
        <v>0.17401908899962898</v>
      </c>
      <c r="BK4">
        <v>1814.486423572474</v>
      </c>
      <c r="BL4">
        <v>1961.8944492712969</v>
      </c>
      <c r="BM4">
        <v>60.079978056531402</v>
      </c>
      <c r="BN4" s="14">
        <f t="shared" si="9"/>
        <v>5.1045298043480486E-2</v>
      </c>
      <c r="BO4" s="28">
        <f t="shared" si="9"/>
        <v>0.13643172490887395</v>
      </c>
      <c r="BP4">
        <v>1916.1103070963629</v>
      </c>
      <c r="BQ4">
        <v>2038.888005599058</v>
      </c>
      <c r="BR4">
        <v>60.557429764512918</v>
      </c>
      <c r="BS4" s="14">
        <f t="shared" si="10"/>
        <v>0.1099111586854163</v>
      </c>
      <c r="BT4" s="28">
        <f t="shared" si="10"/>
        <v>0.18103041372056067</v>
      </c>
      <c r="BU4">
        <v>1913.8807747640781</v>
      </c>
      <c r="BV4">
        <v>2036.6926408847989</v>
      </c>
      <c r="BW4">
        <v>60.140821013879027</v>
      </c>
      <c r="BX4" s="14">
        <f t="shared" si="11"/>
        <v>0.1086196971212839</v>
      </c>
      <c r="BY4" s="28">
        <f t="shared" si="11"/>
        <v>0.17975874382519183</v>
      </c>
      <c r="BZ4">
        <v>1855.24961448934</v>
      </c>
      <c r="CA4">
        <v>1918.4207836567789</v>
      </c>
      <c r="CB4">
        <v>60.080313873803242</v>
      </c>
      <c r="CC4" s="14">
        <f t="shared" si="12"/>
        <v>7.4657467079205161E-2</v>
      </c>
      <c r="CD4" s="28">
        <f t="shared" si="12"/>
        <v>0.11124950737379263</v>
      </c>
      <c r="CE4">
        <v>1854.615115447978</v>
      </c>
      <c r="CF4">
        <v>1969.834906018471</v>
      </c>
      <c r="CG4">
        <v>60.152957470901313</v>
      </c>
      <c r="CH4" s="14">
        <f t="shared" si="13"/>
        <v>7.4289932097750949E-2</v>
      </c>
      <c r="CI4" s="28">
        <f t="shared" si="13"/>
        <v>0.14103125214700185</v>
      </c>
      <c r="CJ4">
        <v>1852.9287319311291</v>
      </c>
      <c r="CK4">
        <v>1960.4784332063441</v>
      </c>
      <c r="CL4">
        <v>60.168779672682277</v>
      </c>
      <c r="CM4" s="14">
        <f t="shared" si="14"/>
        <v>7.3313090693452959E-2</v>
      </c>
      <c r="CN4" s="28">
        <f t="shared" si="14"/>
        <v>0.13561149445264795</v>
      </c>
      <c r="CO4">
        <v>1930.2060332647741</v>
      </c>
      <c r="CP4">
        <v>2012.833831021577</v>
      </c>
      <c r="CQ4">
        <v>60.000873108953243</v>
      </c>
      <c r="CR4" s="14">
        <f t="shared" si="15"/>
        <v>0.11807613943112384</v>
      </c>
      <c r="CS4" s="28">
        <f t="shared" si="15"/>
        <v>0.16593847512663618</v>
      </c>
      <c r="CT4">
        <v>1815.851590758793</v>
      </c>
      <c r="CU4">
        <v>1889.4316607856349</v>
      </c>
      <c r="CV4">
        <v>60.21287620970979</v>
      </c>
      <c r="CW4" s="14">
        <f t="shared" si="16"/>
        <v>5.1836074173620281E-2</v>
      </c>
      <c r="CX4" s="28">
        <f t="shared" si="16"/>
        <v>9.4457493450573748E-2</v>
      </c>
    </row>
    <row r="5" spans="1:102" x14ac:dyDescent="0.3">
      <c r="A5" s="11" t="s">
        <v>21</v>
      </c>
      <c r="B5" s="12">
        <f t="shared" si="17"/>
        <v>1639.906870433884</v>
      </c>
      <c r="C5" s="12">
        <v>1566.5609999999999</v>
      </c>
      <c r="D5" s="13">
        <v>1679.077</v>
      </c>
      <c r="E5" s="14">
        <v>6.7011000000000001E-2</v>
      </c>
      <c r="F5" s="13">
        <v>60.015720000000002</v>
      </c>
      <c r="G5" s="14">
        <f t="shared" si="18"/>
        <v>2.3885581719498745E-2</v>
      </c>
      <c r="H5">
        <v>1567.651838675923</v>
      </c>
      <c r="I5">
        <v>1663.4103850533311</v>
      </c>
      <c r="J5" s="6">
        <v>5.7567601620052082E-2</v>
      </c>
      <c r="K5">
        <v>60.037529945373542</v>
      </c>
      <c r="L5" s="14">
        <f t="shared" si="19"/>
        <v>1.4332225227660969E-2</v>
      </c>
      <c r="M5">
        <v>1588.637258358463</v>
      </c>
      <c r="N5">
        <v>1639.906870433884</v>
      </c>
      <c r="O5" s="6">
        <v>3.1263733934998511E-2</v>
      </c>
      <c r="P5">
        <v>3600.0133199691768</v>
      </c>
      <c r="Q5" s="14">
        <f t="shared" si="20"/>
        <v>0</v>
      </c>
      <c r="R5">
        <v>1659.2076271736159</v>
      </c>
      <c r="S5">
        <v>1659.207627173615</v>
      </c>
      <c r="T5">
        <v>20.000775672899909</v>
      </c>
      <c r="U5" s="14">
        <f t="shared" si="0"/>
        <v>1.1769422451791642E-2</v>
      </c>
      <c r="V5" s="28">
        <f t="shared" si="0"/>
        <v>1.1769422451791089E-2</v>
      </c>
      <c r="W5">
        <v>1685.5635342668079</v>
      </c>
      <c r="X5">
        <v>1699.186803550291</v>
      </c>
      <c r="Y5">
        <v>58.441002824398311</v>
      </c>
      <c r="Z5" s="14">
        <f t="shared" si="1"/>
        <v>2.7841010154951117E-2</v>
      </c>
      <c r="AA5" s="28">
        <f t="shared" si="1"/>
        <v>3.614835341272931E-2</v>
      </c>
      <c r="AB5">
        <v>1659.2076271736159</v>
      </c>
      <c r="AC5">
        <v>1659.207627173615</v>
      </c>
      <c r="AD5">
        <v>20.000547632004601</v>
      </c>
      <c r="AE5" s="14">
        <f t="shared" si="2"/>
        <v>1.1769422451791642E-2</v>
      </c>
      <c r="AF5" s="28">
        <f t="shared" si="2"/>
        <v>1.1769422451791089E-2</v>
      </c>
      <c r="AG5">
        <v>1659.2076271736159</v>
      </c>
      <c r="AH5">
        <v>1659.207627173615</v>
      </c>
      <c r="AI5">
        <v>30.00079531669617</v>
      </c>
      <c r="AJ5" s="14">
        <f t="shared" si="3"/>
        <v>1.1769422451791642E-2</v>
      </c>
      <c r="AK5" s="28">
        <f t="shared" si="3"/>
        <v>1.1769422451791089E-2</v>
      </c>
      <c r="AL5">
        <v>1659.2076271736159</v>
      </c>
      <c r="AM5">
        <v>1659.207627173615</v>
      </c>
      <c r="AN5">
        <v>20.0007007607026</v>
      </c>
      <c r="AO5" s="14">
        <f t="shared" si="4"/>
        <v>1.1769422451791642E-2</v>
      </c>
      <c r="AP5" s="28">
        <f t="shared" si="4"/>
        <v>1.1769422451791089E-2</v>
      </c>
      <c r="AQ5">
        <v>1659.2076271736159</v>
      </c>
      <c r="AR5">
        <v>1659.207627173615</v>
      </c>
      <c r="AS5">
        <v>30.000612721545622</v>
      </c>
      <c r="AT5" s="14">
        <f t="shared" si="5"/>
        <v>1.1769422451791642E-2</v>
      </c>
      <c r="AU5" s="28">
        <f t="shared" si="5"/>
        <v>1.1769422451791089E-2</v>
      </c>
      <c r="AV5">
        <v>1669.3699183627459</v>
      </c>
      <c r="AW5">
        <v>1673.120409994161</v>
      </c>
      <c r="AX5">
        <v>30.26547515390557</v>
      </c>
      <c r="AY5" s="14">
        <f t="shared" si="6"/>
        <v>1.7966293367053587E-2</v>
      </c>
      <c r="AZ5" s="28">
        <f t="shared" si="6"/>
        <v>2.0253308379328532E-2</v>
      </c>
      <c r="BA5">
        <v>1659.2076271736159</v>
      </c>
      <c r="BB5">
        <v>1659.207627173615</v>
      </c>
      <c r="BC5">
        <v>20.00072275059647</v>
      </c>
      <c r="BD5" s="14">
        <f t="shared" si="7"/>
        <v>1.1769422451791642E-2</v>
      </c>
      <c r="BE5" s="28">
        <f t="shared" si="7"/>
        <v>1.1769422451791089E-2</v>
      </c>
      <c r="BF5">
        <v>1648.4604519681079</v>
      </c>
      <c r="BG5">
        <v>1662.78892424642</v>
      </c>
      <c r="BH5">
        <v>60.57594441017136</v>
      </c>
      <c r="BI5" s="14">
        <f t="shared" ref="BI5:BI62" si="21">(BF5-$B5)/$B5</f>
        <v>5.2158946879470062E-3</v>
      </c>
      <c r="BJ5" s="28">
        <f t="shared" si="8"/>
        <v>1.395326419144882E-2</v>
      </c>
      <c r="BK5">
        <v>1646.9439073423889</v>
      </c>
      <c r="BL5">
        <v>1660.4253971302071</v>
      </c>
      <c r="BM5">
        <v>60.294865425024177</v>
      </c>
      <c r="BN5" s="14">
        <f t="shared" si="9"/>
        <v>4.2911198406303643E-3</v>
      </c>
      <c r="BO5" s="28">
        <f t="shared" si="9"/>
        <v>1.2512007276909766E-2</v>
      </c>
      <c r="BP5">
        <v>1658.130147265377</v>
      </c>
      <c r="BQ5">
        <v>1676.4816829382239</v>
      </c>
      <c r="BR5">
        <v>60.567971552256488</v>
      </c>
      <c r="BS5" s="14">
        <f t="shared" si="10"/>
        <v>1.111238519701517E-2</v>
      </c>
      <c r="BT5" s="28">
        <f t="shared" si="10"/>
        <v>2.2302981445929904E-2</v>
      </c>
      <c r="BU5">
        <v>1691.3892151396881</v>
      </c>
      <c r="BV5">
        <v>1709.621984849985</v>
      </c>
      <c r="BW5">
        <v>60.08166369702667</v>
      </c>
      <c r="BX5" s="14">
        <f t="shared" si="11"/>
        <v>3.1393456319981715E-2</v>
      </c>
      <c r="BY5" s="28">
        <f t="shared" si="11"/>
        <v>4.2511630186448233E-2</v>
      </c>
      <c r="BZ5">
        <v>1666.727987704337</v>
      </c>
      <c r="CA5">
        <v>1681.137219940985</v>
      </c>
      <c r="CB5">
        <v>60.760694705229263</v>
      </c>
      <c r="CC5" s="14">
        <f t="shared" si="12"/>
        <v>1.6355268554583649E-2</v>
      </c>
      <c r="CD5" s="28">
        <f t="shared" si="12"/>
        <v>2.514188473165694E-2</v>
      </c>
      <c r="CE5">
        <v>1648.1306655680389</v>
      </c>
      <c r="CF5">
        <v>1677.024054844507</v>
      </c>
      <c r="CG5">
        <v>60.005562049802393</v>
      </c>
      <c r="CH5" s="14">
        <f t="shared" si="13"/>
        <v>5.0147939998440635E-3</v>
      </c>
      <c r="CI5" s="28">
        <f t="shared" si="13"/>
        <v>2.2633714804062337E-2</v>
      </c>
      <c r="CJ5">
        <v>1664.394039094379</v>
      </c>
      <c r="CK5">
        <v>1669.9394429888571</v>
      </c>
      <c r="CL5">
        <v>60.113746314402668</v>
      </c>
      <c r="CM5" s="14">
        <f t="shared" si="14"/>
        <v>1.4932048338828026E-2</v>
      </c>
      <c r="CN5" s="28">
        <f t="shared" si="14"/>
        <v>1.8313584201904761E-2</v>
      </c>
      <c r="CO5">
        <v>1657.770661546878</v>
      </c>
      <c r="CP5">
        <v>1677.0303697827071</v>
      </c>
      <c r="CQ5">
        <v>60.000886730384082</v>
      </c>
      <c r="CR5" s="14">
        <f t="shared" si="15"/>
        <v>1.0893174139984942E-2</v>
      </c>
      <c r="CS5" s="28">
        <f t="shared" si="15"/>
        <v>2.2637565594807837E-2</v>
      </c>
      <c r="CT5">
        <v>1659.779903718209</v>
      </c>
      <c r="CU5">
        <v>1677.6860217346739</v>
      </c>
      <c r="CV5">
        <v>60.06266476884484</v>
      </c>
      <c r="CW5" s="14">
        <f t="shared" si="16"/>
        <v>1.2118391381009929E-2</v>
      </c>
      <c r="CX5" s="28">
        <f t="shared" si="16"/>
        <v>2.3037376074163476E-2</v>
      </c>
    </row>
    <row r="6" spans="1:102" x14ac:dyDescent="0.3">
      <c r="A6" s="11" t="s">
        <v>22</v>
      </c>
      <c r="B6" s="12">
        <f t="shared" si="17"/>
        <v>1224.0526655993431</v>
      </c>
      <c r="C6" s="12">
        <v>1044.885</v>
      </c>
      <c r="D6" s="13">
        <v>1262.7739999999999</v>
      </c>
      <c r="E6" s="14">
        <v>0.17254800000000001</v>
      </c>
      <c r="F6" s="13">
        <v>60.031610000000001</v>
      </c>
      <c r="G6" s="14">
        <f t="shared" si="18"/>
        <v>3.1633716006571798E-2</v>
      </c>
      <c r="H6">
        <v>1077.626500968657</v>
      </c>
      <c r="I6">
        <v>1242.3443558937811</v>
      </c>
      <c r="J6" s="6">
        <v>0.13258631082733971</v>
      </c>
      <c r="K6">
        <v>60.10573410987854</v>
      </c>
      <c r="L6" s="14">
        <f t="shared" si="19"/>
        <v>1.4943548434234814E-2</v>
      </c>
      <c r="M6">
        <v>1140.4965574485709</v>
      </c>
      <c r="N6">
        <v>1225.9070857397901</v>
      </c>
      <c r="O6" s="6">
        <v>6.9671290169333364E-2</v>
      </c>
      <c r="P6">
        <v>3600.051521062851</v>
      </c>
      <c r="Q6" s="14">
        <f t="shared" si="20"/>
        <v>1.5149839484553743E-3</v>
      </c>
      <c r="R6">
        <v>1231.6230259411011</v>
      </c>
      <c r="S6">
        <v>1236.778656802263</v>
      </c>
      <c r="T6">
        <v>20.180741157100421</v>
      </c>
      <c r="U6" s="14">
        <f t="shared" si="0"/>
        <v>6.1846688092062558E-3</v>
      </c>
      <c r="V6" s="28">
        <f t="shared" si="0"/>
        <v>1.0396604296996284E-2</v>
      </c>
      <c r="W6">
        <v>1451.61343446456</v>
      </c>
      <c r="X6">
        <v>1545.19257024225</v>
      </c>
      <c r="Y6">
        <v>71.502070617699061</v>
      </c>
      <c r="Z6" s="14">
        <f t="shared" si="1"/>
        <v>0.18590766170489442</v>
      </c>
      <c r="AA6" s="28">
        <f t="shared" si="1"/>
        <v>0.26235791454746316</v>
      </c>
      <c r="AB6">
        <v>1231.6230259411011</v>
      </c>
      <c r="AC6">
        <v>1237.4231106599079</v>
      </c>
      <c r="AD6">
        <v>20.00053212380735</v>
      </c>
      <c r="AE6" s="14">
        <f t="shared" si="2"/>
        <v>6.1846688092062558E-3</v>
      </c>
      <c r="AF6" s="28">
        <f t="shared" si="2"/>
        <v>1.0923096232969829E-2</v>
      </c>
      <c r="AG6">
        <v>1250.365857139298</v>
      </c>
      <c r="AH6">
        <v>1252.9265430484761</v>
      </c>
      <c r="AI6">
        <v>44.353784358594567</v>
      </c>
      <c r="AJ6" s="14">
        <f t="shared" si="3"/>
        <v>2.1496780554839091E-2</v>
      </c>
      <c r="AK6" s="28">
        <f t="shared" si="3"/>
        <v>2.3588754193836322E-2</v>
      </c>
      <c r="AL6">
        <v>1238.067564517554</v>
      </c>
      <c r="AM6">
        <v>1238.067564517554</v>
      </c>
      <c r="AN6">
        <v>20.00051062561106</v>
      </c>
      <c r="AO6" s="14">
        <f t="shared" si="4"/>
        <v>1.1449588168944301E-2</v>
      </c>
      <c r="AP6" s="28">
        <f t="shared" si="4"/>
        <v>1.1449588168944301E-2</v>
      </c>
      <c r="AQ6">
        <v>1250.365857139298</v>
      </c>
      <c r="AR6">
        <v>1255.447724116138</v>
      </c>
      <c r="AS6">
        <v>36.980518246325673</v>
      </c>
      <c r="AT6" s="14">
        <f t="shared" si="5"/>
        <v>2.1496780554839091E-2</v>
      </c>
      <c r="AU6" s="28">
        <f t="shared" si="5"/>
        <v>2.5648454024176107E-2</v>
      </c>
      <c r="AV6">
        <v>1244.568620088543</v>
      </c>
      <c r="AW6">
        <v>1279.426409703123</v>
      </c>
      <c r="AX6">
        <v>38.994282077794203</v>
      </c>
      <c r="AY6" s="14">
        <f t="shared" si="6"/>
        <v>1.6760679557161446E-2</v>
      </c>
      <c r="AZ6" s="28">
        <f t="shared" si="6"/>
        <v>4.5238040535344796E-2</v>
      </c>
      <c r="BA6">
        <v>1242.8356346685309</v>
      </c>
      <c r="BB6">
        <v>1254.0377890832699</v>
      </c>
      <c r="BC6">
        <v>58.29300057690125</v>
      </c>
      <c r="BD6" s="14">
        <f t="shared" si="7"/>
        <v>1.5344902712981712E-2</v>
      </c>
      <c r="BE6" s="28">
        <f t="shared" si="7"/>
        <v>2.4496595879103751E-2</v>
      </c>
      <c r="BF6">
        <v>1228.586486334247</v>
      </c>
      <c r="BG6">
        <v>1246.3193237792809</v>
      </c>
      <c r="BH6">
        <v>60.603136998321858</v>
      </c>
      <c r="BI6" s="14">
        <f t="shared" si="21"/>
        <v>3.7039425363972812E-3</v>
      </c>
      <c r="BJ6" s="28">
        <f t="shared" si="8"/>
        <v>1.8190931489892422E-2</v>
      </c>
      <c r="BK6">
        <v>1237.5418571136561</v>
      </c>
      <c r="BL6">
        <v>1254.900048929379</v>
      </c>
      <c r="BM6">
        <v>60.213517615478487</v>
      </c>
      <c r="BN6" s="14">
        <f t="shared" si="9"/>
        <v>1.1020107135429651E-2</v>
      </c>
      <c r="BO6" s="28">
        <f t="shared" si="9"/>
        <v>2.5201026227847655E-2</v>
      </c>
      <c r="BP6">
        <v>1290.205527088478</v>
      </c>
      <c r="BQ6">
        <v>1356.994204169783</v>
      </c>
      <c r="BR6">
        <v>60.571839705295858</v>
      </c>
      <c r="BS6" s="14">
        <f t="shared" si="10"/>
        <v>5.4044130083850554E-2</v>
      </c>
      <c r="BT6" s="28">
        <f t="shared" si="10"/>
        <v>0.10860769500089003</v>
      </c>
      <c r="BU6">
        <v>1331.6354883881299</v>
      </c>
      <c r="BV6">
        <v>1369.697620991476</v>
      </c>
      <c r="BW6">
        <v>60.120351796969771</v>
      </c>
      <c r="BX6" s="14">
        <f t="shared" si="11"/>
        <v>8.7890681350798083E-2</v>
      </c>
      <c r="BY6" s="28">
        <f t="shared" si="11"/>
        <v>0.11898585696949533</v>
      </c>
      <c r="BZ6">
        <v>1224.0526655993431</v>
      </c>
      <c r="CA6">
        <v>1239.0888475782469</v>
      </c>
      <c r="CB6">
        <v>60.155915597127752</v>
      </c>
      <c r="CC6" s="14">
        <f t="shared" si="12"/>
        <v>0</v>
      </c>
      <c r="CD6" s="28">
        <f t="shared" si="12"/>
        <v>1.2283933854710065E-2</v>
      </c>
      <c r="CE6">
        <v>1239.947971956849</v>
      </c>
      <c r="CF6">
        <v>1251.743794082978</v>
      </c>
      <c r="CG6">
        <v>60.164792438922447</v>
      </c>
      <c r="CH6" s="14">
        <f t="shared" si="13"/>
        <v>1.298580265721078E-2</v>
      </c>
      <c r="CI6" s="28">
        <f t="shared" si="13"/>
        <v>2.2622497594967653E-2</v>
      </c>
      <c r="CJ6">
        <v>1234.4416348029069</v>
      </c>
      <c r="CK6">
        <v>1259.227385844848</v>
      </c>
      <c r="CL6">
        <v>60.149776180274777</v>
      </c>
      <c r="CM6" s="14">
        <f t="shared" si="14"/>
        <v>8.4873547483163541E-3</v>
      </c>
      <c r="CN6" s="28">
        <f t="shared" si="14"/>
        <v>2.8736280091577592E-2</v>
      </c>
      <c r="CO6">
        <v>1245.6447700186291</v>
      </c>
      <c r="CP6">
        <v>1295.865023273283</v>
      </c>
      <c r="CQ6">
        <v>60.000871675740918</v>
      </c>
      <c r="CR6" s="14">
        <f t="shared" si="15"/>
        <v>1.7639849187954398E-2</v>
      </c>
      <c r="CS6" s="28">
        <f t="shared" si="15"/>
        <v>5.8667702536130531E-2</v>
      </c>
      <c r="CT6">
        <v>1230.195703438706</v>
      </c>
      <c r="CU6">
        <v>1251.543157232901</v>
      </c>
      <c r="CV6">
        <v>60.152539613703269</v>
      </c>
      <c r="CW6" s="14">
        <f t="shared" si="16"/>
        <v>5.0186058263719116E-3</v>
      </c>
      <c r="CX6" s="28">
        <f t="shared" si="16"/>
        <v>2.2458585652519694E-2</v>
      </c>
    </row>
    <row r="7" spans="1:102" x14ac:dyDescent="0.3">
      <c r="A7" s="11" t="s">
        <v>23</v>
      </c>
      <c r="B7" s="12">
        <f t="shared" si="17"/>
        <v>1525.4658347024319</v>
      </c>
      <c r="C7" s="12">
        <v>0</v>
      </c>
      <c r="D7" s="13">
        <v>10698.68</v>
      </c>
      <c r="E7" s="14">
        <v>1</v>
      </c>
      <c r="F7" s="13">
        <v>60.040149999999997</v>
      </c>
      <c r="G7" s="14">
        <f t="shared" si="18"/>
        <v>6.0133855223882868</v>
      </c>
      <c r="H7">
        <v>1305.1329851017981</v>
      </c>
      <c r="I7">
        <v>1830.1557897301379</v>
      </c>
      <c r="J7" s="6">
        <v>0.28687328563747899</v>
      </c>
      <c r="K7">
        <v>60.009875059127808</v>
      </c>
      <c r="L7" s="14">
        <f t="shared" si="19"/>
        <v>0.19973567948648352</v>
      </c>
      <c r="M7">
        <v>1488.41201351568</v>
      </c>
      <c r="N7">
        <v>1525.4658347024319</v>
      </c>
      <c r="O7" s="6">
        <v>2.4290167858122099E-2</v>
      </c>
      <c r="P7">
        <v>3600.721534967422</v>
      </c>
      <c r="Q7" s="14">
        <f t="shared" si="20"/>
        <v>0</v>
      </c>
      <c r="R7">
        <v>1652.416349963989</v>
      </c>
      <c r="S7">
        <v>1662.2400448647591</v>
      </c>
      <c r="T7">
        <v>21.132544804400819</v>
      </c>
      <c r="U7" s="14">
        <f t="shared" si="0"/>
        <v>8.3220818436960206E-2</v>
      </c>
      <c r="V7" s="28">
        <f t="shared" si="0"/>
        <v>8.9660618449057067E-2</v>
      </c>
      <c r="W7">
        <v>1774.217547098194</v>
      </c>
      <c r="X7">
        <v>1835.5826032686141</v>
      </c>
      <c r="Y7">
        <v>63.71480897220026</v>
      </c>
      <c r="Z7" s="14">
        <f t="shared" si="1"/>
        <v>0.16306606594325027</v>
      </c>
      <c r="AA7" s="28">
        <f t="shared" si="1"/>
        <v>0.20329315905437875</v>
      </c>
      <c r="AB7">
        <v>1806.0898580569001</v>
      </c>
      <c r="AC7">
        <v>1869.9213250214709</v>
      </c>
      <c r="AD7">
        <v>31.992064063390721</v>
      </c>
      <c r="AE7" s="14">
        <f t="shared" si="2"/>
        <v>0.18395955974275138</v>
      </c>
      <c r="AF7" s="28">
        <f t="shared" si="2"/>
        <v>0.22580347752346147</v>
      </c>
      <c r="AG7">
        <v>1713.629612470384</v>
      </c>
      <c r="AH7">
        <v>1768.6941538398969</v>
      </c>
      <c r="AI7">
        <v>46.411292731016871</v>
      </c>
      <c r="AJ7" s="14">
        <f t="shared" si="3"/>
        <v>0.12334840511499008</v>
      </c>
      <c r="AK7" s="28">
        <f t="shared" si="3"/>
        <v>0.15944527475104728</v>
      </c>
      <c r="AL7">
        <v>1648.396809507552</v>
      </c>
      <c r="AM7">
        <v>1664.485166931642</v>
      </c>
      <c r="AN7">
        <v>21.704093620367349</v>
      </c>
      <c r="AO7" s="14">
        <f t="shared" si="4"/>
        <v>8.058585909208503E-2</v>
      </c>
      <c r="AP7" s="28">
        <f t="shared" si="4"/>
        <v>9.1132380068235416E-2</v>
      </c>
      <c r="AQ7">
        <v>1634.329241060228</v>
      </c>
      <c r="AR7">
        <v>1651.5070303913119</v>
      </c>
      <c r="AS7">
        <v>31.619396992074321</v>
      </c>
      <c r="AT7" s="14">
        <f t="shared" si="5"/>
        <v>7.1364040990817557E-2</v>
      </c>
      <c r="AU7" s="28">
        <f t="shared" si="5"/>
        <v>8.2624725393123225E-2</v>
      </c>
      <c r="AV7">
        <v>1657.8249567220689</v>
      </c>
      <c r="AW7">
        <v>1725.687708899791</v>
      </c>
      <c r="AX7">
        <v>31.11398704131134</v>
      </c>
      <c r="AY7" s="14">
        <f t="shared" si="6"/>
        <v>8.6766362778262981E-2</v>
      </c>
      <c r="AZ7" s="28">
        <f t="shared" si="6"/>
        <v>0.13125293903184382</v>
      </c>
      <c r="BA7">
        <v>1634.8170159483079</v>
      </c>
      <c r="BB7">
        <v>1706.2126762506</v>
      </c>
      <c r="BC7">
        <v>59.938990779500458</v>
      </c>
      <c r="BD7" s="14">
        <f t="shared" si="7"/>
        <v>7.1683795702449662E-2</v>
      </c>
      <c r="BE7" s="28">
        <f t="shared" si="7"/>
        <v>0.11848632557767234</v>
      </c>
      <c r="BF7">
        <v>1684.274937612804</v>
      </c>
      <c r="BG7">
        <v>1726.485755755564</v>
      </c>
      <c r="BH7">
        <v>60.576285380683842</v>
      </c>
      <c r="BI7" s="14">
        <f t="shared" si="21"/>
        <v>0.10410531609273996</v>
      </c>
      <c r="BJ7" s="28">
        <f t="shared" si="8"/>
        <v>0.13177608864137191</v>
      </c>
      <c r="BK7">
        <v>1675.6807235829569</v>
      </c>
      <c r="BL7">
        <v>1707.829819877282</v>
      </c>
      <c r="BM7">
        <v>60.057917683385313</v>
      </c>
      <c r="BN7" s="14">
        <f t="shared" si="9"/>
        <v>9.8471486849016826E-2</v>
      </c>
      <c r="BO7" s="28">
        <f t="shared" si="9"/>
        <v>0.11954642380464935</v>
      </c>
      <c r="BP7">
        <v>1675.6807235829569</v>
      </c>
      <c r="BQ7">
        <v>1707.829819877282</v>
      </c>
      <c r="BR7">
        <v>60.546122153475878</v>
      </c>
      <c r="BS7" s="14">
        <f t="shared" si="10"/>
        <v>9.8471486849016826E-2</v>
      </c>
      <c r="BT7" s="28">
        <f t="shared" si="10"/>
        <v>0.11954642380464935</v>
      </c>
      <c r="BU7">
        <v>1663.9264692914519</v>
      </c>
      <c r="BV7">
        <v>1703.219159957893</v>
      </c>
      <c r="BW7">
        <v>60.103262036852541</v>
      </c>
      <c r="BX7" s="14">
        <f t="shared" si="11"/>
        <v>9.076613283576361E-2</v>
      </c>
      <c r="BY7" s="28">
        <f t="shared" si="11"/>
        <v>0.11652396350793058</v>
      </c>
      <c r="BZ7">
        <v>1663.438380042875</v>
      </c>
      <c r="CA7">
        <v>1693.6980001411339</v>
      </c>
      <c r="CB7">
        <v>60.165045325690883</v>
      </c>
      <c r="CC7" s="14">
        <f t="shared" si="12"/>
        <v>9.0446172049049492E-2</v>
      </c>
      <c r="CD7" s="28">
        <f t="shared" si="12"/>
        <v>0.11028248657664529</v>
      </c>
      <c r="CE7">
        <v>1695.935262064324</v>
      </c>
      <c r="CF7">
        <v>1732.199398080008</v>
      </c>
      <c r="CG7">
        <v>60.099405472166843</v>
      </c>
      <c r="CH7" s="14">
        <f t="shared" si="13"/>
        <v>0.11174909557718478</v>
      </c>
      <c r="CI7" s="28">
        <f t="shared" si="13"/>
        <v>0.13552159522333906</v>
      </c>
      <c r="CJ7">
        <v>1694.5675446770269</v>
      </c>
      <c r="CK7">
        <v>1769.3453181056479</v>
      </c>
      <c r="CL7">
        <v>60.114946842193604</v>
      </c>
      <c r="CM7" s="14">
        <f t="shared" si="14"/>
        <v>0.11085250559386088</v>
      </c>
      <c r="CN7" s="28">
        <f t="shared" si="14"/>
        <v>0.15987213732045913</v>
      </c>
      <c r="CO7">
        <v>1722.4269090867449</v>
      </c>
      <c r="CP7">
        <v>1786.7891921884379</v>
      </c>
      <c r="CQ7">
        <v>60.001082919025791</v>
      </c>
      <c r="CR7" s="14">
        <f t="shared" si="15"/>
        <v>0.1291153626018334</v>
      </c>
      <c r="CS7" s="28">
        <f t="shared" si="15"/>
        <v>0.17130725024528756</v>
      </c>
      <c r="CT7">
        <v>1681.152196844816</v>
      </c>
      <c r="CU7">
        <v>1722.5197254886209</v>
      </c>
      <c r="CV7">
        <v>60.085053532524043</v>
      </c>
      <c r="CW7" s="14">
        <f t="shared" si="16"/>
        <v>0.10205824253858384</v>
      </c>
      <c r="CX7" s="28">
        <f t="shared" si="16"/>
        <v>0.12917620723025086</v>
      </c>
    </row>
    <row r="8" spans="1:102" x14ac:dyDescent="0.3">
      <c r="A8" s="11" t="s">
        <v>24</v>
      </c>
      <c r="B8" s="12">
        <f t="shared" si="17"/>
        <v>1877.0470305868889</v>
      </c>
      <c r="C8" s="12">
        <v>1828.92</v>
      </c>
      <c r="D8" s="13">
        <v>1900.848</v>
      </c>
      <c r="E8" s="14">
        <v>3.7839999999999999E-2</v>
      </c>
      <c r="F8" s="13">
        <v>60.013620000000003</v>
      </c>
      <c r="G8" s="14">
        <f t="shared" si="18"/>
        <v>1.2680006960544445E-2</v>
      </c>
      <c r="H8">
        <v>1833.196532542757</v>
      </c>
      <c r="I8">
        <v>1891.7835085106619</v>
      </c>
      <c r="J8" s="6">
        <v>3.0969175756282798E-2</v>
      </c>
      <c r="K8">
        <v>60.012532949447632</v>
      </c>
      <c r="L8" s="14">
        <f t="shared" si="19"/>
        <v>7.8508836931834424E-3</v>
      </c>
      <c r="M8">
        <v>1854.1386440621141</v>
      </c>
      <c r="N8">
        <v>1877.0470305868889</v>
      </c>
      <c r="O8" s="6">
        <v>1.2204481907739571E-2</v>
      </c>
      <c r="P8">
        <v>3600.4415791034698</v>
      </c>
      <c r="Q8" s="14">
        <f t="shared" si="20"/>
        <v>0</v>
      </c>
      <c r="R8">
        <v>1892.340133573887</v>
      </c>
      <c r="S8">
        <v>1892.340133573887</v>
      </c>
      <c r="T8">
        <v>20.00065481860074</v>
      </c>
      <c r="U8" s="14">
        <f t="shared" si="0"/>
        <v>8.1474266429096501E-3</v>
      </c>
      <c r="V8" s="28">
        <f t="shared" si="0"/>
        <v>8.1474266429096501E-3</v>
      </c>
      <c r="W8">
        <v>1925.5320749663849</v>
      </c>
      <c r="X8">
        <v>1925.5320749663849</v>
      </c>
      <c r="Y8">
        <v>30.000838451099849</v>
      </c>
      <c r="Z8" s="14">
        <f t="shared" si="1"/>
        <v>2.5830489907509867E-2</v>
      </c>
      <c r="AA8" s="28">
        <f t="shared" si="1"/>
        <v>2.5830489907509867E-2</v>
      </c>
      <c r="AB8">
        <v>1892.340133573887</v>
      </c>
      <c r="AC8">
        <v>1892.340133573887</v>
      </c>
      <c r="AD8">
        <v>20.00069797012257</v>
      </c>
      <c r="AE8" s="14">
        <f t="shared" si="2"/>
        <v>8.1474266429096501E-3</v>
      </c>
      <c r="AF8" s="28">
        <f t="shared" si="2"/>
        <v>8.1474266429096501E-3</v>
      </c>
      <c r="AG8">
        <v>1892.340133573887</v>
      </c>
      <c r="AH8">
        <v>1892.340133573887</v>
      </c>
      <c r="AI8">
        <v>30.00073075769469</v>
      </c>
      <c r="AJ8" s="14">
        <f t="shared" si="3"/>
        <v>8.1474266429096501E-3</v>
      </c>
      <c r="AK8" s="28">
        <f t="shared" si="3"/>
        <v>8.1474266429096501E-3</v>
      </c>
      <c r="AL8">
        <v>1892.340133573887</v>
      </c>
      <c r="AM8">
        <v>1892.340133573887</v>
      </c>
      <c r="AN8">
        <v>20.00047001950443</v>
      </c>
      <c r="AO8" s="14">
        <f t="shared" si="4"/>
        <v>8.1474266429096501E-3</v>
      </c>
      <c r="AP8" s="28">
        <f t="shared" si="4"/>
        <v>8.1474266429096501E-3</v>
      </c>
      <c r="AQ8">
        <v>1892.340133573887</v>
      </c>
      <c r="AR8">
        <v>1892.340133573887</v>
      </c>
      <c r="AS8">
        <v>30.000452542374841</v>
      </c>
      <c r="AT8" s="14">
        <f t="shared" si="5"/>
        <v>8.1474266429096501E-3</v>
      </c>
      <c r="AU8" s="28">
        <f t="shared" si="5"/>
        <v>8.1474266429096501E-3</v>
      </c>
      <c r="AV8">
        <v>1904.4307320901451</v>
      </c>
      <c r="AW8">
        <v>1910.2163355995131</v>
      </c>
      <c r="AX8">
        <v>30.000604454497811</v>
      </c>
      <c r="AY8" s="14">
        <f t="shared" si="6"/>
        <v>1.4588713578846333E-2</v>
      </c>
      <c r="AZ8" s="28">
        <f t="shared" si="6"/>
        <v>1.7671003694698699E-2</v>
      </c>
      <c r="BA8">
        <v>1892.340133573887</v>
      </c>
      <c r="BB8">
        <v>1892.340133573887</v>
      </c>
      <c r="BC8">
        <v>20.000530479417652</v>
      </c>
      <c r="BD8" s="14">
        <f t="shared" si="7"/>
        <v>8.1474266429096501E-3</v>
      </c>
      <c r="BE8" s="28">
        <f t="shared" si="7"/>
        <v>8.1474266429096501E-3</v>
      </c>
      <c r="BF8">
        <v>1888.4945768138391</v>
      </c>
      <c r="BG8">
        <v>1903.427192956822</v>
      </c>
      <c r="BH8">
        <v>60.570619923248877</v>
      </c>
      <c r="BI8" s="14">
        <f t="shared" si="21"/>
        <v>6.0986997344285622E-3</v>
      </c>
      <c r="BJ8" s="28">
        <f t="shared" si="8"/>
        <v>1.4054076397694121E-2</v>
      </c>
      <c r="BK8">
        <v>1889.3660451717451</v>
      </c>
      <c r="BL8">
        <v>1900.258412323348</v>
      </c>
      <c r="BM8">
        <v>60.006097986828543</v>
      </c>
      <c r="BN8" s="14">
        <f t="shared" si="9"/>
        <v>6.5629759852124953E-3</v>
      </c>
      <c r="BO8" s="28">
        <f t="shared" si="9"/>
        <v>1.2365903122417598E-2</v>
      </c>
      <c r="BP8">
        <v>1879.817845421147</v>
      </c>
      <c r="BQ8">
        <v>1900.718947414447</v>
      </c>
      <c r="BR8">
        <v>60.572466997709128</v>
      </c>
      <c r="BS8" s="14">
        <f t="shared" si="10"/>
        <v>1.4761563184656861E-3</v>
      </c>
      <c r="BT8" s="28">
        <f t="shared" si="10"/>
        <v>1.2611253975962819E-2</v>
      </c>
      <c r="BU8">
        <v>1903.8227666903031</v>
      </c>
      <c r="BV8">
        <v>1919.973047937938</v>
      </c>
      <c r="BW8">
        <v>60.016208874899903</v>
      </c>
      <c r="BX8" s="14">
        <f t="shared" si="11"/>
        <v>1.4264818977413838E-2</v>
      </c>
      <c r="BY8" s="28">
        <f t="shared" si="11"/>
        <v>2.2868908797467655E-2</v>
      </c>
      <c r="BZ8">
        <v>1888.8948458965849</v>
      </c>
      <c r="CA8">
        <v>1909.405856828565</v>
      </c>
      <c r="CB8">
        <v>60.069202563725412</v>
      </c>
      <c r="CC8" s="14">
        <f t="shared" si="12"/>
        <v>6.3119437694598305E-3</v>
      </c>
      <c r="CD8" s="28">
        <f t="shared" si="12"/>
        <v>1.7239219750161808E-2</v>
      </c>
      <c r="CE8">
        <v>1901.065888933103</v>
      </c>
      <c r="CF8">
        <v>1915.7395872201621</v>
      </c>
      <c r="CG8">
        <v>60.03062316426076</v>
      </c>
      <c r="CH8" s="14">
        <f t="shared" si="13"/>
        <v>1.2796087660469644E-2</v>
      </c>
      <c r="CI8" s="28">
        <f t="shared" si="13"/>
        <v>2.0613525395352144E-2</v>
      </c>
      <c r="CJ8">
        <v>1902.125224643858</v>
      </c>
      <c r="CK8">
        <v>1913.2942340882121</v>
      </c>
      <c r="CL8">
        <v>60.064203027961767</v>
      </c>
      <c r="CM8" s="14">
        <f t="shared" si="14"/>
        <v>1.3360450563206184E-2</v>
      </c>
      <c r="CN8" s="28">
        <f t="shared" si="14"/>
        <v>1.9310759352678491E-2</v>
      </c>
      <c r="CO8">
        <v>1897.757477491243</v>
      </c>
      <c r="CP8">
        <v>1913.795207124112</v>
      </c>
      <c r="CQ8">
        <v>60.000899342074987</v>
      </c>
      <c r="CR8" s="14">
        <f t="shared" si="15"/>
        <v>1.1033525834394571E-2</v>
      </c>
      <c r="CS8" s="28">
        <f t="shared" si="15"/>
        <v>1.9577653590135784E-2</v>
      </c>
      <c r="CT8">
        <v>1905.578572746414</v>
      </c>
      <c r="CU8">
        <v>1915.844884390006</v>
      </c>
      <c r="CV8">
        <v>60.072443779371682</v>
      </c>
      <c r="CW8" s="14">
        <f t="shared" si="16"/>
        <v>1.5200227641927673E-2</v>
      </c>
      <c r="CX8" s="28">
        <f t="shared" si="16"/>
        <v>2.0669622641786591E-2</v>
      </c>
    </row>
    <row r="9" spans="1:102" x14ac:dyDescent="0.3">
      <c r="A9" s="11" t="s">
        <v>25</v>
      </c>
      <c r="B9" s="12">
        <f t="shared" si="17"/>
        <v>1599.6122719641339</v>
      </c>
      <c r="C9" s="12">
        <v>1484.0409999999999</v>
      </c>
      <c r="D9" s="13">
        <v>1613.6279999999999</v>
      </c>
      <c r="E9" s="14">
        <v>8.0308000000000004E-2</v>
      </c>
      <c r="F9" s="13">
        <v>60.017229999999998</v>
      </c>
      <c r="G9" s="14">
        <f t="shared" si="18"/>
        <v>8.7619533067574903E-3</v>
      </c>
      <c r="H9">
        <v>1481.0345505355281</v>
      </c>
      <c r="I9">
        <v>1622.7430897031841</v>
      </c>
      <c r="J9" s="6">
        <v>8.7326539898299679E-2</v>
      </c>
      <c r="K9">
        <v>60.01586389541626</v>
      </c>
      <c r="L9" s="14">
        <f t="shared" si="19"/>
        <v>1.4460265243306897E-2</v>
      </c>
      <c r="M9">
        <v>1535.043467882989</v>
      </c>
      <c r="N9">
        <v>1599.6122719641339</v>
      </c>
      <c r="O9" s="6">
        <v>4.0365284270957778E-2</v>
      </c>
      <c r="P9">
        <v>3600.013383865356</v>
      </c>
      <c r="Q9" s="14">
        <f t="shared" si="20"/>
        <v>0</v>
      </c>
      <c r="R9">
        <v>1621.58135789166</v>
      </c>
      <c r="S9">
        <v>1621.58135789166</v>
      </c>
      <c r="T9">
        <v>20.000917002599451</v>
      </c>
      <c r="U9" s="14">
        <f t="shared" si="0"/>
        <v>1.3734006866895711E-2</v>
      </c>
      <c r="V9" s="28">
        <f t="shared" si="0"/>
        <v>1.3734006866895711E-2</v>
      </c>
      <c r="W9">
        <v>1821.0647428854079</v>
      </c>
      <c r="X9">
        <v>1844.6868805199331</v>
      </c>
      <c r="Y9">
        <v>56.950526127797637</v>
      </c>
      <c r="Z9" s="14">
        <f t="shared" si="1"/>
        <v>0.13844134281950501</v>
      </c>
      <c r="AA9" s="28">
        <f t="shared" si="1"/>
        <v>0.15320875742899662</v>
      </c>
      <c r="AB9">
        <v>1627.3145996767901</v>
      </c>
      <c r="AC9">
        <v>1627.314599676791</v>
      </c>
      <c r="AD9">
        <v>20.000678968499411</v>
      </c>
      <c r="AE9" s="14">
        <f t="shared" si="2"/>
        <v>1.7318151528458191E-2</v>
      </c>
      <c r="AF9" s="28">
        <f t="shared" si="2"/>
        <v>1.7318151528458756E-2</v>
      </c>
      <c r="AG9">
        <v>1643.937714443583</v>
      </c>
      <c r="AH9">
        <v>1643.937714443583</v>
      </c>
      <c r="AI9">
        <v>30.000570651981981</v>
      </c>
      <c r="AJ9" s="14">
        <f t="shared" si="3"/>
        <v>2.7710116542818644E-2</v>
      </c>
      <c r="AK9" s="28">
        <f t="shared" si="3"/>
        <v>2.7710116542818644E-2</v>
      </c>
      <c r="AL9">
        <v>1621.58135789166</v>
      </c>
      <c r="AM9">
        <v>1621.58135789166</v>
      </c>
      <c r="AN9">
        <v>20.000484014279209</v>
      </c>
      <c r="AO9" s="14">
        <f t="shared" si="4"/>
        <v>1.3734006866895711E-2</v>
      </c>
      <c r="AP9" s="28">
        <f t="shared" si="4"/>
        <v>1.3734006866895711E-2</v>
      </c>
      <c r="AQ9">
        <v>1623.341210849956</v>
      </c>
      <c r="AR9">
        <v>1626.9172607941071</v>
      </c>
      <c r="AS9">
        <v>30.000508292228911</v>
      </c>
      <c r="AT9" s="14">
        <f t="shared" si="5"/>
        <v>1.4834181571191497E-2</v>
      </c>
      <c r="AU9" s="28">
        <f t="shared" si="5"/>
        <v>1.7069754532731761E-2</v>
      </c>
      <c r="AV9">
        <v>1658.4871209820351</v>
      </c>
      <c r="AW9">
        <v>1660.6930776186121</v>
      </c>
      <c r="AX9">
        <v>30.34004635920865</v>
      </c>
      <c r="AY9" s="14">
        <f t="shared" si="6"/>
        <v>3.680569976223666E-2</v>
      </c>
      <c r="AZ9" s="28">
        <f t="shared" si="6"/>
        <v>3.8184756847031529E-2</v>
      </c>
      <c r="BA9">
        <v>1643.937714443583</v>
      </c>
      <c r="BB9">
        <v>1643.937714443583</v>
      </c>
      <c r="BC9">
        <v>25.117659853294029</v>
      </c>
      <c r="BD9" s="14">
        <f t="shared" si="7"/>
        <v>2.7710116542818644E-2</v>
      </c>
      <c r="BE9" s="28">
        <f t="shared" si="7"/>
        <v>2.7710116542818644E-2</v>
      </c>
      <c r="BF9">
        <v>1636.7668251790551</v>
      </c>
      <c r="BG9">
        <v>1658.1890311024431</v>
      </c>
      <c r="BH9">
        <v>60.603314229845999</v>
      </c>
      <c r="BI9" s="14">
        <f t="shared" si="21"/>
        <v>2.3227224413138441E-2</v>
      </c>
      <c r="BJ9" s="28">
        <f t="shared" si="8"/>
        <v>3.6619348428968891E-2</v>
      </c>
      <c r="BK9">
        <v>1636.1832330440529</v>
      </c>
      <c r="BL9">
        <v>1655.4751599953561</v>
      </c>
      <c r="BM9">
        <v>60.070654287096112</v>
      </c>
      <c r="BN9" s="14">
        <f t="shared" si="9"/>
        <v>2.2862390918653192E-2</v>
      </c>
      <c r="BO9" s="28">
        <f t="shared" si="9"/>
        <v>3.4922767854630901E-2</v>
      </c>
      <c r="BP9">
        <v>1672.428509686448</v>
      </c>
      <c r="BQ9">
        <v>1689.692918702515</v>
      </c>
      <c r="BR9">
        <v>60.54365515271202</v>
      </c>
      <c r="BS9" s="14">
        <f t="shared" si="10"/>
        <v>4.5521179724949477E-2</v>
      </c>
      <c r="BT9" s="28">
        <f t="shared" si="10"/>
        <v>5.6314050796680115E-2</v>
      </c>
      <c r="BU9">
        <v>1697.5866305758479</v>
      </c>
      <c r="BV9">
        <v>1768.7185026127529</v>
      </c>
      <c r="BW9">
        <v>60.068431042879823</v>
      </c>
      <c r="BX9" s="14">
        <f t="shared" si="11"/>
        <v>6.1248816559411078E-2</v>
      </c>
      <c r="BY9" s="28">
        <f t="shared" si="11"/>
        <v>0.10571701256141065</v>
      </c>
      <c r="BZ9">
        <v>1601.163338342147</v>
      </c>
      <c r="CA9">
        <v>1636.182786315348</v>
      </c>
      <c r="CB9">
        <v>60.101387034216899</v>
      </c>
      <c r="CC9" s="14">
        <f t="shared" si="12"/>
        <v>9.6965146191865716E-4</v>
      </c>
      <c r="CD9" s="28">
        <f t="shared" si="12"/>
        <v>2.2862111645536368E-2</v>
      </c>
      <c r="CE9">
        <v>1628.794373661229</v>
      </c>
      <c r="CF9">
        <v>1646.0045771802411</v>
      </c>
      <c r="CG9">
        <v>60.065289312088858</v>
      </c>
      <c r="CH9" s="14">
        <f t="shared" si="13"/>
        <v>1.8243234444096191E-2</v>
      </c>
      <c r="CI9" s="28">
        <f t="shared" si="13"/>
        <v>2.9002218868415482E-2</v>
      </c>
      <c r="CJ9">
        <v>1632.531698361016</v>
      </c>
      <c r="CK9">
        <v>1653.997774914875</v>
      </c>
      <c r="CL9">
        <v>60.094446605769917</v>
      </c>
      <c r="CM9" s="14">
        <f t="shared" si="14"/>
        <v>2.0579628559901517E-2</v>
      </c>
      <c r="CN9" s="28">
        <f t="shared" si="14"/>
        <v>3.3999178365868694E-2</v>
      </c>
      <c r="CO9">
        <v>1634.5903089613189</v>
      </c>
      <c r="CP9">
        <v>1666.5971358308459</v>
      </c>
      <c r="CQ9">
        <v>60.00106176463887</v>
      </c>
      <c r="CR9" s="14">
        <f t="shared" si="15"/>
        <v>2.1866572050135685E-2</v>
      </c>
      <c r="CS9" s="28">
        <f t="shared" si="15"/>
        <v>4.1875687653022638E-2</v>
      </c>
      <c r="CT9">
        <v>1617.698001286102</v>
      </c>
      <c r="CU9">
        <v>1638.3819996277321</v>
      </c>
      <c r="CV9">
        <v>60.077309188898653</v>
      </c>
      <c r="CW9" s="14">
        <f t="shared" si="16"/>
        <v>1.1306320687175615E-2</v>
      </c>
      <c r="CX9" s="28">
        <f t="shared" si="16"/>
        <v>2.4236953131144406E-2</v>
      </c>
    </row>
    <row r="10" spans="1:102" x14ac:dyDescent="0.3">
      <c r="A10" s="11" t="s">
        <v>26</v>
      </c>
      <c r="B10" s="12">
        <f t="shared" si="17"/>
        <v>1824.850435231343</v>
      </c>
      <c r="C10" s="12">
        <v>1577.354</v>
      </c>
      <c r="D10" s="13">
        <v>1873.444</v>
      </c>
      <c r="E10" s="14">
        <v>0.15804599999999999</v>
      </c>
      <c r="F10" s="13">
        <v>60.013579999999997</v>
      </c>
      <c r="G10" s="14">
        <f t="shared" si="18"/>
        <v>2.662879314955835E-2</v>
      </c>
      <c r="H10">
        <v>1642.6191419661991</v>
      </c>
      <c r="I10">
        <v>1855.599328626168</v>
      </c>
      <c r="J10" s="6">
        <v>0.1147770336916708</v>
      </c>
      <c r="K10">
        <v>60.022387027740479</v>
      </c>
      <c r="L10" s="14">
        <f t="shared" si="19"/>
        <v>1.6850089629908145E-2</v>
      </c>
      <c r="M10">
        <v>1753.6285502568301</v>
      </c>
      <c r="N10">
        <v>1824.850435231343</v>
      </c>
      <c r="O10" s="6">
        <v>3.9028888943155197E-2</v>
      </c>
      <c r="P10">
        <v>3600.019860029221</v>
      </c>
      <c r="Q10" s="14">
        <f t="shared" si="20"/>
        <v>0</v>
      </c>
      <c r="R10">
        <v>1899.417330443029</v>
      </c>
      <c r="S10">
        <v>1899.5086333282429</v>
      </c>
      <c r="T10">
        <v>20.000659505800289</v>
      </c>
      <c r="U10" s="14">
        <f t="shared" si="0"/>
        <v>4.0861921487956268E-2</v>
      </c>
      <c r="V10" s="28">
        <f t="shared" si="0"/>
        <v>4.0911954566531489E-2</v>
      </c>
      <c r="W10">
        <v>2253.1862706069728</v>
      </c>
      <c r="X10">
        <v>2394.2038775695969</v>
      </c>
      <c r="Y10">
        <v>43.287118099395592</v>
      </c>
      <c r="Z10" s="14">
        <f t="shared" si="1"/>
        <v>0.23472380371892126</v>
      </c>
      <c r="AA10" s="28">
        <f t="shared" si="1"/>
        <v>0.31200005838619582</v>
      </c>
      <c r="AB10">
        <v>1918.374875525996</v>
      </c>
      <c r="AC10">
        <v>1926.824366915791</v>
      </c>
      <c r="AD10">
        <v>20.00068623530678</v>
      </c>
      <c r="AE10" s="14">
        <f t="shared" si="2"/>
        <v>5.1250468799541135E-2</v>
      </c>
      <c r="AF10" s="28">
        <f t="shared" si="2"/>
        <v>5.5880706558573578E-2</v>
      </c>
      <c r="AG10">
        <v>2129.409879354479</v>
      </c>
      <c r="AH10">
        <v>2230.797956502654</v>
      </c>
      <c r="AI10">
        <v>37.369807017501437</v>
      </c>
      <c r="AJ10" s="14">
        <f t="shared" si="3"/>
        <v>0.16689556483270143</v>
      </c>
      <c r="AK10" s="28">
        <f t="shared" si="3"/>
        <v>0.22245522889652461</v>
      </c>
      <c r="AL10">
        <v>1915.4888695390459</v>
      </c>
      <c r="AM10">
        <v>1922.46152416319</v>
      </c>
      <c r="AN10">
        <v>20.000691842008379</v>
      </c>
      <c r="AO10" s="14">
        <f t="shared" si="4"/>
        <v>4.9668966046640624E-2</v>
      </c>
      <c r="AP10" s="28">
        <f t="shared" si="4"/>
        <v>5.3489911856514694E-2</v>
      </c>
      <c r="AQ10">
        <v>2147.865956293856</v>
      </c>
      <c r="AR10">
        <v>2239.1999386734269</v>
      </c>
      <c r="AS10">
        <v>37.762755111418663</v>
      </c>
      <c r="AT10" s="14">
        <f t="shared" si="5"/>
        <v>0.17700931255857313</v>
      </c>
      <c r="AU10" s="28">
        <f t="shared" si="5"/>
        <v>0.22705943207315799</v>
      </c>
      <c r="AV10">
        <v>2163.3332905906059</v>
      </c>
      <c r="AW10">
        <v>2284.940445037993</v>
      </c>
      <c r="AX10">
        <v>30.911132927902511</v>
      </c>
      <c r="AY10" s="14">
        <f t="shared" si="6"/>
        <v>0.18548525885977729</v>
      </c>
      <c r="AZ10" s="28">
        <f t="shared" si="6"/>
        <v>0.25212477741953832</v>
      </c>
      <c r="BA10">
        <v>2043.8098418596121</v>
      </c>
      <c r="BB10">
        <v>2125.012340254264</v>
      </c>
      <c r="BC10">
        <v>53.481638350884893</v>
      </c>
      <c r="BD10" s="14">
        <f t="shared" si="7"/>
        <v>0.11998759043532838</v>
      </c>
      <c r="BE10" s="28">
        <f t="shared" si="7"/>
        <v>0.16448575687512076</v>
      </c>
      <c r="BF10">
        <v>1971.580278969659</v>
      </c>
      <c r="BG10">
        <v>2154.7317171844488</v>
      </c>
      <c r="BH10">
        <v>60.564462130237366</v>
      </c>
      <c r="BI10" s="14">
        <f t="shared" si="21"/>
        <v>8.0406503955330763E-2</v>
      </c>
      <c r="BJ10" s="28">
        <f t="shared" si="8"/>
        <v>0.18077168165909749</v>
      </c>
      <c r="BK10">
        <v>1852.634854530367</v>
      </c>
      <c r="BL10">
        <v>2071.146730738305</v>
      </c>
      <c r="BM10">
        <v>60.051025255210703</v>
      </c>
      <c r="BN10" s="14">
        <f t="shared" si="9"/>
        <v>1.5225587129008539E-2</v>
      </c>
      <c r="BO10" s="28">
        <f t="shared" si="9"/>
        <v>0.13496793531779941</v>
      </c>
      <c r="BP10">
        <v>1881.8895311737219</v>
      </c>
      <c r="BQ10">
        <v>2170.244260125387</v>
      </c>
      <c r="BR10">
        <v>60.554683185555042</v>
      </c>
      <c r="BS10" s="14">
        <f t="shared" si="10"/>
        <v>3.1256860749329235E-2</v>
      </c>
      <c r="BT10" s="28">
        <f t="shared" si="10"/>
        <v>0.18927240185043281</v>
      </c>
      <c r="BU10">
        <v>1938.096055116145</v>
      </c>
      <c r="BV10">
        <v>2206.4779505824181</v>
      </c>
      <c r="BW10">
        <v>60.167758593056348</v>
      </c>
      <c r="BX10" s="14">
        <f t="shared" si="11"/>
        <v>6.2057480272593071E-2</v>
      </c>
      <c r="BY10" s="28">
        <f t="shared" si="11"/>
        <v>0.20912810605363105</v>
      </c>
      <c r="BZ10">
        <v>1926.3550603219719</v>
      </c>
      <c r="CA10">
        <v>1995.066432284003</v>
      </c>
      <c r="CB10">
        <v>60.201989981811487</v>
      </c>
      <c r="CC10" s="14">
        <f t="shared" si="12"/>
        <v>5.5623531184220469E-2</v>
      </c>
      <c r="CD10" s="28">
        <f t="shared" si="12"/>
        <v>9.3276683812764674E-2</v>
      </c>
      <c r="CE10">
        <v>1940.865917840267</v>
      </c>
      <c r="CF10">
        <v>1996.478924313393</v>
      </c>
      <c r="CG10">
        <v>60.246008890308438</v>
      </c>
      <c r="CH10" s="14">
        <f t="shared" si="13"/>
        <v>6.3575337665531084E-2</v>
      </c>
      <c r="CI10" s="28">
        <f t="shared" si="13"/>
        <v>9.4050715482494884E-2</v>
      </c>
      <c r="CJ10">
        <v>1957.287225421728</v>
      </c>
      <c r="CK10">
        <v>2007.9359091264371</v>
      </c>
      <c r="CL10">
        <v>60.075426478311421</v>
      </c>
      <c r="CM10" s="14">
        <f t="shared" si="14"/>
        <v>7.2574051896804062E-2</v>
      </c>
      <c r="CN10" s="28">
        <f t="shared" si="14"/>
        <v>0.10032902990862573</v>
      </c>
      <c r="CO10">
        <v>1969.682959057641</v>
      </c>
      <c r="CP10">
        <v>2073.017172477917</v>
      </c>
      <c r="CQ10">
        <v>60.000893829436983</v>
      </c>
      <c r="CR10" s="14">
        <f t="shared" si="15"/>
        <v>7.9366791398406897E-2</v>
      </c>
      <c r="CS10" s="28">
        <f t="shared" si="15"/>
        <v>0.13599291890193346</v>
      </c>
      <c r="CT10">
        <v>1952.2538981610001</v>
      </c>
      <c r="CU10">
        <v>1988.189269449502</v>
      </c>
      <c r="CV10">
        <v>60.11151715554297</v>
      </c>
      <c r="CW10" s="14">
        <f t="shared" si="16"/>
        <v>6.98158383119796E-2</v>
      </c>
      <c r="CX10" s="28">
        <f t="shared" si="16"/>
        <v>8.9508066559686017E-2</v>
      </c>
    </row>
    <row r="11" spans="1:102" x14ac:dyDescent="0.3">
      <c r="A11" s="11" t="s">
        <v>27</v>
      </c>
      <c r="B11" s="12">
        <f t="shared" si="17"/>
        <v>1704.2188079405489</v>
      </c>
      <c r="C11" s="12">
        <v>1636.1849999999999</v>
      </c>
      <c r="D11" s="13">
        <v>1726.0609999999999</v>
      </c>
      <c r="E11" s="14">
        <v>5.2069999999999998E-2</v>
      </c>
      <c r="F11" s="13">
        <v>61.426580000000001</v>
      </c>
      <c r="G11" s="14">
        <f t="shared" si="18"/>
        <v>1.2816542076452055E-2</v>
      </c>
      <c r="H11">
        <v>1635.257526989767</v>
      </c>
      <c r="I11">
        <v>1737.1698044812949</v>
      </c>
      <c r="J11" s="6">
        <v>5.8665697060028228E-2</v>
      </c>
      <c r="K11">
        <v>61.20339298248291</v>
      </c>
      <c r="L11" s="14">
        <f t="shared" si="19"/>
        <v>1.9334956513339632E-2</v>
      </c>
      <c r="M11">
        <v>1659.5686731852379</v>
      </c>
      <c r="N11">
        <v>1704.2188079405489</v>
      </c>
      <c r="O11" s="6">
        <v>2.6199766454442368E-2</v>
      </c>
      <c r="P11">
        <v>3600.0130159854889</v>
      </c>
      <c r="Q11" s="14">
        <f t="shared" si="20"/>
        <v>0</v>
      </c>
      <c r="R11">
        <v>1731.5287008014809</v>
      </c>
      <c r="S11">
        <v>1731.528700801482</v>
      </c>
      <c r="T11">
        <v>20.000793820101531</v>
      </c>
      <c r="U11" s="14">
        <f t="shared" si="0"/>
        <v>1.6024874701350375E-2</v>
      </c>
      <c r="V11" s="28">
        <f t="shared" si="0"/>
        <v>1.6024874701351041E-2</v>
      </c>
      <c r="W11">
        <v>1742.898354014962</v>
      </c>
      <c r="X11">
        <v>1761.7503503998689</v>
      </c>
      <c r="Y11">
        <v>30.000917230099731</v>
      </c>
      <c r="Z11" s="14">
        <f t="shared" si="1"/>
        <v>2.2696349725863624E-2</v>
      </c>
      <c r="AA11" s="28">
        <f t="shared" si="1"/>
        <v>3.3758307437554681E-2</v>
      </c>
      <c r="AB11">
        <v>1738.247099354604</v>
      </c>
      <c r="AC11">
        <v>1738.8910158295821</v>
      </c>
      <c r="AD11">
        <v>20.000667229108512</v>
      </c>
      <c r="AE11" s="14">
        <f t="shared" si="2"/>
        <v>1.9967090643235121E-2</v>
      </c>
      <c r="AF11" s="28">
        <f t="shared" si="2"/>
        <v>2.0344927381087039E-2</v>
      </c>
      <c r="AG11">
        <v>1740.810689931875</v>
      </c>
      <c r="AH11">
        <v>1757.3397269180989</v>
      </c>
      <c r="AI11">
        <v>30.34625534927472</v>
      </c>
      <c r="AJ11" s="14">
        <f t="shared" si="3"/>
        <v>2.1471352047537421E-2</v>
      </c>
      <c r="AK11" s="28">
        <f t="shared" si="3"/>
        <v>3.1170245704390264E-2</v>
      </c>
      <c r="AL11">
        <v>1738.96256210458</v>
      </c>
      <c r="AM11">
        <v>1738.96256210458</v>
      </c>
      <c r="AN11">
        <v>20.00060487077571</v>
      </c>
      <c r="AO11" s="14">
        <f t="shared" si="4"/>
        <v>2.0386909240848558E-2</v>
      </c>
      <c r="AP11" s="28">
        <f t="shared" si="4"/>
        <v>2.0386909240848558E-2</v>
      </c>
      <c r="AQ11">
        <v>1742.898354014962</v>
      </c>
      <c r="AR11">
        <v>1753.670616390918</v>
      </c>
      <c r="AS11">
        <v>30.063882425683548</v>
      </c>
      <c r="AT11" s="14">
        <f t="shared" si="5"/>
        <v>2.2696349725863624E-2</v>
      </c>
      <c r="AU11" s="28">
        <f t="shared" si="5"/>
        <v>2.901728828478824E-2</v>
      </c>
      <c r="AV11">
        <v>1740.5065074969129</v>
      </c>
      <c r="AW11">
        <v>1753.9792098127641</v>
      </c>
      <c r="AX11">
        <v>30.015224353497619</v>
      </c>
      <c r="AY11" s="14">
        <f t="shared" si="6"/>
        <v>2.1292864148246108E-2</v>
      </c>
      <c r="AZ11" s="28">
        <f t="shared" si="6"/>
        <v>2.9198364459049598E-2</v>
      </c>
      <c r="BA11">
        <v>1739.810689931875</v>
      </c>
      <c r="BB11">
        <v>1740.057903527374</v>
      </c>
      <c r="BC11">
        <v>25.629674511105989</v>
      </c>
      <c r="BD11" s="14">
        <f t="shared" si="7"/>
        <v>2.0884572934819823E-2</v>
      </c>
      <c r="BE11" s="28">
        <f t="shared" si="7"/>
        <v>2.1029632709038473E-2</v>
      </c>
      <c r="BF11">
        <v>1721.281162235824</v>
      </c>
      <c r="BG11">
        <v>1733.7421282892869</v>
      </c>
      <c r="BH11">
        <v>60.56386029552668</v>
      </c>
      <c r="BI11" s="14">
        <f t="shared" si="21"/>
        <v>1.0011833114254841E-2</v>
      </c>
      <c r="BJ11" s="28">
        <f t="shared" si="8"/>
        <v>1.7323667718709943E-2</v>
      </c>
      <c r="BK11">
        <v>1716.401581929237</v>
      </c>
      <c r="BL11">
        <v>1730.998370438537</v>
      </c>
      <c r="BM11">
        <v>60.066634132619953</v>
      </c>
      <c r="BN11" s="14">
        <f t="shared" si="9"/>
        <v>7.1485973115214159E-3</v>
      </c>
      <c r="BO11" s="28">
        <f t="shared" si="9"/>
        <v>1.5713687921534943E-2</v>
      </c>
      <c r="BP11">
        <v>1711.435123477321</v>
      </c>
      <c r="BQ11">
        <v>1724.216161947882</v>
      </c>
      <c r="BR11">
        <v>60.547760686278338</v>
      </c>
      <c r="BS11" s="14">
        <f t="shared" si="10"/>
        <v>4.234383227757342E-3</v>
      </c>
      <c r="BT11" s="28">
        <f t="shared" si="10"/>
        <v>1.1734029641122653E-2</v>
      </c>
      <c r="BU11">
        <v>1721.31275792308</v>
      </c>
      <c r="BV11">
        <v>1734.498450572469</v>
      </c>
      <c r="BW11">
        <v>60.085208845697338</v>
      </c>
      <c r="BX11" s="14">
        <f t="shared" si="11"/>
        <v>1.0030372803588596E-2</v>
      </c>
      <c r="BY11" s="28">
        <f t="shared" si="11"/>
        <v>1.7767461836964052E-2</v>
      </c>
      <c r="BZ11">
        <v>1712.9512696735701</v>
      </c>
      <c r="CA11">
        <v>1736.4150068489751</v>
      </c>
      <c r="CB11">
        <v>60.064494245452813</v>
      </c>
      <c r="CC11" s="14">
        <f t="shared" si="12"/>
        <v>5.1240261475425583E-3</v>
      </c>
      <c r="CD11" s="28">
        <f t="shared" si="12"/>
        <v>1.889205702836563E-2</v>
      </c>
      <c r="CE11">
        <v>1718.7426887029189</v>
      </c>
      <c r="CF11">
        <v>1735.4686670450089</v>
      </c>
      <c r="CG11">
        <v>60.093083690432827</v>
      </c>
      <c r="CH11" s="14">
        <f t="shared" si="13"/>
        <v>8.5223098669596938E-3</v>
      </c>
      <c r="CI11" s="28">
        <f t="shared" si="13"/>
        <v>1.8336764597865048E-2</v>
      </c>
      <c r="CJ11">
        <v>1708.5884605138219</v>
      </c>
      <c r="CK11">
        <v>1734.464718259072</v>
      </c>
      <c r="CL11">
        <v>60.148834517924122</v>
      </c>
      <c r="CM11" s="14">
        <f t="shared" si="14"/>
        <v>2.5640208598293143E-3</v>
      </c>
      <c r="CN11" s="28">
        <f t="shared" si="14"/>
        <v>1.7747668420039067E-2</v>
      </c>
      <c r="CO11">
        <v>1730.222331628064</v>
      </c>
      <c r="CP11">
        <v>1758.057130707874</v>
      </c>
      <c r="CQ11">
        <v>60.000927012879401</v>
      </c>
      <c r="CR11" s="14">
        <f t="shared" si="15"/>
        <v>1.5258324556891184E-2</v>
      </c>
      <c r="CS11" s="28">
        <f t="shared" si="15"/>
        <v>3.1591203263614719E-2</v>
      </c>
      <c r="CT11">
        <v>1709.749855727048</v>
      </c>
      <c r="CU11">
        <v>1730.2005675233499</v>
      </c>
      <c r="CV11">
        <v>60.132660487666733</v>
      </c>
      <c r="CW11" s="14">
        <f t="shared" si="16"/>
        <v>3.2455033125606009E-3</v>
      </c>
      <c r="CX11" s="28">
        <f t="shared" si="16"/>
        <v>1.5245553834837972E-2</v>
      </c>
    </row>
    <row r="12" spans="1:102" x14ac:dyDescent="0.3">
      <c r="A12" s="11" t="s">
        <v>28</v>
      </c>
      <c r="B12" s="12">
        <f t="shared" si="17"/>
        <v>1656.8274955325769</v>
      </c>
      <c r="C12" s="12">
        <v>1547.759</v>
      </c>
      <c r="D12" s="13">
        <v>1692.415</v>
      </c>
      <c r="E12" s="14">
        <v>8.5472999999999993E-2</v>
      </c>
      <c r="F12" s="13">
        <v>60.019100000000002</v>
      </c>
      <c r="G12" s="14">
        <f t="shared" si="18"/>
        <v>2.1479305819936116E-2</v>
      </c>
      <c r="H12">
        <v>1550.0313617896411</v>
      </c>
      <c r="I12">
        <v>1707.577200573613</v>
      </c>
      <c r="J12" s="6">
        <v>9.2262791240740508E-2</v>
      </c>
      <c r="K12">
        <v>60.065712928771973</v>
      </c>
      <c r="L12" s="14">
        <f t="shared" si="19"/>
        <v>3.063065115582413E-2</v>
      </c>
      <c r="M12">
        <v>1587.5347607042361</v>
      </c>
      <c r="N12">
        <v>1656.8274955325769</v>
      </c>
      <c r="O12" s="6">
        <v>4.1822540376219172E-2</v>
      </c>
      <c r="P12">
        <v>3600.0129940509801</v>
      </c>
      <c r="Q12" s="14">
        <f t="shared" si="20"/>
        <v>0</v>
      </c>
      <c r="R12">
        <v>1682.0286946506101</v>
      </c>
      <c r="S12">
        <v>1682.0286946506101</v>
      </c>
      <c r="T12">
        <v>20.0009305882013</v>
      </c>
      <c r="U12" s="14">
        <f t="shared" si="0"/>
        <v>1.5210514785627941E-2</v>
      </c>
      <c r="V12" s="28">
        <f t="shared" si="0"/>
        <v>1.5210514785627941E-2</v>
      </c>
      <c r="W12">
        <v>1898.056576275713</v>
      </c>
      <c r="X12">
        <v>1965.798759515111</v>
      </c>
      <c r="Y12">
        <v>90.957783090398877</v>
      </c>
      <c r="Z12" s="14">
        <f t="shared" si="1"/>
        <v>0.14559698061118581</v>
      </c>
      <c r="AA12" s="28">
        <f t="shared" si="1"/>
        <v>0.18648366520693041</v>
      </c>
      <c r="AB12">
        <v>1680.519715721568</v>
      </c>
      <c r="AC12">
        <v>1680.519715721568</v>
      </c>
      <c r="AD12">
        <v>20.00067450461211</v>
      </c>
      <c r="AE12" s="14">
        <f t="shared" si="2"/>
        <v>1.4299750730159974E-2</v>
      </c>
      <c r="AF12" s="28">
        <f t="shared" si="2"/>
        <v>1.4299750730159974E-2</v>
      </c>
      <c r="AG12">
        <v>1695.715757090981</v>
      </c>
      <c r="AH12">
        <v>1696.476143126135</v>
      </c>
      <c r="AI12">
        <v>30.00069348979741</v>
      </c>
      <c r="AJ12" s="14">
        <f t="shared" si="3"/>
        <v>2.3471521122905872E-2</v>
      </c>
      <c r="AK12" s="28">
        <f t="shared" si="3"/>
        <v>2.39304621033062E-2</v>
      </c>
      <c r="AL12">
        <v>1682.0286946506101</v>
      </c>
      <c r="AM12">
        <v>1682.0286946506101</v>
      </c>
      <c r="AN12">
        <v>20.000727947498671</v>
      </c>
      <c r="AO12" s="14">
        <f t="shared" si="4"/>
        <v>1.5210514785627941E-2</v>
      </c>
      <c r="AP12" s="28">
        <f t="shared" si="4"/>
        <v>1.5210514785627941E-2</v>
      </c>
      <c r="AQ12">
        <v>1726.183780419927</v>
      </c>
      <c r="AR12">
        <v>1728.3464119345811</v>
      </c>
      <c r="AS12">
        <v>30.985327412886541</v>
      </c>
      <c r="AT12" s="14">
        <f t="shared" si="5"/>
        <v>4.1860896849165281E-2</v>
      </c>
      <c r="AU12" s="28">
        <f t="shared" si="5"/>
        <v>4.3166181509448474E-2</v>
      </c>
      <c r="AV12">
        <v>1710.3723979081481</v>
      </c>
      <c r="AW12">
        <v>1724.6099694730051</v>
      </c>
      <c r="AX12">
        <v>36.795269356103383</v>
      </c>
      <c r="AY12" s="14">
        <f t="shared" si="6"/>
        <v>3.2317729226457266E-2</v>
      </c>
      <c r="AZ12" s="28">
        <f t="shared" si="6"/>
        <v>4.0911002577634033E-2</v>
      </c>
      <c r="BA12">
        <v>1691.497868357184</v>
      </c>
      <c r="BB12">
        <v>1695.9359371803259</v>
      </c>
      <c r="BC12">
        <v>28.528290246200051</v>
      </c>
      <c r="BD12" s="14">
        <f t="shared" si="7"/>
        <v>2.0925758968927829E-2</v>
      </c>
      <c r="BE12" s="28">
        <f t="shared" si="7"/>
        <v>2.3604413708246594E-2</v>
      </c>
      <c r="BF12">
        <v>1726.183780419927</v>
      </c>
      <c r="BG12">
        <v>1727.4853068249361</v>
      </c>
      <c r="BH12">
        <v>60.573960663098838</v>
      </c>
      <c r="BI12" s="14">
        <f t="shared" si="21"/>
        <v>4.1860896849165281E-2</v>
      </c>
      <c r="BJ12" s="28">
        <f t="shared" si="8"/>
        <v>4.2646450208533415E-2</v>
      </c>
      <c r="BK12">
        <v>1725.6136835878201</v>
      </c>
      <c r="BL12">
        <v>1728.218466210383</v>
      </c>
      <c r="BM12">
        <v>60.070769263617692</v>
      </c>
      <c r="BN12" s="14">
        <f t="shared" si="9"/>
        <v>4.1516807417016161E-2</v>
      </c>
      <c r="BO12" s="28">
        <f t="shared" si="9"/>
        <v>4.3088958186837611E-2</v>
      </c>
      <c r="BP12">
        <v>1758.5635358268751</v>
      </c>
      <c r="BQ12">
        <v>1798.0939188010459</v>
      </c>
      <c r="BR12">
        <v>60.573146393988281</v>
      </c>
      <c r="BS12" s="14">
        <f t="shared" si="10"/>
        <v>6.1404123584752404E-2</v>
      </c>
      <c r="BT12" s="28">
        <f t="shared" si="10"/>
        <v>8.5263205523433069E-2</v>
      </c>
      <c r="BU12">
        <v>1784.7198280367099</v>
      </c>
      <c r="BV12">
        <v>1854.770833941556</v>
      </c>
      <c r="BW12">
        <v>60.405465423129499</v>
      </c>
      <c r="BX12" s="14">
        <f t="shared" si="11"/>
        <v>7.7191097352608123E-2</v>
      </c>
      <c r="BY12" s="28">
        <f t="shared" si="11"/>
        <v>0.11947130219815157</v>
      </c>
      <c r="BZ12">
        <v>1692.892190028145</v>
      </c>
      <c r="CA12">
        <v>1707.5873695609321</v>
      </c>
      <c r="CB12">
        <v>60.410560165625057</v>
      </c>
      <c r="CC12" s="14">
        <f t="shared" si="12"/>
        <v>2.1767320130075068E-2</v>
      </c>
      <c r="CD12" s="28">
        <f t="shared" si="12"/>
        <v>3.0636788781706406E-2</v>
      </c>
      <c r="CE12">
        <v>1710.526968908601</v>
      </c>
      <c r="CF12">
        <v>1726.919276982009</v>
      </c>
      <c r="CG12">
        <v>60.254107642220333</v>
      </c>
      <c r="CH12" s="14">
        <f t="shared" si="13"/>
        <v>3.2411022584317238E-2</v>
      </c>
      <c r="CI12" s="28">
        <f t="shared" si="13"/>
        <v>4.2304815461130157E-2</v>
      </c>
      <c r="CJ12">
        <v>1701.832638101763</v>
      </c>
      <c r="CK12">
        <v>1722.6456414673639</v>
      </c>
      <c r="CL12">
        <v>60.046502858540038</v>
      </c>
      <c r="CM12" s="14">
        <f t="shared" si="14"/>
        <v>2.7163445011950064E-2</v>
      </c>
      <c r="CN12" s="28">
        <f t="shared" si="14"/>
        <v>3.9725406605248419E-2</v>
      </c>
      <c r="CO12">
        <v>1703.84293914771</v>
      </c>
      <c r="CP12">
        <v>1735.7161786262791</v>
      </c>
      <c r="CQ12">
        <v>60.000822807336228</v>
      </c>
      <c r="CR12" s="14">
        <f t="shared" si="15"/>
        <v>2.837678861674147E-2</v>
      </c>
      <c r="CS12" s="28">
        <f t="shared" si="15"/>
        <v>4.7614301009860964E-2</v>
      </c>
      <c r="CT12">
        <v>1685.1018051343899</v>
      </c>
      <c r="CU12">
        <v>1719.133252716204</v>
      </c>
      <c r="CV12">
        <v>60.357087470497937</v>
      </c>
      <c r="CW12" s="14">
        <f t="shared" si="16"/>
        <v>1.7065330988320183E-2</v>
      </c>
      <c r="CX12" s="28">
        <f t="shared" si="16"/>
        <v>3.7605458233658337E-2</v>
      </c>
    </row>
    <row r="13" spans="1:102" x14ac:dyDescent="0.3">
      <c r="A13" s="11" t="s">
        <v>29</v>
      </c>
      <c r="B13" s="12">
        <f t="shared" si="17"/>
        <v>1160.3936818374129</v>
      </c>
      <c r="C13" s="12">
        <v>983.17470000000003</v>
      </c>
      <c r="D13" s="13">
        <v>1188.2190000000001</v>
      </c>
      <c r="E13" s="14">
        <v>0.172565</v>
      </c>
      <c r="F13" s="13">
        <v>60.027230000000003</v>
      </c>
      <c r="G13" s="14">
        <f t="shared" si="18"/>
        <v>2.397920515951742E-2</v>
      </c>
      <c r="H13">
        <v>982.74285441651932</v>
      </c>
      <c r="I13">
        <v>1241.775841738139</v>
      </c>
      <c r="J13" s="6">
        <v>0.20859882968817089</v>
      </c>
      <c r="K13">
        <v>60.010308027267463</v>
      </c>
      <c r="L13" s="14">
        <f t="shared" si="19"/>
        <v>7.0133232518004004E-2</v>
      </c>
      <c r="M13">
        <v>1078.709347911506</v>
      </c>
      <c r="N13">
        <v>1160.3936818374129</v>
      </c>
      <c r="O13" s="6">
        <v>7.0393638990315463E-2</v>
      </c>
      <c r="P13">
        <v>3600.1495258808141</v>
      </c>
      <c r="Q13" s="14">
        <f t="shared" si="20"/>
        <v>0</v>
      </c>
      <c r="R13">
        <v>1169.7829307264051</v>
      </c>
      <c r="S13">
        <v>1169.7829307264039</v>
      </c>
      <c r="T13">
        <v>20.000632063700319</v>
      </c>
      <c r="U13" s="14">
        <f t="shared" si="0"/>
        <v>8.091433998610573E-3</v>
      </c>
      <c r="V13" s="28">
        <f t="shared" si="0"/>
        <v>8.0914339986095929E-3</v>
      </c>
      <c r="W13">
        <v>1251.1516195468589</v>
      </c>
      <c r="X13">
        <v>1282.0789270638161</v>
      </c>
      <c r="Y13">
        <v>128.70973252709661</v>
      </c>
      <c r="Z13" s="14">
        <f t="shared" si="1"/>
        <v>7.8213057456273188E-2</v>
      </c>
      <c r="AA13" s="28">
        <f t="shared" si="1"/>
        <v>0.10486548412924995</v>
      </c>
      <c r="AB13">
        <v>1173.529550877842</v>
      </c>
      <c r="AC13">
        <v>1174.795745925494</v>
      </c>
      <c r="AD13">
        <v>24.71226840150775</v>
      </c>
      <c r="AE13" s="14">
        <f t="shared" si="2"/>
        <v>1.1320183180960786E-2</v>
      </c>
      <c r="AF13" s="28">
        <f t="shared" si="2"/>
        <v>1.241136031116288E-2</v>
      </c>
      <c r="AG13">
        <v>1172.3647955546439</v>
      </c>
      <c r="AH13">
        <v>1193.339934680552</v>
      </c>
      <c r="AI13">
        <v>40.263359994254998</v>
      </c>
      <c r="AJ13" s="14">
        <f t="shared" si="3"/>
        <v>1.0316424420956394E-2</v>
      </c>
      <c r="AK13" s="28">
        <f t="shared" si="3"/>
        <v>2.8392306299850473E-2</v>
      </c>
      <c r="AL13">
        <v>1173.529550877842</v>
      </c>
      <c r="AM13">
        <v>1173.529550877842</v>
      </c>
      <c r="AN13">
        <v>20.000587883451949</v>
      </c>
      <c r="AO13" s="14">
        <f t="shared" si="4"/>
        <v>1.1320183180960786E-2</v>
      </c>
      <c r="AP13" s="28">
        <f t="shared" si="4"/>
        <v>1.1320183180960786E-2</v>
      </c>
      <c r="AQ13">
        <v>1261.2156387536711</v>
      </c>
      <c r="AR13">
        <v>1296.7022078107491</v>
      </c>
      <c r="AS13">
        <v>85.473386588110586</v>
      </c>
      <c r="AT13" s="14">
        <f t="shared" si="5"/>
        <v>8.6885992654331515E-2</v>
      </c>
      <c r="AU13" s="28">
        <f t="shared" si="5"/>
        <v>0.11746748375732266</v>
      </c>
      <c r="AV13">
        <v>1214.670744122818</v>
      </c>
      <c r="AW13">
        <v>1244.8236916532651</v>
      </c>
      <c r="AX13">
        <v>55.765392523794432</v>
      </c>
      <c r="AY13" s="14">
        <f t="shared" si="6"/>
        <v>4.6774696497365077E-2</v>
      </c>
      <c r="AZ13" s="28">
        <f t="shared" si="6"/>
        <v>7.2759797935268267E-2</v>
      </c>
      <c r="BA13">
        <v>1175.656917469636</v>
      </c>
      <c r="BB13">
        <v>1197.7607109645619</v>
      </c>
      <c r="BC13">
        <v>65.11572383019957</v>
      </c>
      <c r="BD13" s="14">
        <f t="shared" si="7"/>
        <v>1.31534977061015E-2</v>
      </c>
      <c r="BE13" s="28">
        <f t="shared" si="7"/>
        <v>3.2202027391238924E-2</v>
      </c>
      <c r="BF13">
        <v>1233.909616996835</v>
      </c>
      <c r="BG13">
        <v>1282.3840580617659</v>
      </c>
      <c r="BH13">
        <v>60.615361613035198</v>
      </c>
      <c r="BI13" s="14">
        <f t="shared" si="21"/>
        <v>6.335430493124887E-2</v>
      </c>
      <c r="BJ13" s="28">
        <f t="shared" si="8"/>
        <v>0.10512843885119112</v>
      </c>
      <c r="BK13">
        <v>1211.6784588386749</v>
      </c>
      <c r="BL13">
        <v>1245.298343329893</v>
      </c>
      <c r="BM13">
        <v>60.230829964671287</v>
      </c>
      <c r="BN13" s="14">
        <f t="shared" si="9"/>
        <v>4.4196015373037599E-2</v>
      </c>
      <c r="BO13" s="28">
        <f t="shared" si="9"/>
        <v>7.3168841593517359E-2</v>
      </c>
      <c r="BP13">
        <v>1202.5626146447621</v>
      </c>
      <c r="BQ13">
        <v>1241.875479357288</v>
      </c>
      <c r="BR13">
        <v>60.552446802519263</v>
      </c>
      <c r="BS13" s="14">
        <f t="shared" si="10"/>
        <v>3.6340195114279855E-2</v>
      </c>
      <c r="BT13" s="28">
        <f t="shared" si="10"/>
        <v>7.0219097876208322E-2</v>
      </c>
      <c r="BU13">
        <v>1200.609109081078</v>
      </c>
      <c r="BV13">
        <v>1242.123111586219</v>
      </c>
      <c r="BW13">
        <v>60.154802186693999</v>
      </c>
      <c r="BX13" s="14">
        <f t="shared" si="11"/>
        <v>3.4656709936567734E-2</v>
      </c>
      <c r="BY13" s="28">
        <f t="shared" si="11"/>
        <v>7.0432501510515361E-2</v>
      </c>
      <c r="BZ13">
        <v>1182.7135108364721</v>
      </c>
      <c r="CA13">
        <v>1222.07090550931</v>
      </c>
      <c r="CB13">
        <v>60.240979624399912</v>
      </c>
      <c r="CC13" s="14">
        <f t="shared" si="12"/>
        <v>1.9234704004693529E-2</v>
      </c>
      <c r="CD13" s="28">
        <f t="shared" si="12"/>
        <v>5.3151981639743974E-2</v>
      </c>
      <c r="CE13">
        <v>1202.153529359915</v>
      </c>
      <c r="CF13">
        <v>1228.2681979147469</v>
      </c>
      <c r="CG13">
        <v>60.453923258557907</v>
      </c>
      <c r="CH13" s="14">
        <f t="shared" si="13"/>
        <v>3.5987655031331979E-2</v>
      </c>
      <c r="CI13" s="28">
        <f t="shared" si="13"/>
        <v>5.8492662567637209E-2</v>
      </c>
      <c r="CJ13">
        <v>1208.235178805138</v>
      </c>
      <c r="CK13">
        <v>1224.912266488046</v>
      </c>
      <c r="CL13">
        <v>60.240939990570773</v>
      </c>
      <c r="CM13" s="14">
        <f t="shared" si="14"/>
        <v>4.1228677574296164E-2</v>
      </c>
      <c r="CN13" s="28">
        <f t="shared" si="14"/>
        <v>5.5600599745141525E-2</v>
      </c>
      <c r="CO13">
        <v>1246.4117026428401</v>
      </c>
      <c r="CP13">
        <v>1282.2636527649379</v>
      </c>
      <c r="CQ13">
        <v>60.000964926742007</v>
      </c>
      <c r="CR13" s="14">
        <f t="shared" si="15"/>
        <v>7.4128308479948626E-2</v>
      </c>
      <c r="CS13" s="28">
        <f t="shared" si="15"/>
        <v>0.10502467639650644</v>
      </c>
      <c r="CT13">
        <v>1171.540798726935</v>
      </c>
      <c r="CU13">
        <v>1226.9359300307081</v>
      </c>
      <c r="CV13">
        <v>60.233052137633777</v>
      </c>
      <c r="CW13" s="14">
        <f t="shared" si="16"/>
        <v>9.6063233228496081E-3</v>
      </c>
      <c r="CX13" s="28">
        <f t="shared" si="16"/>
        <v>5.7344545420076311E-2</v>
      </c>
    </row>
    <row r="14" spans="1:102" x14ac:dyDescent="0.3">
      <c r="A14" s="11" t="s">
        <v>30</v>
      </c>
      <c r="B14" s="12">
        <f t="shared" si="17"/>
        <v>1224.9757728231609</v>
      </c>
      <c r="C14" s="12">
        <v>1141.328</v>
      </c>
      <c r="D14" s="13">
        <v>1254.963</v>
      </c>
      <c r="E14" s="14">
        <v>9.0548000000000003E-2</v>
      </c>
      <c r="F14" s="13">
        <v>60.049779999999998</v>
      </c>
      <c r="G14" s="14">
        <f t="shared" si="18"/>
        <v>2.4479853269039335E-2</v>
      </c>
      <c r="H14">
        <v>1145.7565847755729</v>
      </c>
      <c r="I14">
        <v>1230.234915973889</v>
      </c>
      <c r="J14" s="6">
        <v>6.866845518804017E-2</v>
      </c>
      <c r="K14">
        <v>60.012886047363281</v>
      </c>
      <c r="L14" s="14">
        <f t="shared" si="19"/>
        <v>4.2932629913222517E-3</v>
      </c>
      <c r="M14">
        <v>1169.2759245101979</v>
      </c>
      <c r="N14">
        <v>1224.9757728231609</v>
      </c>
      <c r="O14" s="6">
        <v>4.547016320542703E-2</v>
      </c>
      <c r="P14">
        <v>3600.0302248001099</v>
      </c>
      <c r="Q14" s="14">
        <f t="shared" si="20"/>
        <v>0</v>
      </c>
      <c r="R14">
        <v>1268.5119510306311</v>
      </c>
      <c r="S14">
        <v>1268.5119510306311</v>
      </c>
      <c r="T14">
        <v>20.000755867697439</v>
      </c>
      <c r="U14" s="14">
        <f t="shared" si="0"/>
        <v>3.554044020571423E-2</v>
      </c>
      <c r="V14" s="28">
        <f t="shared" si="0"/>
        <v>3.554044020571423E-2</v>
      </c>
      <c r="W14">
        <v>1316.8027447231821</v>
      </c>
      <c r="X14">
        <v>1318.898299520351</v>
      </c>
      <c r="Y14">
        <v>30.377372218700479</v>
      </c>
      <c r="Z14" s="14">
        <f t="shared" si="1"/>
        <v>7.4962275938233916E-2</v>
      </c>
      <c r="AA14" s="28">
        <f t="shared" si="1"/>
        <v>7.6672966748338151E-2</v>
      </c>
      <c r="AB14">
        <v>1255.588373057464</v>
      </c>
      <c r="AC14">
        <v>1263.064384120848</v>
      </c>
      <c r="AD14">
        <v>20.000856273097451</v>
      </c>
      <c r="AE14" s="14">
        <f t="shared" si="2"/>
        <v>2.4990371984052552E-2</v>
      </c>
      <c r="AF14" s="28">
        <f t="shared" si="2"/>
        <v>3.1093358858767885E-2</v>
      </c>
      <c r="AG14">
        <v>1245.0351997529019</v>
      </c>
      <c r="AH14">
        <v>1260.0598154382469</v>
      </c>
      <c r="AI14">
        <v>30.000880071148281</v>
      </c>
      <c r="AJ14" s="14">
        <f t="shared" si="3"/>
        <v>1.6375366251946927E-2</v>
      </c>
      <c r="AK14" s="28">
        <f t="shared" si="3"/>
        <v>2.8640601221221678E-2</v>
      </c>
      <c r="AL14">
        <v>1247.202267435199</v>
      </c>
      <c r="AM14">
        <v>1264.940812116392</v>
      </c>
      <c r="AN14">
        <v>20.08196486311499</v>
      </c>
      <c r="AO14" s="14">
        <f t="shared" si="4"/>
        <v>1.8144436082040572E-2</v>
      </c>
      <c r="AP14" s="28">
        <f t="shared" si="4"/>
        <v>3.2625167109325705E-2</v>
      </c>
      <c r="AQ14">
        <v>1303.708028621686</v>
      </c>
      <c r="AR14">
        <v>1314.29329207973</v>
      </c>
      <c r="AS14">
        <v>30.018452255986631</v>
      </c>
      <c r="AT14" s="14">
        <f t="shared" si="5"/>
        <v>6.4272500358985463E-2</v>
      </c>
      <c r="AU14" s="28">
        <f t="shared" si="5"/>
        <v>7.2913702652846732E-2</v>
      </c>
      <c r="AV14">
        <v>1278.768560393725</v>
      </c>
      <c r="AW14">
        <v>1296.4491211514339</v>
      </c>
      <c r="AX14">
        <v>30.107069249794581</v>
      </c>
      <c r="AY14" s="14">
        <f t="shared" si="6"/>
        <v>4.3913348136338758E-2</v>
      </c>
      <c r="AZ14" s="28">
        <f t="shared" si="6"/>
        <v>5.8346744412381933E-2</v>
      </c>
      <c r="BA14">
        <v>1258.1189785074421</v>
      </c>
      <c r="BB14">
        <v>1265.430335909047</v>
      </c>
      <c r="BC14">
        <v>20.00059404679341</v>
      </c>
      <c r="BD14" s="14">
        <f t="shared" si="7"/>
        <v>2.7056213208116853E-2</v>
      </c>
      <c r="BE14" s="28">
        <f t="shared" si="7"/>
        <v>3.3024786272018922E-2</v>
      </c>
      <c r="BF14">
        <v>1240.818250014524</v>
      </c>
      <c r="BG14">
        <v>1266.831850493473</v>
      </c>
      <c r="BH14">
        <v>60.587448948621748</v>
      </c>
      <c r="BI14" s="14">
        <f t="shared" si="21"/>
        <v>1.2932890219413426E-2</v>
      </c>
      <c r="BJ14" s="28">
        <f t="shared" si="8"/>
        <v>3.4168902437839856E-2</v>
      </c>
      <c r="BK14">
        <v>1247.1225118633661</v>
      </c>
      <c r="BL14">
        <v>1269.109874153158</v>
      </c>
      <c r="BM14">
        <v>60.051886992342773</v>
      </c>
      <c r="BN14" s="14">
        <f t="shared" si="9"/>
        <v>1.8079328205132004E-2</v>
      </c>
      <c r="BO14" s="28">
        <f t="shared" si="9"/>
        <v>3.6028550367394344E-2</v>
      </c>
      <c r="BP14">
        <v>1247.9196041347921</v>
      </c>
      <c r="BQ14">
        <v>1292.218029474451</v>
      </c>
      <c r="BR14">
        <v>60.570369644742463</v>
      </c>
      <c r="BS14" s="14">
        <f t="shared" si="10"/>
        <v>1.8730028642732457E-2</v>
      </c>
      <c r="BT14" s="28">
        <f t="shared" si="10"/>
        <v>5.4892723711848661E-2</v>
      </c>
      <c r="BU14">
        <v>1294.2767010168891</v>
      </c>
      <c r="BV14">
        <v>1310.8134815394569</v>
      </c>
      <c r="BW14">
        <v>60.032912868354472</v>
      </c>
      <c r="BX14" s="14">
        <f t="shared" si="11"/>
        <v>5.6573305147099053E-2</v>
      </c>
      <c r="BY14" s="28">
        <f t="shared" si="11"/>
        <v>7.0072984805624919E-2</v>
      </c>
      <c r="BZ14">
        <v>1247.9012224494661</v>
      </c>
      <c r="CA14">
        <v>1274.8500378126389</v>
      </c>
      <c r="CB14">
        <v>60.045471959747367</v>
      </c>
      <c r="CC14" s="14">
        <f t="shared" si="12"/>
        <v>1.8715022888550408E-2</v>
      </c>
      <c r="CD14" s="28">
        <f t="shared" si="12"/>
        <v>4.0714490927877225E-2</v>
      </c>
      <c r="CE14">
        <v>1255.564939388122</v>
      </c>
      <c r="CF14">
        <v>1273.339694097705</v>
      </c>
      <c r="CG14">
        <v>60.074098092969507</v>
      </c>
      <c r="CH14" s="14">
        <f t="shared" si="13"/>
        <v>2.497124207972146E-2</v>
      </c>
      <c r="CI14" s="28">
        <f t="shared" si="13"/>
        <v>3.9481532898468133E-2</v>
      </c>
      <c r="CJ14">
        <v>1244.5880407673319</v>
      </c>
      <c r="CK14">
        <v>1290.2421940314971</v>
      </c>
      <c r="CL14">
        <v>60.064453165279701</v>
      </c>
      <c r="CM14" s="14">
        <f t="shared" si="14"/>
        <v>1.6010331289223165E-2</v>
      </c>
      <c r="CN14" s="28">
        <f t="shared" si="14"/>
        <v>5.3279764919692101E-2</v>
      </c>
      <c r="CO14">
        <v>1265.695783320946</v>
      </c>
      <c r="CP14">
        <v>1293.6012650984969</v>
      </c>
      <c r="CQ14">
        <v>60.000942573137579</v>
      </c>
      <c r="CR14" s="14">
        <f t="shared" si="15"/>
        <v>3.3241482322494464E-2</v>
      </c>
      <c r="CS14" s="28">
        <f t="shared" si="15"/>
        <v>5.6021917982244748E-2</v>
      </c>
      <c r="CT14">
        <v>1260.169147006116</v>
      </c>
      <c r="CU14">
        <v>1283.4520950394681</v>
      </c>
      <c r="CV14">
        <v>60.104891904722898</v>
      </c>
      <c r="CW14" s="14">
        <f t="shared" si="16"/>
        <v>2.8729853245869543E-2</v>
      </c>
      <c r="CX14" s="28">
        <f t="shared" si="16"/>
        <v>4.7736717340571333E-2</v>
      </c>
    </row>
    <row r="15" spans="1:102" x14ac:dyDescent="0.3">
      <c r="A15" s="11" t="s">
        <v>31</v>
      </c>
      <c r="B15" s="12">
        <f t="shared" si="17"/>
        <v>1586.1697231980929</v>
      </c>
      <c r="C15" s="12">
        <v>0</v>
      </c>
      <c r="D15" s="13">
        <v>10698.68</v>
      </c>
      <c r="E15" s="14">
        <v>1</v>
      </c>
      <c r="F15" s="13">
        <v>60.016210000000001</v>
      </c>
      <c r="G15" s="14">
        <f t="shared" si="18"/>
        <v>5.744978071091241</v>
      </c>
      <c r="H15">
        <v>1313.788640648113</v>
      </c>
      <c r="I15">
        <v>1872.50276427117</v>
      </c>
      <c r="J15" s="6">
        <v>0.29837826372476589</v>
      </c>
      <c r="K15">
        <v>60.144639015197747</v>
      </c>
      <c r="L15" s="14">
        <f t="shared" si="19"/>
        <v>0.18051853902226933</v>
      </c>
      <c r="M15">
        <v>1503.0818142395819</v>
      </c>
      <c r="N15">
        <v>1586.1697231980929</v>
      </c>
      <c r="O15" s="6">
        <v>5.2382735430723928E-2</v>
      </c>
      <c r="P15">
        <v>3600.0132651329041</v>
      </c>
      <c r="Q15" s="14">
        <f t="shared" si="20"/>
        <v>0</v>
      </c>
      <c r="R15">
        <v>1687.7046908001359</v>
      </c>
      <c r="S15">
        <v>1699.206889190438</v>
      </c>
      <c r="T15">
        <v>23.735663883200321</v>
      </c>
      <c r="U15" s="14">
        <f t="shared" si="0"/>
        <v>6.4012675388434817E-2</v>
      </c>
      <c r="V15" s="28">
        <f t="shared" si="0"/>
        <v>7.1264231273079306E-2</v>
      </c>
      <c r="W15">
        <v>1806.6546469700129</v>
      </c>
      <c r="X15">
        <v>1854.803770443202</v>
      </c>
      <c r="Y15">
        <v>78.739225173500017</v>
      </c>
      <c r="Z15" s="14">
        <f t="shared" si="1"/>
        <v>0.13900462261211888</v>
      </c>
      <c r="AA15" s="28">
        <f t="shared" si="1"/>
        <v>0.16936021619646058</v>
      </c>
      <c r="AB15">
        <v>1895.689193565044</v>
      </c>
      <c r="AC15">
        <v>1941.871840968982</v>
      </c>
      <c r="AD15">
        <v>41.318436936498621</v>
      </c>
      <c r="AE15" s="14">
        <f t="shared" si="2"/>
        <v>0.19513641310898727</v>
      </c>
      <c r="AF15" s="28">
        <f t="shared" si="2"/>
        <v>0.22425224272577188</v>
      </c>
      <c r="AG15">
        <v>1764.895793945178</v>
      </c>
      <c r="AH15">
        <v>1823.503971597652</v>
      </c>
      <c r="AI15">
        <v>64.31470239087939</v>
      </c>
      <c r="AJ15" s="14">
        <f t="shared" si="3"/>
        <v>0.11267777220380366</v>
      </c>
      <c r="AK15" s="28">
        <f t="shared" si="3"/>
        <v>0.14962727186661789</v>
      </c>
      <c r="AL15">
        <v>1674.829163010432</v>
      </c>
      <c r="AM15">
        <v>1696.3061443625411</v>
      </c>
      <c r="AN15">
        <v>23.808377172076138</v>
      </c>
      <c r="AO15" s="14">
        <f t="shared" si="4"/>
        <v>5.5895304591731025E-2</v>
      </c>
      <c r="AP15" s="28">
        <f t="shared" si="4"/>
        <v>6.9435457980112691E-2</v>
      </c>
      <c r="AQ15">
        <v>1734.989281992008</v>
      </c>
      <c r="AR15">
        <v>1826.7239910078731</v>
      </c>
      <c r="AS15">
        <v>51.453281969926323</v>
      </c>
      <c r="AT15" s="14">
        <f t="shared" si="5"/>
        <v>9.382322497863578E-2</v>
      </c>
      <c r="AU15" s="28">
        <f t="shared" si="5"/>
        <v>0.15165733167870959</v>
      </c>
      <c r="AV15">
        <v>1691.39194958647</v>
      </c>
      <c r="AW15">
        <v>1775.98853975768</v>
      </c>
      <c r="AX15">
        <v>38.6402843459975</v>
      </c>
      <c r="AY15" s="14">
        <f t="shared" si="6"/>
        <v>6.633730605841108E-2</v>
      </c>
      <c r="AZ15" s="28">
        <f t="shared" si="6"/>
        <v>0.11967118889198532</v>
      </c>
      <c r="BA15">
        <v>1632.5421816399639</v>
      </c>
      <c r="BB15">
        <v>1741.0681928745871</v>
      </c>
      <c r="BC15">
        <v>69.477242153306719</v>
      </c>
      <c r="BD15" s="14">
        <f t="shared" si="7"/>
        <v>2.9235495901644856E-2</v>
      </c>
      <c r="BE15" s="28">
        <f t="shared" si="7"/>
        <v>9.765567165421761E-2</v>
      </c>
      <c r="BF15">
        <v>1675.025333804115</v>
      </c>
      <c r="BG15">
        <v>1788.511715641182</v>
      </c>
      <c r="BH15">
        <v>60.544178679212934</v>
      </c>
      <c r="BI15" s="14">
        <f t="shared" si="21"/>
        <v>5.601898038178927E-2</v>
      </c>
      <c r="BJ15" s="28">
        <f t="shared" si="8"/>
        <v>0.12756641958536433</v>
      </c>
      <c r="BK15">
        <v>1655.794977752169</v>
      </c>
      <c r="BL15">
        <v>1738.214334965711</v>
      </c>
      <c r="BM15">
        <v>60.112831187993287</v>
      </c>
      <c r="BN15" s="14">
        <f t="shared" si="9"/>
        <v>4.3895210919607693E-2</v>
      </c>
      <c r="BO15" s="28">
        <f t="shared" si="9"/>
        <v>9.5856458198596964E-2</v>
      </c>
      <c r="BP15">
        <v>1655.794977752169</v>
      </c>
      <c r="BQ15">
        <v>1732.0017957859211</v>
      </c>
      <c r="BR15">
        <v>60.550406409893178</v>
      </c>
      <c r="BS15" s="14">
        <f t="shared" si="10"/>
        <v>4.3895210919607693E-2</v>
      </c>
      <c r="BT15" s="28">
        <f t="shared" si="10"/>
        <v>9.1939765622178357E-2</v>
      </c>
      <c r="BU15">
        <v>1649.085898201799</v>
      </c>
      <c r="BV15">
        <v>1716.275726340753</v>
      </c>
      <c r="BW15">
        <v>60.160400653909889</v>
      </c>
      <c r="BX15" s="14">
        <f t="shared" si="11"/>
        <v>3.9665474686310466E-2</v>
      </c>
      <c r="BY15" s="28">
        <f t="shared" si="11"/>
        <v>8.2025272100349753E-2</v>
      </c>
      <c r="BZ15">
        <v>1692.1014089618459</v>
      </c>
      <c r="CA15">
        <v>1758.158380092658</v>
      </c>
      <c r="CB15">
        <v>60.198853714670989</v>
      </c>
      <c r="CC15" s="14">
        <f t="shared" si="12"/>
        <v>6.678458440763177E-2</v>
      </c>
      <c r="CD15" s="28">
        <f t="shared" si="12"/>
        <v>0.10843017262225592</v>
      </c>
      <c r="CE15">
        <v>1731.7889247163371</v>
      </c>
      <c r="CF15">
        <v>1786.080927461137</v>
      </c>
      <c r="CG15">
        <v>60.182356844423339</v>
      </c>
      <c r="CH15" s="14">
        <f t="shared" si="13"/>
        <v>9.1805561150569329E-2</v>
      </c>
      <c r="CI15" s="28">
        <f t="shared" si="13"/>
        <v>0.12603393025304746</v>
      </c>
      <c r="CJ15">
        <v>1742.310667432223</v>
      </c>
      <c r="CK15">
        <v>1796.6420297167431</v>
      </c>
      <c r="CL15">
        <v>60.097317827865481</v>
      </c>
      <c r="CM15" s="14">
        <f t="shared" si="14"/>
        <v>9.8438989189197884E-2</v>
      </c>
      <c r="CN15" s="28">
        <f t="shared" si="14"/>
        <v>0.13269217249607329</v>
      </c>
      <c r="CO15">
        <v>1817.999060094777</v>
      </c>
      <c r="CP15">
        <v>1869.252053629607</v>
      </c>
      <c r="CQ15">
        <v>60.000940076354887</v>
      </c>
      <c r="CR15" s="14">
        <f t="shared" si="15"/>
        <v>0.14615670284593588</v>
      </c>
      <c r="CS15" s="28">
        <f t="shared" si="15"/>
        <v>0.17846912993696107</v>
      </c>
      <c r="CT15">
        <v>1707.1996053369239</v>
      </c>
      <c r="CU15">
        <v>1799.101762403998</v>
      </c>
      <c r="CV15">
        <v>60.134661013586452</v>
      </c>
      <c r="CW15" s="14">
        <f t="shared" si="16"/>
        <v>7.630323563029949E-2</v>
      </c>
      <c r="CX15" s="28">
        <f t="shared" si="16"/>
        <v>0.13424290988015064</v>
      </c>
    </row>
    <row r="16" spans="1:102" x14ac:dyDescent="0.3">
      <c r="A16" s="11" t="s">
        <v>32</v>
      </c>
      <c r="B16" s="12">
        <f t="shared" si="17"/>
        <v>1526.3351922712191</v>
      </c>
      <c r="C16" s="12">
        <v>1271.0409999999999</v>
      </c>
      <c r="D16" s="13">
        <v>10566.82</v>
      </c>
      <c r="E16" s="14">
        <v>0.879714</v>
      </c>
      <c r="F16" s="13">
        <v>60.014270000000003</v>
      </c>
      <c r="G16" s="14">
        <f t="shared" si="18"/>
        <v>5.9230009590988644</v>
      </c>
      <c r="H16">
        <v>1271.040962426991</v>
      </c>
      <c r="I16">
        <v>2346.4307208281271</v>
      </c>
      <c r="J16" s="6">
        <v>0.4583087618378941</v>
      </c>
      <c r="K16">
        <v>60.012786865234382</v>
      </c>
      <c r="L16" s="14">
        <f t="shared" si="19"/>
        <v>0.53729713676888269</v>
      </c>
      <c r="M16">
        <v>1432.2596399785521</v>
      </c>
      <c r="N16">
        <v>1526.3351922712191</v>
      </c>
      <c r="O16" s="6">
        <v>6.1634923160410388E-2</v>
      </c>
      <c r="P16">
        <v>3600.07056593895</v>
      </c>
      <c r="Q16" s="14">
        <f t="shared" si="20"/>
        <v>0</v>
      </c>
      <c r="R16">
        <v>1794.269647109925</v>
      </c>
      <c r="S16">
        <v>1815.3074603071871</v>
      </c>
      <c r="T16">
        <v>53.549811356799907</v>
      </c>
      <c r="U16" s="14">
        <f t="shared" si="0"/>
        <v>0.17554103200622259</v>
      </c>
      <c r="V16" s="28">
        <f t="shared" si="0"/>
        <v>0.18932425164486391</v>
      </c>
      <c r="W16">
        <v>1717.328709964328</v>
      </c>
      <c r="X16">
        <v>1792.5986685493881</v>
      </c>
      <c r="Y16">
        <v>126.5433043796031</v>
      </c>
      <c r="Z16" s="14">
        <f t="shared" si="1"/>
        <v>0.12513209330442454</v>
      </c>
      <c r="AA16" s="28">
        <f t="shared" si="1"/>
        <v>0.17444626686616807</v>
      </c>
      <c r="AB16">
        <v>1834.6299959099019</v>
      </c>
      <c r="AC16">
        <v>1915.502683355455</v>
      </c>
      <c r="AD16">
        <v>66.713256274594457</v>
      </c>
      <c r="AE16" s="14">
        <f t="shared" si="2"/>
        <v>0.20198368300735678</v>
      </c>
      <c r="AF16" s="28">
        <f t="shared" si="2"/>
        <v>0.25496856329778161</v>
      </c>
      <c r="AG16">
        <v>1705.637217338563</v>
      </c>
      <c r="AH16">
        <v>1751.050384182734</v>
      </c>
      <c r="AI16">
        <v>110.2035397709347</v>
      </c>
      <c r="AJ16" s="14">
        <f t="shared" si="3"/>
        <v>0.11747224723328219</v>
      </c>
      <c r="AK16" s="28">
        <f t="shared" si="3"/>
        <v>0.14722532314617864</v>
      </c>
      <c r="AL16">
        <v>1846.7049970503761</v>
      </c>
      <c r="AM16">
        <v>1909.5165898610551</v>
      </c>
      <c r="AN16">
        <v>56.272301906975919</v>
      </c>
      <c r="AO16" s="14">
        <f t="shared" si="4"/>
        <v>0.20989479008371675</v>
      </c>
      <c r="AP16" s="28">
        <f t="shared" si="4"/>
        <v>0.2510466898294168</v>
      </c>
      <c r="AQ16">
        <v>1712.7895987725331</v>
      </c>
      <c r="AR16">
        <v>1750.250180373461</v>
      </c>
      <c r="AS16">
        <v>95.307980097364634</v>
      </c>
      <c r="AT16" s="14">
        <f t="shared" si="5"/>
        <v>0.12215823067269116</v>
      </c>
      <c r="AU16" s="28">
        <f t="shared" si="5"/>
        <v>0.14670105834947811</v>
      </c>
      <c r="AV16">
        <v>1685.5999978464181</v>
      </c>
      <c r="AW16">
        <v>1735.2315386991129</v>
      </c>
      <c r="AX16">
        <v>61.853577255795237</v>
      </c>
      <c r="AY16" s="14">
        <f t="shared" si="6"/>
        <v>0.10434458065414166</v>
      </c>
      <c r="AZ16" s="28">
        <f t="shared" si="6"/>
        <v>0.13686138371549414</v>
      </c>
      <c r="BA16">
        <v>1669.559598435249</v>
      </c>
      <c r="BB16">
        <v>1732.41051807139</v>
      </c>
      <c r="BC16">
        <v>132.35702524419179</v>
      </c>
      <c r="BD16" s="14">
        <f t="shared" si="7"/>
        <v>9.3835487047185862E-2</v>
      </c>
      <c r="BE16" s="28">
        <f t="shared" si="7"/>
        <v>0.13501315231651478</v>
      </c>
      <c r="BF16">
        <v>1682.9641650020869</v>
      </c>
      <c r="BG16">
        <v>1745.527226835198</v>
      </c>
      <c r="BH16">
        <v>60.564912838488823</v>
      </c>
      <c r="BI16" s="14">
        <f t="shared" si="21"/>
        <v>0.10261767763986405</v>
      </c>
      <c r="BJ16" s="28">
        <f t="shared" si="8"/>
        <v>0.14360674881499427</v>
      </c>
      <c r="BK16">
        <v>1681.852369694868</v>
      </c>
      <c r="BL16">
        <v>1750.8445784427749</v>
      </c>
      <c r="BM16">
        <v>60.512622170243411</v>
      </c>
      <c r="BN16" s="14">
        <f t="shared" si="9"/>
        <v>0.10188926928444603</v>
      </c>
      <c r="BO16" s="28">
        <f t="shared" si="9"/>
        <v>0.14709048661682311</v>
      </c>
      <c r="BP16">
        <v>1681.651928248599</v>
      </c>
      <c r="BQ16">
        <v>1748.031105211661</v>
      </c>
      <c r="BR16">
        <v>60.554371322318907</v>
      </c>
      <c r="BS16" s="14">
        <f t="shared" si="10"/>
        <v>0.10175794724765885</v>
      </c>
      <c r="BT16" s="28">
        <f t="shared" si="10"/>
        <v>0.14524720000103894</v>
      </c>
      <c r="BU16">
        <v>1681.651928248599</v>
      </c>
      <c r="BV16">
        <v>1746.037229271099</v>
      </c>
      <c r="BW16">
        <v>60.189493041113018</v>
      </c>
      <c r="BX16" s="14">
        <f t="shared" si="11"/>
        <v>0.10175794724765885</v>
      </c>
      <c r="BY16" s="28">
        <f t="shared" si="11"/>
        <v>0.14394088409437686</v>
      </c>
      <c r="BZ16">
        <v>1579.728827481018</v>
      </c>
      <c r="CA16">
        <v>1704.1251420470369</v>
      </c>
      <c r="CB16">
        <v>60.283827585913237</v>
      </c>
      <c r="CC16" s="14">
        <f t="shared" si="12"/>
        <v>3.4981592169376699E-2</v>
      </c>
      <c r="CD16" s="28">
        <f t="shared" si="12"/>
        <v>0.11648158980810934</v>
      </c>
      <c r="CE16">
        <v>1630.9216491229499</v>
      </c>
      <c r="CF16">
        <v>1719.2530334364881</v>
      </c>
      <c r="CG16">
        <v>60.236626126850027</v>
      </c>
      <c r="CH16" s="14">
        <f t="shared" si="13"/>
        <v>6.8521290330798193E-2</v>
      </c>
      <c r="CI16" s="28">
        <f t="shared" si="13"/>
        <v>0.12639284093175052</v>
      </c>
      <c r="CJ16">
        <v>1650.0886667489201</v>
      </c>
      <c r="CK16">
        <v>1743.497905248749</v>
      </c>
      <c r="CL16">
        <v>60.17498351675458</v>
      </c>
      <c r="CM16" s="14">
        <f t="shared" si="14"/>
        <v>8.1078831900320184E-2</v>
      </c>
      <c r="CN16" s="28">
        <f t="shared" si="14"/>
        <v>0.14227721019416925</v>
      </c>
      <c r="CO16">
        <v>1746.692600798687</v>
      </c>
      <c r="CP16">
        <v>1809.4950966455531</v>
      </c>
      <c r="CQ16">
        <v>60.000999934272841</v>
      </c>
      <c r="CR16" s="14">
        <f t="shared" si="15"/>
        <v>0.14437025998173533</v>
      </c>
      <c r="CS16" s="28">
        <f t="shared" si="15"/>
        <v>0.18551619972346053</v>
      </c>
      <c r="CT16">
        <v>1661.295121373221</v>
      </c>
      <c r="CU16">
        <v>1749.0664206097581</v>
      </c>
      <c r="CV16">
        <v>60.30493876328692</v>
      </c>
      <c r="CW16" s="14">
        <f t="shared" si="16"/>
        <v>8.8420898492931124E-2</v>
      </c>
      <c r="CX16" s="28">
        <f t="shared" si="16"/>
        <v>0.14592550146675859</v>
      </c>
    </row>
    <row r="17" spans="1:102" x14ac:dyDescent="0.3">
      <c r="A17" s="11" t="s">
        <v>33</v>
      </c>
      <c r="B17" s="12">
        <f t="shared" si="17"/>
        <v>1453.8116327580681</v>
      </c>
      <c r="C17" s="12">
        <v>1333.027</v>
      </c>
      <c r="D17" s="13">
        <v>1520.49</v>
      </c>
      <c r="E17" s="14">
        <v>0.123291</v>
      </c>
      <c r="F17" s="13">
        <v>60.03199</v>
      </c>
      <c r="G17" s="14">
        <f t="shared" si="18"/>
        <v>4.5864516240962029E-2</v>
      </c>
      <c r="H17">
        <v>1334.9086410856689</v>
      </c>
      <c r="I17">
        <v>1519.2012495761551</v>
      </c>
      <c r="J17" s="6">
        <v>0.1213088842191911</v>
      </c>
      <c r="K17">
        <v>60.11235785484314</v>
      </c>
      <c r="L17" s="14">
        <f t="shared" si="19"/>
        <v>4.4978053101717499E-2</v>
      </c>
      <c r="M17">
        <v>1376.9913136936109</v>
      </c>
      <c r="N17">
        <v>1453.8116327580681</v>
      </c>
      <c r="O17" s="6">
        <v>5.2840627584412901E-2</v>
      </c>
      <c r="P17">
        <v>3600.013448953629</v>
      </c>
      <c r="Q17" s="14">
        <f t="shared" si="20"/>
        <v>0</v>
      </c>
      <c r="R17">
        <v>1501.6584343389809</v>
      </c>
      <c r="S17">
        <v>1503.526504331855</v>
      </c>
      <c r="T17">
        <v>20.000759294500309</v>
      </c>
      <c r="U17" s="14">
        <f t="shared" si="0"/>
        <v>3.2911279909173155E-2</v>
      </c>
      <c r="V17" s="28">
        <f t="shared" si="0"/>
        <v>3.4196226287907326E-2</v>
      </c>
      <c r="W17">
        <v>1596.783996201704</v>
      </c>
      <c r="X17">
        <v>1653.785938169322</v>
      </c>
      <c r="Y17">
        <v>78.546770503096923</v>
      </c>
      <c r="Z17" s="14">
        <f t="shared" si="1"/>
        <v>9.8343114212395527E-2</v>
      </c>
      <c r="AA17" s="28">
        <f t="shared" si="1"/>
        <v>0.13755173015906941</v>
      </c>
      <c r="AB17">
        <v>1503.9935218300741</v>
      </c>
      <c r="AC17">
        <v>1503.9935218300741</v>
      </c>
      <c r="AD17">
        <v>20.000695101928429</v>
      </c>
      <c r="AE17" s="14">
        <f t="shared" si="2"/>
        <v>3.4517462882591263E-2</v>
      </c>
      <c r="AF17" s="28">
        <f t="shared" si="2"/>
        <v>3.4517462882591263E-2</v>
      </c>
      <c r="AG17">
        <v>1508.5244249030759</v>
      </c>
      <c r="AH17">
        <v>1508.7893235079571</v>
      </c>
      <c r="AI17">
        <v>30.228519662283361</v>
      </c>
      <c r="AJ17" s="14">
        <f t="shared" si="3"/>
        <v>3.7634031061651779E-2</v>
      </c>
      <c r="AK17" s="28">
        <f t="shared" si="3"/>
        <v>3.7816240777761037E-2</v>
      </c>
      <c r="AL17">
        <v>1501.6584343389809</v>
      </c>
      <c r="AM17">
        <v>1503.059486833637</v>
      </c>
      <c r="AN17">
        <v>20.000746363378131</v>
      </c>
      <c r="AO17" s="14">
        <f t="shared" si="4"/>
        <v>3.2911279909173155E-2</v>
      </c>
      <c r="AP17" s="28">
        <f t="shared" si="4"/>
        <v>3.3874989693224174E-2</v>
      </c>
      <c r="AQ17">
        <v>1506.6308350867851</v>
      </c>
      <c r="AR17">
        <v>1507.9825334684849</v>
      </c>
      <c r="AS17">
        <v>30.33627731187735</v>
      </c>
      <c r="AT17" s="14">
        <f t="shared" si="5"/>
        <v>3.6331530948416027E-2</v>
      </c>
      <c r="AU17" s="28">
        <f t="shared" si="5"/>
        <v>3.7261292652919324E-2</v>
      </c>
      <c r="AV17">
        <v>1513.79993681171</v>
      </c>
      <c r="AW17">
        <v>1528.797883883756</v>
      </c>
      <c r="AX17">
        <v>37.156412593397548</v>
      </c>
      <c r="AY17" s="14">
        <f t="shared" si="6"/>
        <v>4.1262776209760009E-2</v>
      </c>
      <c r="AZ17" s="28">
        <f t="shared" si="6"/>
        <v>5.1579069417287092E-2</v>
      </c>
      <c r="BA17">
        <v>1507.616649108734</v>
      </c>
      <c r="BB17">
        <v>1509.507903370155</v>
      </c>
      <c r="BC17">
        <v>37.093493574298918</v>
      </c>
      <c r="BD17" s="14">
        <f t="shared" si="7"/>
        <v>3.7009620186207265E-2</v>
      </c>
      <c r="BE17" s="28">
        <f t="shared" si="7"/>
        <v>3.8310513794984492E-2</v>
      </c>
      <c r="BF17">
        <v>1504.499234594726</v>
      </c>
      <c r="BG17">
        <v>1525.7465786874091</v>
      </c>
      <c r="BH17">
        <v>60.563424425479027</v>
      </c>
      <c r="BI17" s="14">
        <f t="shared" si="21"/>
        <v>3.4865315900999491E-2</v>
      </c>
      <c r="BJ17" s="28">
        <f t="shared" si="8"/>
        <v>4.9480238229261599E-2</v>
      </c>
      <c r="BK17">
        <v>1504.499234594726</v>
      </c>
      <c r="BL17">
        <v>1518.6006956331721</v>
      </c>
      <c r="BM17">
        <v>60.135974887758493</v>
      </c>
      <c r="BN17" s="14">
        <f t="shared" si="9"/>
        <v>3.4865315900999491E-2</v>
      </c>
      <c r="BO17" s="28">
        <f t="shared" si="9"/>
        <v>4.4564963861370974E-2</v>
      </c>
      <c r="BP17">
        <v>1545.9676327914169</v>
      </c>
      <c r="BQ17">
        <v>1584.6971666696779</v>
      </c>
      <c r="BR17">
        <v>60.543250083178279</v>
      </c>
      <c r="BS17" s="14">
        <f t="shared" si="10"/>
        <v>6.3389230046616854E-2</v>
      </c>
      <c r="BT17" s="28">
        <f t="shared" si="10"/>
        <v>9.0029224531174734E-2</v>
      </c>
      <c r="BU17">
        <v>1545.9676327914169</v>
      </c>
      <c r="BV17">
        <v>1580.622760064623</v>
      </c>
      <c r="BW17">
        <v>60.117489523813127</v>
      </c>
      <c r="BX17" s="14">
        <f t="shared" si="11"/>
        <v>6.3389230046616854E-2</v>
      </c>
      <c r="BY17" s="28">
        <f t="shared" si="11"/>
        <v>8.7226656087472529E-2</v>
      </c>
      <c r="BZ17">
        <v>1463.8202936909829</v>
      </c>
      <c r="CA17">
        <v>1498.096129741924</v>
      </c>
      <c r="CB17">
        <v>60.213393757445743</v>
      </c>
      <c r="CC17" s="14">
        <f t="shared" si="12"/>
        <v>6.8844276021695575E-3</v>
      </c>
      <c r="CD17" s="28">
        <f t="shared" si="12"/>
        <v>3.0460959305878225E-2</v>
      </c>
      <c r="CE17">
        <v>1518.8423596680791</v>
      </c>
      <c r="CF17">
        <v>1531.9139172756959</v>
      </c>
      <c r="CG17">
        <v>60.095546122640371</v>
      </c>
      <c r="CH17" s="14">
        <f t="shared" si="13"/>
        <v>4.4731191747750261E-2</v>
      </c>
      <c r="CI17" s="28">
        <f t="shared" si="13"/>
        <v>5.3722423701795342E-2</v>
      </c>
      <c r="CJ17">
        <v>1516.6089782717081</v>
      </c>
      <c r="CK17">
        <v>1533.843569852309</v>
      </c>
      <c r="CL17">
        <v>60.120306845894078</v>
      </c>
      <c r="CM17" s="14">
        <f t="shared" si="14"/>
        <v>4.3194967008556247E-2</v>
      </c>
      <c r="CN17" s="28">
        <f t="shared" si="14"/>
        <v>5.5049729477270729E-2</v>
      </c>
      <c r="CO17">
        <v>1536.38157478429</v>
      </c>
      <c r="CP17">
        <v>1552.382603581977</v>
      </c>
      <c r="CQ17">
        <v>60.000951363053183</v>
      </c>
      <c r="CR17" s="14">
        <f t="shared" si="15"/>
        <v>5.6795488607816497E-2</v>
      </c>
      <c r="CS17" s="28">
        <f t="shared" si="15"/>
        <v>6.7801748591670805E-2</v>
      </c>
      <c r="CT17">
        <v>1497.260933591795</v>
      </c>
      <c r="CU17">
        <v>1520.2798914161449</v>
      </c>
      <c r="CV17">
        <v>60.103168500866737</v>
      </c>
      <c r="CW17" s="14">
        <f t="shared" si="16"/>
        <v>2.9886472122456497E-2</v>
      </c>
      <c r="CX17" s="28">
        <f t="shared" si="16"/>
        <v>4.571999367757016E-2</v>
      </c>
    </row>
    <row r="18" spans="1:102" x14ac:dyDescent="0.3">
      <c r="A18" s="11" t="s">
        <v>34</v>
      </c>
      <c r="B18" s="12">
        <f t="shared" si="17"/>
        <v>1439.1653883512461</v>
      </c>
      <c r="C18" s="12">
        <v>1235.0160000000001</v>
      </c>
      <c r="D18" s="13">
        <v>1761.84</v>
      </c>
      <c r="E18" s="14">
        <v>0.29901899999999998</v>
      </c>
      <c r="F18" s="13">
        <v>60.215150000000001</v>
      </c>
      <c r="G18" s="14">
        <f t="shared" si="18"/>
        <v>0.22420954134980986</v>
      </c>
      <c r="H18">
        <v>1235.0156400787339</v>
      </c>
      <c r="I18">
        <v>1927.351910142067</v>
      </c>
      <c r="J18" s="6">
        <v>0.35921632495868377</v>
      </c>
      <c r="K18">
        <v>60.034152030944817</v>
      </c>
      <c r="L18" s="14">
        <f t="shared" si="19"/>
        <v>0.33921502402868586</v>
      </c>
      <c r="M18">
        <v>1397.0097200849921</v>
      </c>
      <c r="N18">
        <v>1439.1653883512461</v>
      </c>
      <c r="O18" s="6">
        <v>2.9291746874588659E-2</v>
      </c>
      <c r="P18">
        <v>3600.0125207901001</v>
      </c>
      <c r="Q18" s="14">
        <f t="shared" si="20"/>
        <v>0</v>
      </c>
      <c r="R18">
        <v>1541.9200978887679</v>
      </c>
      <c r="S18">
        <v>1563.410734114671</v>
      </c>
      <c r="T18">
        <v>28.077565206498551</v>
      </c>
      <c r="U18" s="14">
        <f t="shared" si="0"/>
        <v>7.1398819322107912E-2</v>
      </c>
      <c r="V18" s="28">
        <f t="shared" si="0"/>
        <v>8.6331527126124352E-2</v>
      </c>
      <c r="W18">
        <v>1615.4545189106709</v>
      </c>
      <c r="X18">
        <v>1658.159713807996</v>
      </c>
      <c r="Y18">
        <v>121.57395141210149</v>
      </c>
      <c r="Z18" s="14">
        <f t="shared" si="1"/>
        <v>0.12249400380687818</v>
      </c>
      <c r="AA18" s="28">
        <f t="shared" si="1"/>
        <v>0.15216758770695343</v>
      </c>
      <c r="AB18">
        <v>1669.5028482781729</v>
      </c>
      <c r="AC18">
        <v>1694.3358321288879</v>
      </c>
      <c r="AD18">
        <v>55.507310681790123</v>
      </c>
      <c r="AE18" s="14">
        <f t="shared" si="2"/>
        <v>0.16004933261409851</v>
      </c>
      <c r="AF18" s="28">
        <f t="shared" si="2"/>
        <v>0.17730446121274029</v>
      </c>
      <c r="AG18">
        <v>1549.8935241268509</v>
      </c>
      <c r="AH18">
        <v>1624.0136497496519</v>
      </c>
      <c r="AI18">
        <v>111.5050703609362</v>
      </c>
      <c r="AJ18" s="14">
        <f t="shared" si="3"/>
        <v>7.6939131994036181E-2</v>
      </c>
      <c r="AK18" s="28">
        <f t="shared" si="3"/>
        <v>0.12844129166431242</v>
      </c>
      <c r="AL18">
        <v>1527.856413622306</v>
      </c>
      <c r="AM18">
        <v>1571.0994745973419</v>
      </c>
      <c r="AN18">
        <v>28.149316299706701</v>
      </c>
      <c r="AO18" s="14">
        <f t="shared" si="4"/>
        <v>6.1626708082986384E-2</v>
      </c>
      <c r="AP18" s="28">
        <f t="shared" si="4"/>
        <v>9.1674026706022815E-2</v>
      </c>
      <c r="AQ18">
        <v>1570.415525298391</v>
      </c>
      <c r="AR18">
        <v>1658.7383620599469</v>
      </c>
      <c r="AS18">
        <v>91.516792506491768</v>
      </c>
      <c r="AT18" s="14">
        <f t="shared" si="5"/>
        <v>9.1198786469920107E-2</v>
      </c>
      <c r="AU18" s="28">
        <f t="shared" si="5"/>
        <v>0.15256965980834952</v>
      </c>
      <c r="AV18">
        <v>1563.843694234854</v>
      </c>
      <c r="AW18">
        <v>1614.1012065145021</v>
      </c>
      <c r="AX18">
        <v>48.676475603302237</v>
      </c>
      <c r="AY18" s="14">
        <f t="shared" si="6"/>
        <v>8.663236824118134E-2</v>
      </c>
      <c r="AZ18" s="28">
        <f t="shared" si="6"/>
        <v>0.12155365851569576</v>
      </c>
      <c r="BA18">
        <v>1535.6620011387899</v>
      </c>
      <c r="BB18">
        <v>1561.6024760585919</v>
      </c>
      <c r="BC18">
        <v>72.991967719799135</v>
      </c>
      <c r="BD18" s="14">
        <f t="shared" si="7"/>
        <v>6.7050398493875327E-2</v>
      </c>
      <c r="BE18" s="28">
        <f t="shared" si="7"/>
        <v>8.5075064129782704E-2</v>
      </c>
      <c r="BF18">
        <v>1520.9481661925529</v>
      </c>
      <c r="BG18">
        <v>1609.2756510966699</v>
      </c>
      <c r="BH18">
        <v>60.562284177914258</v>
      </c>
      <c r="BI18" s="14">
        <f t="shared" si="21"/>
        <v>5.6826531893599659E-2</v>
      </c>
      <c r="BJ18" s="28">
        <f t="shared" si="8"/>
        <v>0.11820063498074226</v>
      </c>
      <c r="BK18">
        <v>1529.6265457892041</v>
      </c>
      <c r="BL18">
        <v>1587.732829043533</v>
      </c>
      <c r="BM18">
        <v>60.073165632784367</v>
      </c>
      <c r="BN18" s="14">
        <f t="shared" si="9"/>
        <v>6.2856679413054284E-2</v>
      </c>
      <c r="BO18" s="28">
        <f t="shared" si="9"/>
        <v>0.10323166600225882</v>
      </c>
      <c r="BP18">
        <v>1529.626545789203</v>
      </c>
      <c r="BQ18">
        <v>1587.7240091420249</v>
      </c>
      <c r="BR18">
        <v>60.566613223589947</v>
      </c>
      <c r="BS18" s="14">
        <f t="shared" si="10"/>
        <v>6.2856679413053493E-2</v>
      </c>
      <c r="BT18" s="28">
        <f t="shared" si="10"/>
        <v>0.10322553751863943</v>
      </c>
      <c r="BU18">
        <v>1523.2981205008509</v>
      </c>
      <c r="BV18">
        <v>1577.3482262277339</v>
      </c>
      <c r="BW18">
        <v>60.184390640445052</v>
      </c>
      <c r="BX18" s="14">
        <f t="shared" si="11"/>
        <v>5.8459390998827465E-2</v>
      </c>
      <c r="BY18" s="28">
        <f t="shared" si="11"/>
        <v>9.6015954104339954E-2</v>
      </c>
      <c r="BZ18">
        <v>1577.5467730716689</v>
      </c>
      <c r="CA18">
        <v>1618.506995430482</v>
      </c>
      <c r="CB18">
        <v>60.143661372316998</v>
      </c>
      <c r="CC18" s="14">
        <f t="shared" si="12"/>
        <v>9.6153913817338926E-2</v>
      </c>
      <c r="CD18" s="28">
        <f t="shared" si="12"/>
        <v>0.12461500848397654</v>
      </c>
      <c r="CE18">
        <v>1547.7651072890581</v>
      </c>
      <c r="CF18">
        <v>1601.4952119676279</v>
      </c>
      <c r="CG18">
        <v>60.117746433708817</v>
      </c>
      <c r="CH18" s="14">
        <f t="shared" si="13"/>
        <v>7.5460207573659968E-2</v>
      </c>
      <c r="CI18" s="28">
        <f t="shared" si="13"/>
        <v>0.11279441885574536</v>
      </c>
      <c r="CJ18">
        <v>1569.7035422699021</v>
      </c>
      <c r="CK18">
        <v>1624.182361808691</v>
      </c>
      <c r="CL18">
        <v>60.161796927172688</v>
      </c>
      <c r="CM18" s="14">
        <f t="shared" si="14"/>
        <v>9.0704067076129935E-2</v>
      </c>
      <c r="CN18" s="28">
        <f t="shared" si="14"/>
        <v>0.12855852076140206</v>
      </c>
      <c r="CO18">
        <v>1603.527984019024</v>
      </c>
      <c r="CP18">
        <v>1640.7146518828549</v>
      </c>
      <c r="CQ18">
        <v>60.000885540805747</v>
      </c>
      <c r="CR18" s="14">
        <f t="shared" si="15"/>
        <v>0.11420688476678621</v>
      </c>
      <c r="CS18" s="28">
        <f t="shared" si="15"/>
        <v>0.1400459357645546</v>
      </c>
      <c r="CT18">
        <v>1544.3979600760849</v>
      </c>
      <c r="CU18">
        <v>1600.5687584864031</v>
      </c>
      <c r="CV18">
        <v>60.095476507907733</v>
      </c>
      <c r="CW18" s="14">
        <f t="shared" si="16"/>
        <v>7.3120554855336445E-2</v>
      </c>
      <c r="CX18" s="28">
        <f t="shared" si="16"/>
        <v>0.11215067527441437</v>
      </c>
    </row>
    <row r="19" spans="1:102" x14ac:dyDescent="0.3">
      <c r="A19" s="11" t="s">
        <v>35</v>
      </c>
      <c r="B19" s="12">
        <f t="shared" si="17"/>
        <v>1261.211895070687</v>
      </c>
      <c r="C19" s="12">
        <v>1195.4259999999999</v>
      </c>
      <c r="D19" s="13">
        <v>1269.9449999999999</v>
      </c>
      <c r="E19" s="14">
        <v>5.8679000000000002E-2</v>
      </c>
      <c r="F19" s="13">
        <v>60.102370000000001</v>
      </c>
      <c r="G19" s="14">
        <f t="shared" si="18"/>
        <v>6.9243756449216612E-3</v>
      </c>
      <c r="H19">
        <v>1194.328076513937</v>
      </c>
      <c r="I19">
        <v>1265.6228283336841</v>
      </c>
      <c r="J19" s="6">
        <v>5.6331752417592758E-2</v>
      </c>
      <c r="K19">
        <v>60.17025089263916</v>
      </c>
      <c r="L19" s="14">
        <f t="shared" si="19"/>
        <v>3.4973768327406125E-3</v>
      </c>
      <c r="M19">
        <v>1243.8579563310871</v>
      </c>
      <c r="N19">
        <v>1261.211895070687</v>
      </c>
      <c r="O19" s="6">
        <v>1.3759732846975349E-2</v>
      </c>
      <c r="P19">
        <v>3600.0642428398128</v>
      </c>
      <c r="Q19" s="14">
        <f t="shared" si="20"/>
        <v>0</v>
      </c>
      <c r="R19">
        <v>1265.6228283336841</v>
      </c>
      <c r="S19">
        <v>1265.6228283336841</v>
      </c>
      <c r="T19">
        <v>20.00090277849959</v>
      </c>
      <c r="U19" s="14">
        <f t="shared" si="0"/>
        <v>3.4973768327406125E-3</v>
      </c>
      <c r="V19" s="28">
        <f t="shared" si="0"/>
        <v>3.4973768327406125E-3</v>
      </c>
      <c r="W19">
        <v>1268.851219895427</v>
      </c>
      <c r="X19">
        <v>1268.851219895427</v>
      </c>
      <c r="Y19">
        <v>30.00131238479953</v>
      </c>
      <c r="Z19" s="14">
        <f t="shared" si="1"/>
        <v>6.0571303320223245E-3</v>
      </c>
      <c r="AA19" s="28">
        <f t="shared" si="1"/>
        <v>6.0571303320223245E-3</v>
      </c>
      <c r="AB19">
        <v>1265.6228283336841</v>
      </c>
      <c r="AC19">
        <v>1265.6228283336841</v>
      </c>
      <c r="AD19">
        <v>20.00061929612421</v>
      </c>
      <c r="AE19" s="14">
        <f t="shared" si="2"/>
        <v>3.4973768327406125E-3</v>
      </c>
      <c r="AF19" s="28">
        <f t="shared" si="2"/>
        <v>3.4973768327406125E-3</v>
      </c>
      <c r="AG19">
        <v>1265.6228283336841</v>
      </c>
      <c r="AH19">
        <v>1265.6228283336841</v>
      </c>
      <c r="AI19">
        <v>30.000704465806489</v>
      </c>
      <c r="AJ19" s="14">
        <f t="shared" si="3"/>
        <v>3.4973768327406125E-3</v>
      </c>
      <c r="AK19" s="28">
        <f t="shared" si="3"/>
        <v>3.4973768327406125E-3</v>
      </c>
      <c r="AL19">
        <v>1265.6228283336841</v>
      </c>
      <c r="AM19">
        <v>1265.6228283336841</v>
      </c>
      <c r="AN19">
        <v>20.00060255879071</v>
      </c>
      <c r="AO19" s="14">
        <f t="shared" si="4"/>
        <v>3.4973768327406125E-3</v>
      </c>
      <c r="AP19" s="28">
        <f t="shared" si="4"/>
        <v>3.4973768327406125E-3</v>
      </c>
      <c r="AQ19">
        <v>1265.6228283336841</v>
      </c>
      <c r="AR19">
        <v>1265.6228283336841</v>
      </c>
      <c r="AS19">
        <v>30.0004127779277</v>
      </c>
      <c r="AT19" s="14">
        <f t="shared" si="5"/>
        <v>3.4973768327406125E-3</v>
      </c>
      <c r="AU19" s="28">
        <f t="shared" si="5"/>
        <v>3.4973768327406125E-3</v>
      </c>
      <c r="AV19">
        <v>1268.851219895427</v>
      </c>
      <c r="AW19">
        <v>1268.851219895427</v>
      </c>
      <c r="AX19">
        <v>30.000845333188771</v>
      </c>
      <c r="AY19" s="14">
        <f t="shared" si="6"/>
        <v>6.0571303320223245E-3</v>
      </c>
      <c r="AZ19" s="28">
        <f t="shared" si="6"/>
        <v>6.0571303320223245E-3</v>
      </c>
      <c r="BA19">
        <v>1265.6228283336841</v>
      </c>
      <c r="BB19">
        <v>1265.6228283336841</v>
      </c>
      <c r="BC19">
        <v>20.00071087709512</v>
      </c>
      <c r="BD19" s="14">
        <f t="shared" si="7"/>
        <v>3.4973768327406125E-3</v>
      </c>
      <c r="BE19" s="28">
        <f t="shared" si="7"/>
        <v>3.4973768327406125E-3</v>
      </c>
      <c r="BF19">
        <v>1261.21190065474</v>
      </c>
      <c r="BG19">
        <v>1265.852104415422</v>
      </c>
      <c r="BH19">
        <v>60.566842853929849</v>
      </c>
      <c r="BI19" s="14">
        <f t="shared" si="21"/>
        <v>4.4275296355904647E-9</v>
      </c>
      <c r="BJ19" s="28">
        <f t="shared" si="8"/>
        <v>3.6791671271661636E-3</v>
      </c>
      <c r="BK19">
        <v>1261.21190065474</v>
      </c>
      <c r="BL19">
        <v>1265.046035935012</v>
      </c>
      <c r="BM19">
        <v>60.00368941295892</v>
      </c>
      <c r="BN19" s="14">
        <f t="shared" si="9"/>
        <v>4.4275296355904647E-9</v>
      </c>
      <c r="BO19" s="28">
        <f t="shared" si="9"/>
        <v>3.0400449593841997E-3</v>
      </c>
      <c r="BP19">
        <v>1261.21190065474</v>
      </c>
      <c r="BQ19">
        <v>1265.136904766131</v>
      </c>
      <c r="BR19">
        <v>60.556228845566508</v>
      </c>
      <c r="BS19" s="14">
        <f t="shared" si="10"/>
        <v>4.4275296355904647E-9</v>
      </c>
      <c r="BT19" s="28">
        <f t="shared" si="10"/>
        <v>3.1120937812151288E-3</v>
      </c>
      <c r="BU19">
        <v>1261.2118995220301</v>
      </c>
      <c r="BV19">
        <v>1266.3048062334531</v>
      </c>
      <c r="BW19">
        <v>60.001986683532593</v>
      </c>
      <c r="BX19" s="14">
        <f t="shared" si="11"/>
        <v>3.5294173164051984E-9</v>
      </c>
      <c r="BY19" s="28">
        <f t="shared" si="11"/>
        <v>4.0381090462841248E-3</v>
      </c>
      <c r="BZ19">
        <v>1265.6228283336841</v>
      </c>
      <c r="CA19">
        <v>1267.1316993135449</v>
      </c>
      <c r="CB19">
        <v>60.060612181294708</v>
      </c>
      <c r="CC19" s="14">
        <f t="shared" si="12"/>
        <v>3.4973768327406125E-3</v>
      </c>
      <c r="CD19" s="28">
        <f t="shared" si="12"/>
        <v>4.6937427929397615E-3</v>
      </c>
      <c r="CE19">
        <v>1265.6228283336841</v>
      </c>
      <c r="CF19">
        <v>1267.300593404279</v>
      </c>
      <c r="CG19">
        <v>60.060701432684439</v>
      </c>
      <c r="CH19" s="14">
        <f t="shared" si="13"/>
        <v>3.4973768327406125E-3</v>
      </c>
      <c r="CI19" s="28">
        <f t="shared" si="13"/>
        <v>4.8276569206086818E-3</v>
      </c>
      <c r="CJ19">
        <v>1264.3264790966271</v>
      </c>
      <c r="CK19">
        <v>1266.4617106467949</v>
      </c>
      <c r="CL19">
        <v>60.124836484715352</v>
      </c>
      <c r="CM19" s="14">
        <f t="shared" si="14"/>
        <v>2.4695168497166076E-3</v>
      </c>
      <c r="CN19" s="28">
        <f t="shared" si="14"/>
        <v>4.1625167005055188E-3</v>
      </c>
      <c r="CO19">
        <v>1265.6228281051331</v>
      </c>
      <c r="CP19">
        <v>1266.901476281558</v>
      </c>
      <c r="CQ19">
        <v>60.119485433772198</v>
      </c>
      <c r="CR19" s="14">
        <f t="shared" si="15"/>
        <v>3.4973766515252139E-3</v>
      </c>
      <c r="CS19" s="28">
        <f t="shared" si="15"/>
        <v>4.5112016728577559E-3</v>
      </c>
      <c r="CT19">
        <v>1265.622827380284</v>
      </c>
      <c r="CU19">
        <v>1267.429910532165</v>
      </c>
      <c r="CV19">
        <v>60.18446116736159</v>
      </c>
      <c r="CW19" s="14">
        <f t="shared" si="16"/>
        <v>3.4973760768009427E-3</v>
      </c>
      <c r="CX19" s="28">
        <f t="shared" si="16"/>
        <v>4.9301909423630115E-3</v>
      </c>
    </row>
    <row r="20" spans="1:102" x14ac:dyDescent="0.3">
      <c r="A20" s="11" t="s">
        <v>36</v>
      </c>
      <c r="B20" s="12">
        <f t="shared" si="17"/>
        <v>1927.6890220898331</v>
      </c>
      <c r="C20" s="12">
        <v>1892.12</v>
      </c>
      <c r="D20" s="13">
        <v>1941.634</v>
      </c>
      <c r="E20" s="14">
        <v>2.5500999999999999E-2</v>
      </c>
      <c r="F20" s="13">
        <v>60.014009999999999</v>
      </c>
      <c r="G20" s="14">
        <f t="shared" si="18"/>
        <v>7.2340391787099516E-3</v>
      </c>
      <c r="H20">
        <v>1894.9739101681639</v>
      </c>
      <c r="I20">
        <v>1931.1342603326771</v>
      </c>
      <c r="J20" s="6">
        <v>1.8724928093960119E-2</v>
      </c>
      <c r="K20">
        <v>60.378974914550781</v>
      </c>
      <c r="L20" s="14">
        <f t="shared" si="19"/>
        <v>1.7872375696308849E-3</v>
      </c>
      <c r="M20">
        <v>1916.214191813184</v>
      </c>
      <c r="N20">
        <v>1927.8982928093751</v>
      </c>
      <c r="O20" s="6">
        <v>6.0605380687196644E-3</v>
      </c>
      <c r="P20">
        <v>3600.0625469684601</v>
      </c>
      <c r="Q20" s="14">
        <f t="shared" si="20"/>
        <v>1.08560414643616E-4</v>
      </c>
      <c r="R20">
        <v>1930.9762247436131</v>
      </c>
      <c r="S20">
        <v>1930.9762247436131</v>
      </c>
      <c r="T20">
        <v>20.000754756099919</v>
      </c>
      <c r="U20" s="14">
        <f t="shared" si="0"/>
        <v>1.7052556797861069E-3</v>
      </c>
      <c r="V20" s="28">
        <f t="shared" si="0"/>
        <v>1.7052556797861069E-3</v>
      </c>
      <c r="W20">
        <v>1945.0267126483341</v>
      </c>
      <c r="X20">
        <v>1945.0267126483341</v>
      </c>
      <c r="Y20">
        <v>30.0009340064993</v>
      </c>
      <c r="Z20" s="14">
        <f t="shared" si="1"/>
        <v>8.9940287877476009E-3</v>
      </c>
      <c r="AA20" s="28">
        <f t="shared" si="1"/>
        <v>8.9940287877476009E-3</v>
      </c>
      <c r="AB20">
        <v>1930.9762247436131</v>
      </c>
      <c r="AC20">
        <v>1930.9762247436131</v>
      </c>
      <c r="AD20">
        <v>20.000452180986759</v>
      </c>
      <c r="AE20" s="14">
        <f t="shared" si="2"/>
        <v>1.7052556797861069E-3</v>
      </c>
      <c r="AF20" s="28">
        <f t="shared" si="2"/>
        <v>1.7052556797861069E-3</v>
      </c>
      <c r="AG20">
        <v>1930.9762247436131</v>
      </c>
      <c r="AH20">
        <v>1930.9762247436131</v>
      </c>
      <c r="AI20">
        <v>30.00070847012103</v>
      </c>
      <c r="AJ20" s="14">
        <f t="shared" si="3"/>
        <v>1.7052556797861069E-3</v>
      </c>
      <c r="AK20" s="28">
        <f t="shared" si="3"/>
        <v>1.7052556797861069E-3</v>
      </c>
      <c r="AL20">
        <v>1930.9762247436131</v>
      </c>
      <c r="AM20">
        <v>1930.9762247436131</v>
      </c>
      <c r="AN20">
        <v>20.00061204475351</v>
      </c>
      <c r="AO20" s="14">
        <f t="shared" si="4"/>
        <v>1.7052556797861069E-3</v>
      </c>
      <c r="AP20" s="28">
        <f t="shared" si="4"/>
        <v>1.7052556797861069E-3</v>
      </c>
      <c r="AQ20">
        <v>1930.9762247436131</v>
      </c>
      <c r="AR20">
        <v>1930.9762247436131</v>
      </c>
      <c r="AS20">
        <v>30.000580341718159</v>
      </c>
      <c r="AT20" s="14">
        <f t="shared" si="5"/>
        <v>1.7052556797861069E-3</v>
      </c>
      <c r="AU20" s="28">
        <f t="shared" si="5"/>
        <v>1.7052556797861069E-3</v>
      </c>
      <c r="AV20">
        <v>1931.30261754803</v>
      </c>
      <c r="AW20">
        <v>1931.30261754803</v>
      </c>
      <c r="AX20">
        <v>30.000883572502062</v>
      </c>
      <c r="AY20" s="14">
        <f t="shared" si="6"/>
        <v>1.8745738637237881E-3</v>
      </c>
      <c r="AZ20" s="28">
        <f t="shared" si="6"/>
        <v>1.8745738637237881E-3</v>
      </c>
      <c r="BA20">
        <v>1930.9762247436131</v>
      </c>
      <c r="BB20">
        <v>1930.9762247436131</v>
      </c>
      <c r="BC20">
        <v>20.000472585612439</v>
      </c>
      <c r="BD20" s="14">
        <f t="shared" si="7"/>
        <v>1.7052556797861069E-3</v>
      </c>
      <c r="BE20" s="28">
        <f t="shared" si="7"/>
        <v>1.7052556797861069E-3</v>
      </c>
      <c r="BF20">
        <v>1929.601456092917</v>
      </c>
      <c r="BG20">
        <v>1939.3311284518329</v>
      </c>
      <c r="BH20">
        <v>60.553769407980141</v>
      </c>
      <c r="BI20" s="14">
        <f t="shared" si="21"/>
        <v>9.9208636931005074E-4</v>
      </c>
      <c r="BJ20" s="28">
        <f t="shared" si="8"/>
        <v>6.0394110401575359E-3</v>
      </c>
      <c r="BK20">
        <v>1931.1342603326771</v>
      </c>
      <c r="BL20">
        <v>1939.6932602465799</v>
      </c>
      <c r="BM20">
        <v>60.003643171489237</v>
      </c>
      <c r="BN20" s="14">
        <f t="shared" si="9"/>
        <v>1.7872375696308849E-3</v>
      </c>
      <c r="BO20" s="28">
        <f t="shared" si="9"/>
        <v>6.22726903519578E-3</v>
      </c>
      <c r="BP20">
        <v>1931.1342603326771</v>
      </c>
      <c r="BQ20">
        <v>1940.4166850309889</v>
      </c>
      <c r="BR20">
        <v>60.581286953389643</v>
      </c>
      <c r="BS20" s="14">
        <f t="shared" si="10"/>
        <v>1.7872375696308849E-3</v>
      </c>
      <c r="BT20" s="28">
        <f t="shared" si="10"/>
        <v>6.6025498902087358E-3</v>
      </c>
      <c r="BU20">
        <v>1935.075182395077</v>
      </c>
      <c r="BV20">
        <v>1942.1192823534409</v>
      </c>
      <c r="BW20">
        <v>60.001036647707217</v>
      </c>
      <c r="BX20" s="14">
        <f t="shared" si="11"/>
        <v>3.8316140314149393E-3</v>
      </c>
      <c r="BY20" s="28">
        <f t="shared" si="11"/>
        <v>7.4857822492363267E-3</v>
      </c>
      <c r="BZ20">
        <v>1938.75722033441</v>
      </c>
      <c r="CA20">
        <v>1942.3072337833009</v>
      </c>
      <c r="CB20">
        <v>60.125162400631233</v>
      </c>
      <c r="CC20" s="14">
        <f t="shared" si="12"/>
        <v>5.7416928341365737E-3</v>
      </c>
      <c r="CD20" s="28">
        <f t="shared" si="12"/>
        <v>7.5832831571661184E-3</v>
      </c>
      <c r="CE20">
        <v>1936.505013410605</v>
      </c>
      <c r="CF20">
        <v>1941.770639941356</v>
      </c>
      <c r="CG20">
        <v>60.088272255240007</v>
      </c>
      <c r="CH20" s="14">
        <f t="shared" si="13"/>
        <v>4.5733472669851945E-3</v>
      </c>
      <c r="CI20" s="28">
        <f t="shared" si="13"/>
        <v>7.3049219506665089E-3</v>
      </c>
      <c r="CJ20">
        <v>1938.7626883890521</v>
      </c>
      <c r="CK20">
        <v>1942.477744272865</v>
      </c>
      <c r="CL20">
        <v>60.094491940131412</v>
      </c>
      <c r="CM20" s="14">
        <f t="shared" si="14"/>
        <v>5.7445294195916921E-3</v>
      </c>
      <c r="CN20" s="28">
        <f t="shared" si="14"/>
        <v>7.6717364749005531E-3</v>
      </c>
      <c r="CO20">
        <v>1932.297671022822</v>
      </c>
      <c r="CP20">
        <v>1942.007096310288</v>
      </c>
      <c r="CQ20">
        <v>60.000744636915627</v>
      </c>
      <c r="CR20" s="14">
        <f t="shared" si="15"/>
        <v>2.3907636969331299E-3</v>
      </c>
      <c r="CS20" s="28">
        <f t="shared" si="15"/>
        <v>7.4275850805710008E-3</v>
      </c>
      <c r="CT20">
        <v>1927.6890220898331</v>
      </c>
      <c r="CU20">
        <v>1940.2443101880101</v>
      </c>
      <c r="CV20">
        <v>60.043319255812087</v>
      </c>
      <c r="CW20" s="14">
        <f t="shared" si="16"/>
        <v>0</v>
      </c>
      <c r="CX20" s="28">
        <f t="shared" si="16"/>
        <v>6.5131294281925529E-3</v>
      </c>
    </row>
    <row r="21" spans="1:102" x14ac:dyDescent="0.3">
      <c r="A21" s="11" t="s">
        <v>37</v>
      </c>
      <c r="B21" s="12">
        <f t="shared" si="17"/>
        <v>1220.9661575178729</v>
      </c>
      <c r="C21" s="12">
        <v>1131.92</v>
      </c>
      <c r="D21" s="13">
        <v>1240.797</v>
      </c>
      <c r="E21" s="14">
        <v>8.7748000000000007E-2</v>
      </c>
      <c r="F21" s="13">
        <v>60.013199999999998</v>
      </c>
      <c r="G21" s="14">
        <f t="shared" si="18"/>
        <v>1.6241926412146925E-2</v>
      </c>
      <c r="H21">
        <v>1130.372252818976</v>
      </c>
      <c r="I21">
        <v>1234.5803332588721</v>
      </c>
      <c r="J21" s="6">
        <v>8.4407695175915828E-2</v>
      </c>
      <c r="K21">
        <v>60.023113012313843</v>
      </c>
      <c r="L21" s="14">
        <f t="shared" si="19"/>
        <v>1.1150330135829219E-2</v>
      </c>
      <c r="M21">
        <v>1163.021078939099</v>
      </c>
      <c r="N21">
        <v>1220.9661575178729</v>
      </c>
      <c r="O21" s="6">
        <v>4.7458382218038213E-2</v>
      </c>
      <c r="P21">
        <v>3600.1469058990479</v>
      </c>
      <c r="Q21" s="14">
        <f t="shared" si="20"/>
        <v>0</v>
      </c>
      <c r="R21">
        <v>1262.5879427465479</v>
      </c>
      <c r="S21">
        <v>1262.5879427465479</v>
      </c>
      <c r="T21">
        <v>20.001077246299971</v>
      </c>
      <c r="U21" s="14">
        <f t="shared" si="0"/>
        <v>3.4089221042202154E-2</v>
      </c>
      <c r="V21" s="28">
        <f t="shared" si="0"/>
        <v>3.4089221042202154E-2</v>
      </c>
      <c r="W21">
        <v>1277.3121115650861</v>
      </c>
      <c r="X21">
        <v>1289.200279965348</v>
      </c>
      <c r="Y21">
        <v>31.442331930200449</v>
      </c>
      <c r="Z21" s="14">
        <f t="shared" si="1"/>
        <v>4.6148661615453758E-2</v>
      </c>
      <c r="AA21" s="28">
        <f t="shared" si="1"/>
        <v>5.5885351143711993E-2</v>
      </c>
      <c r="AB21">
        <v>1259.807934349679</v>
      </c>
      <c r="AC21">
        <v>1262.309941906861</v>
      </c>
      <c r="AD21">
        <v>20.000654383387879</v>
      </c>
      <c r="AE21" s="14">
        <f t="shared" si="2"/>
        <v>3.1812328779667685E-2</v>
      </c>
      <c r="AF21" s="28">
        <f t="shared" si="2"/>
        <v>3.3861531815948684E-2</v>
      </c>
      <c r="AG21">
        <v>1262.5879427465479</v>
      </c>
      <c r="AH21">
        <v>1262.5879427465479</v>
      </c>
      <c r="AI21">
        <v>30.000590760353951</v>
      </c>
      <c r="AJ21" s="14">
        <f t="shared" si="3"/>
        <v>3.4089221042202154E-2</v>
      </c>
      <c r="AK21" s="28">
        <f t="shared" si="3"/>
        <v>3.4089221042202154E-2</v>
      </c>
      <c r="AL21">
        <v>1259.807934349679</v>
      </c>
      <c r="AM21">
        <v>1262.309941906861</v>
      </c>
      <c r="AN21">
        <v>20.00058079506271</v>
      </c>
      <c r="AO21" s="14">
        <f t="shared" si="4"/>
        <v>3.1812328779667685E-2</v>
      </c>
      <c r="AP21" s="28">
        <f t="shared" si="4"/>
        <v>3.3861531815948684E-2</v>
      </c>
      <c r="AQ21">
        <v>1259.807934349679</v>
      </c>
      <c r="AR21">
        <v>1262.309941906861</v>
      </c>
      <c r="AS21">
        <v>30.000782579183578</v>
      </c>
      <c r="AT21" s="14">
        <f t="shared" si="5"/>
        <v>3.1812328779667685E-2</v>
      </c>
      <c r="AU21" s="28">
        <f t="shared" si="5"/>
        <v>3.3861531815948684E-2</v>
      </c>
      <c r="AV21">
        <v>1248.946245549706</v>
      </c>
      <c r="AW21">
        <v>1274.2894776032711</v>
      </c>
      <c r="AX21">
        <v>30.343128495989369</v>
      </c>
      <c r="AY21" s="14">
        <f t="shared" si="6"/>
        <v>2.2916350186735979E-2</v>
      </c>
      <c r="AZ21" s="28">
        <f t="shared" si="6"/>
        <v>4.3673053308701179E-2</v>
      </c>
      <c r="BA21">
        <v>1262.5879427465479</v>
      </c>
      <c r="BB21">
        <v>1262.5879427465479</v>
      </c>
      <c r="BC21">
        <v>20.00088232067646</v>
      </c>
      <c r="BD21" s="14">
        <f t="shared" si="7"/>
        <v>3.4089221042202154E-2</v>
      </c>
      <c r="BE21" s="28">
        <f t="shared" si="7"/>
        <v>3.4089221042202154E-2</v>
      </c>
      <c r="BF21">
        <v>1234.6725252866829</v>
      </c>
      <c r="BG21">
        <v>1257.1742412011799</v>
      </c>
      <c r="BH21">
        <v>60.573744397796688</v>
      </c>
      <c r="BI21" s="14">
        <f t="shared" si="21"/>
        <v>1.1225837574952874E-2</v>
      </c>
      <c r="BJ21" s="28">
        <f t="shared" si="8"/>
        <v>2.9655272146866994E-2</v>
      </c>
      <c r="BK21">
        <v>1225.9431264262209</v>
      </c>
      <c r="BL21">
        <v>1246.5624222462459</v>
      </c>
      <c r="BM21">
        <v>60.034943444654353</v>
      </c>
      <c r="BN21" s="14">
        <f t="shared" si="9"/>
        <v>4.0762545937110825E-3</v>
      </c>
      <c r="BO21" s="28">
        <f t="shared" si="9"/>
        <v>2.0963942833934164E-2</v>
      </c>
      <c r="BP21">
        <v>1250.0888827083641</v>
      </c>
      <c r="BQ21">
        <v>1291.2625565785149</v>
      </c>
      <c r="BR21">
        <v>60.573524148762218</v>
      </c>
      <c r="BS21" s="14">
        <f t="shared" si="10"/>
        <v>2.385219689438018E-2</v>
      </c>
      <c r="BT21" s="28">
        <f t="shared" si="10"/>
        <v>5.757440419442008E-2</v>
      </c>
      <c r="BU21">
        <v>1288.4354822455689</v>
      </c>
      <c r="BV21">
        <v>1332.5262902514221</v>
      </c>
      <c r="BW21">
        <v>60.048117109015593</v>
      </c>
      <c r="BX21" s="14">
        <f t="shared" si="11"/>
        <v>5.5258963823252662E-2</v>
      </c>
      <c r="BY21" s="28">
        <f t="shared" si="11"/>
        <v>9.137037259111426E-2</v>
      </c>
      <c r="BZ21">
        <v>1229.0852569178401</v>
      </c>
      <c r="CA21">
        <v>1248.626620799371</v>
      </c>
      <c r="CB21">
        <v>60.049530152697123</v>
      </c>
      <c r="CC21" s="14">
        <f t="shared" si="12"/>
        <v>6.6497333689187667E-3</v>
      </c>
      <c r="CD21" s="28">
        <f t="shared" si="12"/>
        <v>2.2654569998671884E-2</v>
      </c>
      <c r="CE21">
        <v>1235.450451894862</v>
      </c>
      <c r="CF21">
        <v>1252.902471580757</v>
      </c>
      <c r="CG21">
        <v>60.040834810817607</v>
      </c>
      <c r="CH21" s="14">
        <f t="shared" si="13"/>
        <v>1.1862977763801802E-2</v>
      </c>
      <c r="CI21" s="28">
        <f t="shared" si="13"/>
        <v>2.6156592356178062E-2</v>
      </c>
      <c r="CJ21">
        <v>1236.306176643893</v>
      </c>
      <c r="CK21">
        <v>1265.918501262694</v>
      </c>
      <c r="CL21">
        <v>60.061230265628552</v>
      </c>
      <c r="CM21" s="14">
        <f t="shared" si="14"/>
        <v>1.2563836459812336E-2</v>
      </c>
      <c r="CN21" s="28">
        <f t="shared" si="14"/>
        <v>3.681702680130431E-2</v>
      </c>
      <c r="CO21">
        <v>1259.7261524473861</v>
      </c>
      <c r="CP21">
        <v>1275.5528916077401</v>
      </c>
      <c r="CQ21">
        <v>60.001084711821747</v>
      </c>
      <c r="CR21" s="14">
        <f t="shared" si="15"/>
        <v>3.1745347478188198E-2</v>
      </c>
      <c r="CS21" s="28">
        <f t="shared" si="15"/>
        <v>4.4707819093722991E-2</v>
      </c>
      <c r="CT21">
        <v>1230.3116098370531</v>
      </c>
      <c r="CU21">
        <v>1257.2342653135281</v>
      </c>
      <c r="CV21">
        <v>60.043759424146273</v>
      </c>
      <c r="CW21" s="14">
        <f t="shared" si="16"/>
        <v>7.6541452534431426E-3</v>
      </c>
      <c r="CX21" s="28">
        <f t="shared" si="16"/>
        <v>2.9704433306640823E-2</v>
      </c>
    </row>
    <row r="22" spans="1:102" x14ac:dyDescent="0.3">
      <c r="A22" s="11" t="s">
        <v>38</v>
      </c>
      <c r="B22" s="12">
        <f t="shared" si="17"/>
        <v>1612.2398124857291</v>
      </c>
      <c r="C22" s="12">
        <v>1379.989</v>
      </c>
      <c r="D22" s="13">
        <v>1727.297</v>
      </c>
      <c r="E22" s="14">
        <v>0.20107</v>
      </c>
      <c r="F22" s="13">
        <v>60.031059999999997</v>
      </c>
      <c r="G22" s="14">
        <f t="shared" si="18"/>
        <v>7.1364809765414081E-2</v>
      </c>
      <c r="H22">
        <v>1447.7640251616849</v>
      </c>
      <c r="I22">
        <v>1622.0758056578049</v>
      </c>
      <c r="J22" s="6">
        <v>0.1074621666189214</v>
      </c>
      <c r="K22">
        <v>60.027464866638176</v>
      </c>
      <c r="L22" s="14">
        <f t="shared" si="19"/>
        <v>6.1008251352575524E-3</v>
      </c>
      <c r="M22">
        <v>1525.254060464232</v>
      </c>
      <c r="N22">
        <v>1612.2398124857291</v>
      </c>
      <c r="O22" s="6">
        <v>5.3953358146752603E-2</v>
      </c>
      <c r="P22">
        <v>3600.0215280056</v>
      </c>
      <c r="Q22" s="14">
        <f t="shared" si="20"/>
        <v>0</v>
      </c>
      <c r="R22">
        <v>1622.8152188738561</v>
      </c>
      <c r="S22">
        <v>1622.815218873857</v>
      </c>
      <c r="T22">
        <v>20.000604980600471</v>
      </c>
      <c r="U22" s="14">
        <f t="shared" si="0"/>
        <v>6.5594499690601275E-3</v>
      </c>
      <c r="V22" s="28">
        <f t="shared" si="0"/>
        <v>6.5594499690606912E-3</v>
      </c>
      <c r="W22">
        <v>1799.0681864543319</v>
      </c>
      <c r="X22">
        <v>1834.002630959355</v>
      </c>
      <c r="Y22">
        <v>77.552429927697816</v>
      </c>
      <c r="Z22" s="14">
        <f t="shared" si="1"/>
        <v>0.11588125570510098</v>
      </c>
      <c r="AA22" s="28">
        <f t="shared" si="1"/>
        <v>0.13754952380918756</v>
      </c>
      <c r="AB22">
        <v>1646.800882969276</v>
      </c>
      <c r="AC22">
        <v>1657.273218552197</v>
      </c>
      <c r="AD22">
        <v>20.00085159071023</v>
      </c>
      <c r="AE22" s="14">
        <f t="shared" si="2"/>
        <v>2.1436680955211711E-2</v>
      </c>
      <c r="AF22" s="28">
        <f t="shared" si="2"/>
        <v>2.7932200729515574E-2</v>
      </c>
      <c r="AG22">
        <v>1676.1634014562981</v>
      </c>
      <c r="AH22">
        <v>1685.911693495015</v>
      </c>
      <c r="AI22">
        <v>32.30664762435481</v>
      </c>
      <c r="AJ22" s="14">
        <f t="shared" si="3"/>
        <v>3.964893341271139E-2</v>
      </c>
      <c r="AK22" s="28">
        <f t="shared" si="3"/>
        <v>4.5695361470884183E-2</v>
      </c>
      <c r="AL22">
        <v>1622.8152188738561</v>
      </c>
      <c r="AM22">
        <v>1622.815218873857</v>
      </c>
      <c r="AN22">
        <v>20.000780126336029</v>
      </c>
      <c r="AO22" s="14">
        <f t="shared" si="4"/>
        <v>6.5594499690601275E-3</v>
      </c>
      <c r="AP22" s="28">
        <f t="shared" si="4"/>
        <v>6.5594499690606912E-3</v>
      </c>
      <c r="AQ22">
        <v>1671.674942214172</v>
      </c>
      <c r="AR22">
        <v>1682.8575236059301</v>
      </c>
      <c r="AS22">
        <v>30.166491636703721</v>
      </c>
      <c r="AT22" s="14">
        <f t="shared" si="5"/>
        <v>3.6864943582311523E-2</v>
      </c>
      <c r="AU22" s="28">
        <f t="shared" si="5"/>
        <v>4.3800996956726651E-2</v>
      </c>
      <c r="AV22">
        <v>1673.9946156091071</v>
      </c>
      <c r="AW22">
        <v>1689.2125266274561</v>
      </c>
      <c r="AX22">
        <v>30.23660850990564</v>
      </c>
      <c r="AY22" s="14">
        <f t="shared" si="6"/>
        <v>3.8303732884604362E-2</v>
      </c>
      <c r="AZ22" s="28">
        <f t="shared" si="6"/>
        <v>4.7742720124899746E-2</v>
      </c>
      <c r="BA22">
        <v>1672.2772376416831</v>
      </c>
      <c r="BB22">
        <v>1681.8249328587269</v>
      </c>
      <c r="BC22">
        <v>37.298661952291148</v>
      </c>
      <c r="BD22" s="14">
        <f t="shared" si="7"/>
        <v>3.723852040558974E-2</v>
      </c>
      <c r="BE22" s="28">
        <f t="shared" si="7"/>
        <v>4.3160527257860265E-2</v>
      </c>
      <c r="BF22">
        <v>1668.5090850420249</v>
      </c>
      <c r="BG22">
        <v>1688.3418658887169</v>
      </c>
      <c r="BH22">
        <v>60.555676732584843</v>
      </c>
      <c r="BI22" s="14">
        <f t="shared" si="21"/>
        <v>3.4901304458882364E-2</v>
      </c>
      <c r="BJ22" s="28">
        <f t="shared" si="8"/>
        <v>4.7202688343029285E-2</v>
      </c>
      <c r="BK22">
        <v>1668.5090850420249</v>
      </c>
      <c r="BL22">
        <v>1684.4464152974399</v>
      </c>
      <c r="BM22">
        <v>60.101143107376991</v>
      </c>
      <c r="BN22" s="14">
        <f t="shared" si="9"/>
        <v>3.4901304458882364E-2</v>
      </c>
      <c r="BO22" s="28">
        <f t="shared" si="9"/>
        <v>4.478651516512526E-2</v>
      </c>
      <c r="BP22">
        <v>1717.50542392644</v>
      </c>
      <c r="BQ22">
        <v>1759.7105230495119</v>
      </c>
      <c r="BR22">
        <v>60.560683725588021</v>
      </c>
      <c r="BS22" s="14">
        <f t="shared" si="10"/>
        <v>6.5291534562971654E-2</v>
      </c>
      <c r="BT22" s="28">
        <f t="shared" si="10"/>
        <v>9.1469463427041015E-2</v>
      </c>
      <c r="BU22">
        <v>1717.50542392644</v>
      </c>
      <c r="BV22">
        <v>1758.4531872299101</v>
      </c>
      <c r="BW22">
        <v>60.440490680653603</v>
      </c>
      <c r="BX22" s="14">
        <f t="shared" si="11"/>
        <v>6.5291534562971654E-2</v>
      </c>
      <c r="BY22" s="28">
        <f t="shared" si="11"/>
        <v>9.0689594446096228E-2</v>
      </c>
      <c r="BZ22">
        <v>1657.1493204111771</v>
      </c>
      <c r="CA22">
        <v>1702.1109354564369</v>
      </c>
      <c r="CB22">
        <v>60.219385571079329</v>
      </c>
      <c r="CC22" s="14">
        <f t="shared" si="12"/>
        <v>2.7855352273063606E-2</v>
      </c>
      <c r="CD22" s="28">
        <f t="shared" si="12"/>
        <v>5.5743024254031874E-2</v>
      </c>
      <c r="CE22">
        <v>1676.1114506938261</v>
      </c>
      <c r="CF22">
        <v>1719.833246651689</v>
      </c>
      <c r="CG22">
        <v>60.03664117688313</v>
      </c>
      <c r="CH22" s="14">
        <f t="shared" si="13"/>
        <v>3.9616710686247475E-2</v>
      </c>
      <c r="CI22" s="28">
        <f t="shared" si="13"/>
        <v>6.6735378529124562E-2</v>
      </c>
      <c r="CJ22">
        <v>1673.1163435469491</v>
      </c>
      <c r="CK22">
        <v>1705.7345272685179</v>
      </c>
      <c r="CL22">
        <v>60.017842021817337</v>
      </c>
      <c r="CM22" s="14">
        <f t="shared" si="14"/>
        <v>3.7758980140405678E-2</v>
      </c>
      <c r="CN22" s="28">
        <f t="shared" si="14"/>
        <v>5.7990575631946449E-2</v>
      </c>
      <c r="CO22">
        <v>1670.2516326462389</v>
      </c>
      <c r="CP22">
        <v>1717.1831236593221</v>
      </c>
      <c r="CQ22">
        <v>60.001060837740077</v>
      </c>
      <c r="CR22" s="14">
        <f t="shared" si="15"/>
        <v>3.5982128534010095E-2</v>
      </c>
      <c r="CS22" s="28">
        <f t="shared" si="15"/>
        <v>6.5091626171786959E-2</v>
      </c>
      <c r="CT22">
        <v>1641.448338762918</v>
      </c>
      <c r="CU22">
        <v>1682.9967667100291</v>
      </c>
      <c r="CV22">
        <v>60.111834062729031</v>
      </c>
      <c r="CW22" s="14">
        <f t="shared" si="16"/>
        <v>1.8116738000754095E-2</v>
      </c>
      <c r="CX22" s="28">
        <f t="shared" si="16"/>
        <v>4.3887363205110219E-2</v>
      </c>
    </row>
    <row r="23" spans="1:102" x14ac:dyDescent="0.3">
      <c r="A23" s="11" t="s">
        <v>39</v>
      </c>
      <c r="B23" s="12">
        <f t="shared" si="17"/>
        <v>1759.726013782217</v>
      </c>
      <c r="C23" s="12">
        <v>1629.08</v>
      </c>
      <c r="D23" s="13">
        <v>1802.2439999999999</v>
      </c>
      <c r="E23" s="14">
        <v>9.6082000000000001E-2</v>
      </c>
      <c r="F23" s="13">
        <v>60.033239999999999</v>
      </c>
      <c r="G23" s="14">
        <f t="shared" si="18"/>
        <v>2.4161708064085536E-2</v>
      </c>
      <c r="H23">
        <v>1629.0115762637649</v>
      </c>
      <c r="I23">
        <v>1825.443388350084</v>
      </c>
      <c r="J23" s="6">
        <v>0.1076077260680551</v>
      </c>
      <c r="K23">
        <v>60.022022008895867</v>
      </c>
      <c r="L23" s="14">
        <f t="shared" si="19"/>
        <v>3.7345231049133149E-2</v>
      </c>
      <c r="M23">
        <v>1727.7678437871709</v>
      </c>
      <c r="N23">
        <v>1759.726013782217</v>
      </c>
      <c r="O23" s="6">
        <v>1.8160878309889422E-2</v>
      </c>
      <c r="P23">
        <v>3600.021576166153</v>
      </c>
      <c r="Q23" s="14">
        <f t="shared" si="20"/>
        <v>0</v>
      </c>
      <c r="R23">
        <v>1812.101995353969</v>
      </c>
      <c r="S23">
        <v>1812.101995353969</v>
      </c>
      <c r="T23">
        <v>20.000479579198149</v>
      </c>
      <c r="U23" s="14">
        <f t="shared" si="0"/>
        <v>2.9763713874513403E-2</v>
      </c>
      <c r="V23" s="28">
        <f t="shared" si="0"/>
        <v>2.9763713874513403E-2</v>
      </c>
      <c r="W23">
        <v>2024.810091686651</v>
      </c>
      <c r="X23">
        <v>2128.522731431613</v>
      </c>
      <c r="Y23">
        <v>42.625721481599612</v>
      </c>
      <c r="Z23" s="14">
        <f t="shared" si="1"/>
        <v>0.15063940399146747</v>
      </c>
      <c r="AA23" s="28">
        <f t="shared" si="1"/>
        <v>0.2095762151385904</v>
      </c>
      <c r="AB23">
        <v>1812.101995353969</v>
      </c>
      <c r="AC23">
        <v>1812.101995353969</v>
      </c>
      <c r="AD23">
        <v>20.000704850303009</v>
      </c>
      <c r="AE23" s="14">
        <f t="shared" si="2"/>
        <v>2.9763713874513403E-2</v>
      </c>
      <c r="AF23" s="28">
        <f t="shared" si="2"/>
        <v>2.9763713874513403E-2</v>
      </c>
      <c r="AG23">
        <v>1821.7694287827039</v>
      </c>
      <c r="AH23">
        <v>1828.855985811681</v>
      </c>
      <c r="AI23">
        <v>30.097075116261841</v>
      </c>
      <c r="AJ23" s="14">
        <f t="shared" si="3"/>
        <v>3.5257429005743718E-2</v>
      </c>
      <c r="AK23" s="28">
        <f t="shared" si="3"/>
        <v>3.9284508774682148E-2</v>
      </c>
      <c r="AL23">
        <v>1812.101995353969</v>
      </c>
      <c r="AM23">
        <v>1812.101995353969</v>
      </c>
      <c r="AN23">
        <v>20.000601587211712</v>
      </c>
      <c r="AO23" s="14">
        <f t="shared" si="4"/>
        <v>2.9763713874513403E-2</v>
      </c>
      <c r="AP23" s="28">
        <f t="shared" si="4"/>
        <v>2.9763713874513403E-2</v>
      </c>
      <c r="AQ23">
        <v>1828.715617509341</v>
      </c>
      <c r="AR23">
        <v>1829.4229507847881</v>
      </c>
      <c r="AS23">
        <v>30.000647619413211</v>
      </c>
      <c r="AT23" s="14">
        <f t="shared" si="5"/>
        <v>3.920474163977556E-2</v>
      </c>
      <c r="AU23" s="28">
        <f t="shared" si="5"/>
        <v>3.960669812044771E-2</v>
      </c>
      <c r="AV23">
        <v>1829.6675262967669</v>
      </c>
      <c r="AW23">
        <v>1835.182783325519</v>
      </c>
      <c r="AX23">
        <v>30.000710652995618</v>
      </c>
      <c r="AY23" s="14">
        <f t="shared" si="6"/>
        <v>3.9745683115875022E-2</v>
      </c>
      <c r="AZ23" s="28">
        <f t="shared" si="6"/>
        <v>4.2879839788877792E-2</v>
      </c>
      <c r="BA23">
        <v>1821.7694287827039</v>
      </c>
      <c r="BB23">
        <v>1827.3263797640129</v>
      </c>
      <c r="BC23">
        <v>20.768703318893682</v>
      </c>
      <c r="BD23" s="14">
        <f t="shared" si="7"/>
        <v>3.5257429005743718E-2</v>
      </c>
      <c r="BE23" s="28">
        <f t="shared" si="7"/>
        <v>3.8415279112968832E-2</v>
      </c>
      <c r="BF23">
        <v>1805.843048399805</v>
      </c>
      <c r="BG23">
        <v>1819.0505430030671</v>
      </c>
      <c r="BH23">
        <v>60.607860954198983</v>
      </c>
      <c r="BI23" s="14">
        <f t="shared" si="21"/>
        <v>2.6206940317071062E-2</v>
      </c>
      <c r="BJ23" s="28">
        <f t="shared" si="8"/>
        <v>3.3712367014079987E-2</v>
      </c>
      <c r="BK23">
        <v>1805.843048399804</v>
      </c>
      <c r="BL23">
        <v>1817.1284803030819</v>
      </c>
      <c r="BM23">
        <v>60.04139695977792</v>
      </c>
      <c r="BN23" s="14">
        <f t="shared" si="9"/>
        <v>2.6206940317070545E-2</v>
      </c>
      <c r="BO23" s="28">
        <f t="shared" si="9"/>
        <v>3.2620115899456723E-2</v>
      </c>
      <c r="BP23">
        <v>1822.6112600322749</v>
      </c>
      <c r="BQ23">
        <v>1832.920557959935</v>
      </c>
      <c r="BR23">
        <v>60.557912774942807</v>
      </c>
      <c r="BS23" s="14">
        <f t="shared" si="10"/>
        <v>3.5735816688245277E-2</v>
      </c>
      <c r="BT23" s="28">
        <f t="shared" si="10"/>
        <v>4.1594284339980483E-2</v>
      </c>
      <c r="BU23">
        <v>1933.64302240955</v>
      </c>
      <c r="BV23">
        <v>1991.9453979803791</v>
      </c>
      <c r="BW23">
        <v>60.040754802711312</v>
      </c>
      <c r="BX23" s="14">
        <f t="shared" si="11"/>
        <v>9.8831867725549721E-2</v>
      </c>
      <c r="BY23" s="28">
        <f t="shared" si="11"/>
        <v>0.13196337519557827</v>
      </c>
      <c r="BZ23">
        <v>1805.439665754197</v>
      </c>
      <c r="CA23">
        <v>1818.320735975592</v>
      </c>
      <c r="CB23">
        <v>60.057611264754087</v>
      </c>
      <c r="CC23" s="14">
        <f t="shared" si="12"/>
        <v>2.5977709946860782E-2</v>
      </c>
      <c r="CD23" s="28">
        <f t="shared" si="12"/>
        <v>3.3297639367980983E-2</v>
      </c>
      <c r="CE23">
        <v>1805.468017048742</v>
      </c>
      <c r="CF23">
        <v>1821.298468082327</v>
      </c>
      <c r="CG23">
        <v>60.115124711534008</v>
      </c>
      <c r="CH23" s="14">
        <f t="shared" si="13"/>
        <v>2.5993821145037638E-2</v>
      </c>
      <c r="CI23" s="28">
        <f t="shared" si="13"/>
        <v>3.4989796035219671E-2</v>
      </c>
      <c r="CJ23">
        <v>1813.973022406813</v>
      </c>
      <c r="CK23">
        <v>1827.520148512044</v>
      </c>
      <c r="CL23">
        <v>60.039043678063898</v>
      </c>
      <c r="CM23" s="14">
        <f t="shared" si="14"/>
        <v>3.0826962947488473E-2</v>
      </c>
      <c r="CN23" s="28">
        <f t="shared" si="14"/>
        <v>3.8525392134265021E-2</v>
      </c>
      <c r="CO23">
        <v>1838.0939507558639</v>
      </c>
      <c r="CP23">
        <v>1854.780995583978</v>
      </c>
      <c r="CQ23">
        <v>60.001167919859292</v>
      </c>
      <c r="CR23" s="14">
        <f t="shared" si="15"/>
        <v>4.4534169728621002E-2</v>
      </c>
      <c r="CS23" s="28">
        <f t="shared" si="15"/>
        <v>5.4016921416906963E-2</v>
      </c>
      <c r="CT23">
        <v>1790.395205989578</v>
      </c>
      <c r="CU23">
        <v>1815.99662079922</v>
      </c>
      <c r="CV23">
        <v>60.079284195369112</v>
      </c>
      <c r="CW23" s="14">
        <f t="shared" si="16"/>
        <v>1.7428390537594565E-2</v>
      </c>
      <c r="CX23" s="28">
        <f t="shared" si="16"/>
        <v>3.1976913778787246E-2</v>
      </c>
    </row>
    <row r="24" spans="1:102" x14ac:dyDescent="0.3">
      <c r="A24" s="11" t="s">
        <v>40</v>
      </c>
      <c r="B24" s="12">
        <f t="shared" si="17"/>
        <v>1147.717208633358</v>
      </c>
      <c r="C24" s="12">
        <v>935.64149999999995</v>
      </c>
      <c r="D24" s="13">
        <v>11159.1</v>
      </c>
      <c r="E24" s="14">
        <v>0.91615400000000002</v>
      </c>
      <c r="F24" s="13">
        <v>60.015949999999997</v>
      </c>
      <c r="G24" s="14">
        <f t="shared" si="18"/>
        <v>8.7228654550607256</v>
      </c>
      <c r="H24">
        <v>935.6414987123328</v>
      </c>
      <c r="I24">
        <v>1366.204254634853</v>
      </c>
      <c r="J24" s="6">
        <v>0.3151525509175031</v>
      </c>
      <c r="K24">
        <v>60.038910150527947</v>
      </c>
      <c r="L24" s="14">
        <f t="shared" si="19"/>
        <v>0.19036662024233125</v>
      </c>
      <c r="M24">
        <v>1054.8236653003109</v>
      </c>
      <c r="N24">
        <v>1147.717208633358</v>
      </c>
      <c r="O24" s="6">
        <v>8.093765836591317E-2</v>
      </c>
      <c r="P24">
        <v>3600.031512022018</v>
      </c>
      <c r="Q24" s="14">
        <f t="shared" si="20"/>
        <v>0</v>
      </c>
      <c r="R24">
        <v>1330.6972959521031</v>
      </c>
      <c r="S24">
        <v>1353.218678123591</v>
      </c>
      <c r="T24">
        <v>75.238372844099644</v>
      </c>
      <c r="U24" s="14">
        <f t="shared" si="0"/>
        <v>0.15942959288432054</v>
      </c>
      <c r="V24" s="28">
        <f t="shared" si="0"/>
        <v>0.17905235535758271</v>
      </c>
      <c r="W24">
        <v>1296.203890106779</v>
      </c>
      <c r="X24">
        <v>1323.3849261369869</v>
      </c>
      <c r="Y24">
        <v>147.8329491144992</v>
      </c>
      <c r="Z24" s="14">
        <f t="shared" si="1"/>
        <v>0.12937566881151077</v>
      </c>
      <c r="AA24" s="28">
        <f t="shared" si="1"/>
        <v>0.15305836331652189</v>
      </c>
      <c r="AB24">
        <v>1318.9413949427151</v>
      </c>
      <c r="AC24">
        <v>1352.1375204093449</v>
      </c>
      <c r="AD24">
        <v>74.051791185396723</v>
      </c>
      <c r="AE24" s="14">
        <f t="shared" si="2"/>
        <v>0.14918673783173636</v>
      </c>
      <c r="AF24" s="28">
        <f t="shared" si="2"/>
        <v>0.17811034829685959</v>
      </c>
      <c r="AG24">
        <v>1232.249390489098</v>
      </c>
      <c r="AH24">
        <v>1299.0929073189161</v>
      </c>
      <c r="AI24">
        <v>137.79652834171429</v>
      </c>
      <c r="AJ24" s="14">
        <f t="shared" si="3"/>
        <v>7.3652447850282285E-2</v>
      </c>
      <c r="AK24" s="28">
        <f t="shared" si="3"/>
        <v>0.13189285439556001</v>
      </c>
      <c r="AL24">
        <v>1305.845092888756</v>
      </c>
      <c r="AM24">
        <v>1349.2011715038191</v>
      </c>
      <c r="AN24">
        <v>61.049160708510307</v>
      </c>
      <c r="AO24" s="14">
        <f t="shared" si="4"/>
        <v>0.13777599836085788</v>
      </c>
      <c r="AP24" s="28">
        <f t="shared" si="4"/>
        <v>0.17555192285596</v>
      </c>
      <c r="AQ24">
        <v>1278.654663130118</v>
      </c>
      <c r="AR24">
        <v>1303.245157314469</v>
      </c>
      <c r="AS24">
        <v>117.6383767064894</v>
      </c>
      <c r="AT24" s="14">
        <f t="shared" si="5"/>
        <v>0.11408511914940571</v>
      </c>
      <c r="AU24" s="28">
        <f t="shared" si="5"/>
        <v>0.13551068809563774</v>
      </c>
      <c r="AV24">
        <v>1240.599801326008</v>
      </c>
      <c r="AW24">
        <v>1279.48499586495</v>
      </c>
      <c r="AX24">
        <v>68.663570451003039</v>
      </c>
      <c r="AY24" s="14">
        <f t="shared" si="6"/>
        <v>8.0928117130220356E-2</v>
      </c>
      <c r="AZ24" s="28">
        <f t="shared" si="6"/>
        <v>0.11480858371766869</v>
      </c>
      <c r="BA24">
        <v>1259.083963243085</v>
      </c>
      <c r="BB24">
        <v>1293.0802332333189</v>
      </c>
      <c r="BC24">
        <v>154.13835933248629</v>
      </c>
      <c r="BD24" s="14">
        <f t="shared" si="7"/>
        <v>9.7033270715123895E-2</v>
      </c>
      <c r="BE24" s="28">
        <f t="shared" si="7"/>
        <v>0.12665404291798643</v>
      </c>
      <c r="BF24">
        <v>1242.0349714875069</v>
      </c>
      <c r="BG24">
        <v>1272.420348168888</v>
      </c>
      <c r="BH24">
        <v>60.54853664766997</v>
      </c>
      <c r="BI24" s="14">
        <f t="shared" si="21"/>
        <v>8.2178573384342285E-2</v>
      </c>
      <c r="BJ24" s="28">
        <f t="shared" si="8"/>
        <v>0.10865319313633016</v>
      </c>
      <c r="BK24">
        <v>1238.5071790610889</v>
      </c>
      <c r="BL24">
        <v>1267.9236258989849</v>
      </c>
      <c r="BM24">
        <v>60.617712371144442</v>
      </c>
      <c r="BN24" s="14">
        <f t="shared" si="9"/>
        <v>7.9104826297619793E-2</v>
      </c>
      <c r="BO24" s="28">
        <f t="shared" si="9"/>
        <v>0.10473522254559767</v>
      </c>
      <c r="BP24">
        <v>1208.4344464616329</v>
      </c>
      <c r="BQ24">
        <v>1254.604492189673</v>
      </c>
      <c r="BR24">
        <v>60.549985181540251</v>
      </c>
      <c r="BS24" s="14">
        <f t="shared" si="10"/>
        <v>5.2902611698724789E-2</v>
      </c>
      <c r="BT24" s="28">
        <f t="shared" si="10"/>
        <v>9.3130331019076376E-2</v>
      </c>
      <c r="BU24">
        <v>1208.4344464616329</v>
      </c>
      <c r="BV24">
        <v>1240.787909554399</v>
      </c>
      <c r="BW24">
        <v>60.133121960796423</v>
      </c>
      <c r="BX24" s="14">
        <f t="shared" si="11"/>
        <v>5.2902611698724789E-2</v>
      </c>
      <c r="BY24" s="28">
        <f t="shared" si="11"/>
        <v>8.1092014845594848E-2</v>
      </c>
      <c r="BZ24">
        <v>1198.1333858533999</v>
      </c>
      <c r="CA24">
        <v>1246.971952145389</v>
      </c>
      <c r="CB24">
        <v>60.253297328762713</v>
      </c>
      <c r="CC24" s="14">
        <f t="shared" si="12"/>
        <v>4.3927351477176864E-2</v>
      </c>
      <c r="CD24" s="28">
        <f t="shared" si="12"/>
        <v>8.6480138805462639E-2</v>
      </c>
      <c r="CE24">
        <v>1219.1393116429861</v>
      </c>
      <c r="CF24">
        <v>1262.011536161742</v>
      </c>
      <c r="CG24">
        <v>60.132799074472857</v>
      </c>
      <c r="CH24" s="14">
        <f t="shared" si="13"/>
        <v>6.2229704732469547E-2</v>
      </c>
      <c r="CI24" s="28">
        <f t="shared" si="13"/>
        <v>9.9584049684573184E-2</v>
      </c>
      <c r="CJ24">
        <v>1246.774004520905</v>
      </c>
      <c r="CK24">
        <v>1296.884532502223</v>
      </c>
      <c r="CL24">
        <v>60.02892819028348</v>
      </c>
      <c r="CM24" s="14">
        <f t="shared" si="14"/>
        <v>8.6307668075743721E-2</v>
      </c>
      <c r="CN24" s="28">
        <f t="shared" si="14"/>
        <v>0.12996870897011786</v>
      </c>
      <c r="CO24">
        <v>1272.799504143821</v>
      </c>
      <c r="CP24">
        <v>1317.2930182770201</v>
      </c>
      <c r="CQ24">
        <v>60.001103674154727</v>
      </c>
      <c r="CR24" s="14">
        <f t="shared" si="15"/>
        <v>0.108983549753867</v>
      </c>
      <c r="CS24" s="28">
        <f t="shared" si="15"/>
        <v>0.14775051586582388</v>
      </c>
      <c r="CT24">
        <v>1188.1025146871621</v>
      </c>
      <c r="CU24">
        <v>1250.0450968671639</v>
      </c>
      <c r="CV24">
        <v>60.156941315950817</v>
      </c>
      <c r="CW24" s="14">
        <f t="shared" si="16"/>
        <v>3.5187505903037507E-2</v>
      </c>
      <c r="CX24" s="28">
        <f t="shared" si="16"/>
        <v>8.9157753725460476E-2</v>
      </c>
    </row>
    <row r="25" spans="1:102" x14ac:dyDescent="0.3">
      <c r="A25" s="11" t="s">
        <v>41</v>
      </c>
      <c r="B25" s="12">
        <f t="shared" si="17"/>
        <v>1595.095192057702</v>
      </c>
      <c r="C25" s="12">
        <v>1417.559</v>
      </c>
      <c r="D25" s="13">
        <v>1639.7280000000001</v>
      </c>
      <c r="E25" s="14">
        <v>0.135491</v>
      </c>
      <c r="F25" s="13">
        <v>60.032420000000002</v>
      </c>
      <c r="G25" s="14">
        <f t="shared" si="18"/>
        <v>2.7981281721952248E-2</v>
      </c>
      <c r="H25">
        <v>1417.1011001434881</v>
      </c>
      <c r="I25">
        <v>1606.9025441994991</v>
      </c>
      <c r="J25" s="6">
        <v>0.1181163380076431</v>
      </c>
      <c r="K25">
        <v>60.028801918029792</v>
      </c>
      <c r="L25" s="14">
        <f t="shared" si="19"/>
        <v>7.4022868356623797E-3</v>
      </c>
      <c r="M25">
        <v>1500.665672919946</v>
      </c>
      <c r="N25">
        <v>1595.095192057702</v>
      </c>
      <c r="O25" s="6">
        <v>5.9199927131583188E-2</v>
      </c>
      <c r="P25">
        <v>3600.0431189537048</v>
      </c>
      <c r="Q25" s="14">
        <f t="shared" si="20"/>
        <v>0</v>
      </c>
      <c r="R25">
        <v>1629.2093997646559</v>
      </c>
      <c r="S25">
        <v>1629.2093997646559</v>
      </c>
      <c r="T25">
        <v>20.000805294799651</v>
      </c>
      <c r="U25" s="14">
        <f t="shared" si="0"/>
        <v>2.1386941592461323E-2</v>
      </c>
      <c r="V25" s="28">
        <f t="shared" si="0"/>
        <v>2.1386941592461323E-2</v>
      </c>
      <c r="W25">
        <v>1807.1060636947279</v>
      </c>
      <c r="X25">
        <v>1860.761788659684</v>
      </c>
      <c r="Y25">
        <v>123.2329905869003</v>
      </c>
      <c r="Z25" s="14">
        <f t="shared" si="1"/>
        <v>0.13291424404804836</v>
      </c>
      <c r="AA25" s="28">
        <f t="shared" si="1"/>
        <v>0.16655218943972069</v>
      </c>
      <c r="AB25">
        <v>1639.489932094785</v>
      </c>
      <c r="AC25">
        <v>1639.489932094785</v>
      </c>
      <c r="AD25">
        <v>20.000721735716802</v>
      </c>
      <c r="AE25" s="14">
        <f t="shared" si="2"/>
        <v>2.7832031754677276E-2</v>
      </c>
      <c r="AF25" s="28">
        <f t="shared" si="2"/>
        <v>2.7832031754677276E-2</v>
      </c>
      <c r="AG25">
        <v>1657.231990524466</v>
      </c>
      <c r="AH25">
        <v>1658.972737750538</v>
      </c>
      <c r="AI25">
        <v>35.678063481580473</v>
      </c>
      <c r="AJ25" s="14">
        <f t="shared" si="3"/>
        <v>3.8954915528650325E-2</v>
      </c>
      <c r="AK25" s="28">
        <f t="shared" si="3"/>
        <v>4.0046227968647354E-2</v>
      </c>
      <c r="AL25">
        <v>1626.7744850792531</v>
      </c>
      <c r="AM25">
        <v>1628.722416827575</v>
      </c>
      <c r="AN25">
        <v>20.00060795668978</v>
      </c>
      <c r="AO25" s="14">
        <f t="shared" si="4"/>
        <v>1.9860440417154169E-2</v>
      </c>
      <c r="AP25" s="28">
        <f t="shared" si="4"/>
        <v>2.1081641357399664E-2</v>
      </c>
      <c r="AQ25">
        <v>1654.8886480195399</v>
      </c>
      <c r="AR25">
        <v>1659.487121551407</v>
      </c>
      <c r="AS25">
        <v>32.422450174437827</v>
      </c>
      <c r="AT25" s="14">
        <f t="shared" si="5"/>
        <v>3.7485822952486793E-2</v>
      </c>
      <c r="AU25" s="28">
        <f t="shared" si="5"/>
        <v>4.0368706403433027E-2</v>
      </c>
      <c r="AV25">
        <v>1657.231990524466</v>
      </c>
      <c r="AW25">
        <v>1659.8054282475341</v>
      </c>
      <c r="AX25">
        <v>40.395761533395863</v>
      </c>
      <c r="AY25" s="14">
        <f t="shared" si="6"/>
        <v>3.8954915528650325E-2</v>
      </c>
      <c r="AZ25" s="28">
        <f t="shared" si="6"/>
        <v>4.0568259820503091E-2</v>
      </c>
      <c r="BA25">
        <v>1653.22506364843</v>
      </c>
      <c r="BB25">
        <v>1659.4368785217571</v>
      </c>
      <c r="BC25">
        <v>49.196422470506512</v>
      </c>
      <c r="BD25" s="14">
        <f t="shared" si="7"/>
        <v>3.6442885590884044E-2</v>
      </c>
      <c r="BE25" s="28">
        <f t="shared" si="7"/>
        <v>4.0337207951240295E-2</v>
      </c>
      <c r="BF25">
        <v>1647.700192949844</v>
      </c>
      <c r="BG25">
        <v>1677.754623023503</v>
      </c>
      <c r="BH25">
        <v>60.599020462762567</v>
      </c>
      <c r="BI25" s="14">
        <f t="shared" si="21"/>
        <v>3.2979223531029896E-2</v>
      </c>
      <c r="BJ25" s="28">
        <f t="shared" si="8"/>
        <v>5.1821001892162197E-2</v>
      </c>
      <c r="BK25">
        <v>1642.876255615517</v>
      </c>
      <c r="BL25">
        <v>1672.7369280092389</v>
      </c>
      <c r="BM25">
        <v>60.095621345844123</v>
      </c>
      <c r="BN25" s="14">
        <f t="shared" si="9"/>
        <v>2.9954991899998527E-2</v>
      </c>
      <c r="BO25" s="28">
        <f t="shared" si="9"/>
        <v>4.8675299341462919E-2</v>
      </c>
      <c r="BP25">
        <v>1751.060109556109</v>
      </c>
      <c r="BQ25">
        <v>1797.0995386406851</v>
      </c>
      <c r="BR25">
        <v>60.551318946015087</v>
      </c>
      <c r="BS25" s="14">
        <f t="shared" si="10"/>
        <v>9.7777811803952203E-2</v>
      </c>
      <c r="BT25" s="28">
        <f t="shared" si="10"/>
        <v>0.12664093502933438</v>
      </c>
      <c r="BU25">
        <v>1749.6207645775</v>
      </c>
      <c r="BV25">
        <v>1790.1886905309809</v>
      </c>
      <c r="BW25">
        <v>60.192290908936407</v>
      </c>
      <c r="BX25" s="14">
        <f t="shared" si="11"/>
        <v>9.6875455013100034E-2</v>
      </c>
      <c r="BY25" s="28">
        <f t="shared" si="11"/>
        <v>0.12230837347180813</v>
      </c>
      <c r="BZ25">
        <v>1700.1897588776289</v>
      </c>
      <c r="CA25">
        <v>1774.259074522831</v>
      </c>
      <c r="CB25">
        <v>60.275754456734283</v>
      </c>
      <c r="CC25" s="14">
        <f t="shared" si="12"/>
        <v>6.5886078362729597E-2</v>
      </c>
      <c r="CD25" s="28">
        <f t="shared" si="12"/>
        <v>0.1123217494211141</v>
      </c>
      <c r="CE25">
        <v>1705.399922814483</v>
      </c>
      <c r="CF25">
        <v>1754.1656418111991</v>
      </c>
      <c r="CG25">
        <v>60.057414114149289</v>
      </c>
      <c r="CH25" s="14">
        <f t="shared" si="13"/>
        <v>6.9152443882979753E-2</v>
      </c>
      <c r="CI25" s="28">
        <f t="shared" si="13"/>
        <v>9.9724737774610994E-2</v>
      </c>
      <c r="CJ25">
        <v>1698.247012929218</v>
      </c>
      <c r="CK25">
        <v>1775.636019064829</v>
      </c>
      <c r="CL25">
        <v>60.001638380577788</v>
      </c>
      <c r="CM25" s="14">
        <f t="shared" si="14"/>
        <v>6.4668128513664644E-2</v>
      </c>
      <c r="CN25" s="28">
        <f t="shared" si="14"/>
        <v>0.1131849860159293</v>
      </c>
      <c r="CO25">
        <v>1727.2585843731899</v>
      </c>
      <c r="CP25">
        <v>1813.873924659991</v>
      </c>
      <c r="CQ25">
        <v>60.001160576939583</v>
      </c>
      <c r="CR25" s="14">
        <f t="shared" si="15"/>
        <v>8.2856116032169067E-2</v>
      </c>
      <c r="CS25" s="28">
        <f t="shared" si="15"/>
        <v>0.13715716384303084</v>
      </c>
      <c r="CT25">
        <v>1672.31803347045</v>
      </c>
      <c r="CU25">
        <v>1766.0951965412271</v>
      </c>
      <c r="CV25">
        <v>60.055579650821173</v>
      </c>
      <c r="CW25" s="14">
        <f t="shared" si="16"/>
        <v>4.8412685209795636E-2</v>
      </c>
      <c r="CX25" s="28">
        <f t="shared" si="16"/>
        <v>0.10720363608076079</v>
      </c>
    </row>
    <row r="26" spans="1:102" x14ac:dyDescent="0.3">
      <c r="A26" s="11" t="s">
        <v>42</v>
      </c>
      <c r="B26" s="12">
        <f t="shared" si="17"/>
        <v>1613.7390271547949</v>
      </c>
      <c r="C26" s="12">
        <v>1515.7139999999999</v>
      </c>
      <c r="D26" s="13">
        <v>1656.3579999999999</v>
      </c>
      <c r="E26" s="14">
        <v>8.4912000000000001E-2</v>
      </c>
      <c r="F26" s="13">
        <v>60.070039999999999</v>
      </c>
      <c r="G26" s="14">
        <f t="shared" si="18"/>
        <v>2.6410077545405277E-2</v>
      </c>
      <c r="H26">
        <v>1500.848096420739</v>
      </c>
      <c r="I26">
        <v>1675.8625405599589</v>
      </c>
      <c r="J26" s="6">
        <v>0.1044324578558465</v>
      </c>
      <c r="K26">
        <v>60.010518074035637</v>
      </c>
      <c r="L26" s="14">
        <f t="shared" si="19"/>
        <v>3.8496629479609711E-2</v>
      </c>
      <c r="M26">
        <v>1553.8509437740399</v>
      </c>
      <c r="N26">
        <v>1613.7390271547949</v>
      </c>
      <c r="O26" s="6">
        <v>3.7111380696012573E-2</v>
      </c>
      <c r="P26">
        <v>3600.0147798061371</v>
      </c>
      <c r="Q26" s="14">
        <f t="shared" si="20"/>
        <v>0</v>
      </c>
      <c r="R26">
        <v>1643.9168774518751</v>
      </c>
      <c r="S26">
        <v>1643.9168774518751</v>
      </c>
      <c r="T26">
        <v>20.000516069700829</v>
      </c>
      <c r="U26" s="14">
        <f t="shared" si="0"/>
        <v>1.8700576604562317E-2</v>
      </c>
      <c r="V26" s="28">
        <f t="shared" si="0"/>
        <v>1.8700576604562317E-2</v>
      </c>
      <c r="W26">
        <v>1697.4512091391821</v>
      </c>
      <c r="X26">
        <v>1700.6726166893241</v>
      </c>
      <c r="Y26">
        <v>39.635169509198747</v>
      </c>
      <c r="Z26" s="14">
        <f t="shared" si="1"/>
        <v>5.1874671539661042E-2</v>
      </c>
      <c r="AA26" s="28">
        <f t="shared" si="1"/>
        <v>5.3870909776410937E-2</v>
      </c>
      <c r="AB26">
        <v>1643.9168774518751</v>
      </c>
      <c r="AC26">
        <v>1643.9168774518751</v>
      </c>
      <c r="AD26">
        <v>20.000745477620509</v>
      </c>
      <c r="AE26" s="14">
        <f t="shared" si="2"/>
        <v>1.8700576604562317E-2</v>
      </c>
      <c r="AF26" s="28">
        <f t="shared" si="2"/>
        <v>1.8700576604562317E-2</v>
      </c>
      <c r="AG26">
        <v>1665.778981356302</v>
      </c>
      <c r="AH26">
        <v>1665.778981356302</v>
      </c>
      <c r="AI26">
        <v>30.000577428471299</v>
      </c>
      <c r="AJ26" s="14">
        <f t="shared" si="3"/>
        <v>3.2248060761881296E-2</v>
      </c>
      <c r="AK26" s="28">
        <f t="shared" si="3"/>
        <v>3.2248060761881296E-2</v>
      </c>
      <c r="AL26">
        <v>1643.9168774518751</v>
      </c>
      <c r="AM26">
        <v>1643.9168774518751</v>
      </c>
      <c r="AN26">
        <v>20.00066990861669</v>
      </c>
      <c r="AO26" s="14">
        <f t="shared" si="4"/>
        <v>1.8700576604562317E-2</v>
      </c>
      <c r="AP26" s="28">
        <f t="shared" si="4"/>
        <v>1.8700576604562317E-2</v>
      </c>
      <c r="AQ26">
        <v>1653.7641748048311</v>
      </c>
      <c r="AR26">
        <v>1657.544289737853</v>
      </c>
      <c r="AS26">
        <v>30.00074336756952</v>
      </c>
      <c r="AT26" s="14">
        <f t="shared" si="5"/>
        <v>2.4802738842230915E-2</v>
      </c>
      <c r="AU26" s="28">
        <f t="shared" si="5"/>
        <v>2.7145196246689086E-2</v>
      </c>
      <c r="AV26">
        <v>1677.5388133568999</v>
      </c>
      <c r="AW26">
        <v>1686.5614715058639</v>
      </c>
      <c r="AX26">
        <v>30.574745319702199</v>
      </c>
      <c r="AY26" s="14">
        <f t="shared" si="6"/>
        <v>3.9535380336305839E-2</v>
      </c>
      <c r="AZ26" s="28">
        <f t="shared" si="6"/>
        <v>4.5126531072042786E-2</v>
      </c>
      <c r="BA26">
        <v>1658.707998948006</v>
      </c>
      <c r="BB26">
        <v>1658.7079989480069</v>
      </c>
      <c r="BC26">
        <v>21.25593016981729</v>
      </c>
      <c r="BD26" s="14">
        <f t="shared" si="7"/>
        <v>2.7866322271759419E-2</v>
      </c>
      <c r="BE26" s="28">
        <f t="shared" si="7"/>
        <v>2.7866322271759981E-2</v>
      </c>
      <c r="BF26">
        <v>1664.9563479824469</v>
      </c>
      <c r="BG26">
        <v>1672.7676808420149</v>
      </c>
      <c r="BH26">
        <v>60.555720425490293</v>
      </c>
      <c r="BI26" s="14">
        <f t="shared" si="21"/>
        <v>3.1738292230531179E-2</v>
      </c>
      <c r="BJ26" s="28">
        <f t="shared" si="8"/>
        <v>3.6578810262334782E-2</v>
      </c>
      <c r="BK26">
        <v>1656.202250219101</v>
      </c>
      <c r="BL26">
        <v>1671.8789914547201</v>
      </c>
      <c r="BM26">
        <v>60.050229755602778</v>
      </c>
      <c r="BN26" s="14">
        <f t="shared" si="9"/>
        <v>2.6313562694938043E-2</v>
      </c>
      <c r="BO26" s="28">
        <f t="shared" si="9"/>
        <v>3.6028108214270882E-2</v>
      </c>
      <c r="BP26">
        <v>1661.9810216151659</v>
      </c>
      <c r="BQ26">
        <v>1686.5435296730479</v>
      </c>
      <c r="BR26">
        <v>60.59380614468828</v>
      </c>
      <c r="BS26" s="14">
        <f t="shared" si="10"/>
        <v>2.9894545306639247E-2</v>
      </c>
      <c r="BT26" s="28">
        <f t="shared" si="10"/>
        <v>4.5115412897099978E-2</v>
      </c>
      <c r="BU26">
        <v>1732.566326991672</v>
      </c>
      <c r="BV26">
        <v>1797.0512335021469</v>
      </c>
      <c r="BW26">
        <v>60.1863666953519</v>
      </c>
      <c r="BX26" s="14">
        <f t="shared" si="11"/>
        <v>7.3634768594760369E-2</v>
      </c>
      <c r="BY26" s="28">
        <f t="shared" si="11"/>
        <v>0.11359470351941121</v>
      </c>
      <c r="BZ26">
        <v>1657.2983694150071</v>
      </c>
      <c r="CA26">
        <v>1663.880238065685</v>
      </c>
      <c r="CB26">
        <v>60.112299047224226</v>
      </c>
      <c r="CC26" s="14">
        <f t="shared" si="12"/>
        <v>2.6992804615385797E-2</v>
      </c>
      <c r="CD26" s="28">
        <f t="shared" si="12"/>
        <v>3.1071449637860429E-2</v>
      </c>
      <c r="CE26">
        <v>1661.273179635421</v>
      </c>
      <c r="CF26">
        <v>1679.4649031604649</v>
      </c>
      <c r="CG26">
        <v>60.103104896331203</v>
      </c>
      <c r="CH26" s="14">
        <f t="shared" si="13"/>
        <v>2.9455910578325771E-2</v>
      </c>
      <c r="CI26" s="28">
        <f t="shared" si="13"/>
        <v>4.0728937516961564E-2</v>
      </c>
      <c r="CJ26">
        <v>1659.9093718544659</v>
      </c>
      <c r="CK26">
        <v>1683.451118365849</v>
      </c>
      <c r="CL26">
        <v>60.061339893378317</v>
      </c>
      <c r="CM26" s="14">
        <f t="shared" si="14"/>
        <v>2.8610787694138211E-2</v>
      </c>
      <c r="CN26" s="28">
        <f t="shared" si="14"/>
        <v>4.3199110908263998E-2</v>
      </c>
      <c r="CO26">
        <v>1675.57150940059</v>
      </c>
      <c r="CP26">
        <v>1691.7254059020779</v>
      </c>
      <c r="CQ26">
        <v>60.000775288045403</v>
      </c>
      <c r="CR26" s="14">
        <f t="shared" si="15"/>
        <v>3.8316283615457171E-2</v>
      </c>
      <c r="CS26" s="28">
        <f t="shared" si="15"/>
        <v>4.83265121776114E-2</v>
      </c>
      <c r="CT26">
        <v>1648.186295743084</v>
      </c>
      <c r="CU26">
        <v>1670.7529653196459</v>
      </c>
      <c r="CV26">
        <v>60.091184503724797</v>
      </c>
      <c r="CW26" s="14">
        <f t="shared" si="16"/>
        <v>2.1346244968136811E-2</v>
      </c>
      <c r="CX26" s="28">
        <f t="shared" si="16"/>
        <v>3.533033359512474E-2</v>
      </c>
    </row>
    <row r="27" spans="1:102" x14ac:dyDescent="0.3">
      <c r="A27" s="11" t="s">
        <v>43</v>
      </c>
      <c r="B27" s="12">
        <f t="shared" si="17"/>
        <v>1483.0666464995111</v>
      </c>
      <c r="C27" s="12">
        <v>1176.066</v>
      </c>
      <c r="D27" s="13">
        <v>1588.248</v>
      </c>
      <c r="E27" s="14">
        <v>0.25951999999999997</v>
      </c>
      <c r="F27" s="13">
        <v>60.040790000000001</v>
      </c>
      <c r="G27" s="14">
        <f t="shared" si="18"/>
        <v>7.0921528542732037E-2</v>
      </c>
      <c r="H27">
        <v>1265.261192165282</v>
      </c>
      <c r="I27">
        <v>1698.7342726581321</v>
      </c>
      <c r="J27" s="6">
        <v>0.25517415376247321</v>
      </c>
      <c r="K27">
        <v>60.032158136367798</v>
      </c>
      <c r="L27" s="14">
        <f t="shared" si="19"/>
        <v>0.14542005018295187</v>
      </c>
      <c r="M27">
        <v>1375.559543661881</v>
      </c>
      <c r="N27">
        <v>1483.0666464995111</v>
      </c>
      <c r="O27" s="6">
        <v>7.2489731389602852E-2</v>
      </c>
      <c r="P27">
        <v>3600.01522397995</v>
      </c>
      <c r="Q27" s="14">
        <f t="shared" si="20"/>
        <v>0</v>
      </c>
      <c r="R27">
        <v>1825.7854926141499</v>
      </c>
      <c r="S27">
        <v>1874.9906046933161</v>
      </c>
      <c r="T27">
        <v>24.748775631300671</v>
      </c>
      <c r="U27" s="14">
        <f t="shared" si="0"/>
        <v>0.23108796015577565</v>
      </c>
      <c r="V27" s="28">
        <f t="shared" si="0"/>
        <v>0.26426591085361195</v>
      </c>
      <c r="W27">
        <v>1683.035906175563</v>
      </c>
      <c r="X27">
        <v>1773.7947318083741</v>
      </c>
      <c r="Y27">
        <v>66.296046391097477</v>
      </c>
      <c r="Z27" s="14">
        <f t="shared" si="1"/>
        <v>0.1348349786896228</v>
      </c>
      <c r="AA27" s="28">
        <f t="shared" si="1"/>
        <v>0.19603170632625971</v>
      </c>
      <c r="AB27">
        <v>1781.408448327215</v>
      </c>
      <c r="AC27">
        <v>1844.741882262635</v>
      </c>
      <c r="AD27">
        <v>24.542205786390699</v>
      </c>
      <c r="AE27" s="14">
        <f t="shared" si="2"/>
        <v>0.20116547191718012</v>
      </c>
      <c r="AF27" s="28">
        <f t="shared" si="2"/>
        <v>0.24386984672387291</v>
      </c>
      <c r="AG27">
        <v>1624.7876359165371</v>
      </c>
      <c r="AH27">
        <v>1669.0267326095091</v>
      </c>
      <c r="AI27">
        <v>57.896235585119577</v>
      </c>
      <c r="AJ27" s="14">
        <f t="shared" si="3"/>
        <v>9.5559420577308957E-2</v>
      </c>
      <c r="AK27" s="28">
        <f t="shared" si="3"/>
        <v>0.12538889371487141</v>
      </c>
      <c r="AL27">
        <v>1697.129226149744</v>
      </c>
      <c r="AM27">
        <v>1812.08880629646</v>
      </c>
      <c r="AN27">
        <v>24.959488096856511</v>
      </c>
      <c r="AO27" s="14">
        <f t="shared" si="4"/>
        <v>0.14433780178084768</v>
      </c>
      <c r="AP27" s="28">
        <f t="shared" si="4"/>
        <v>0.22185257862385444</v>
      </c>
      <c r="AQ27">
        <v>1650.131225825105</v>
      </c>
      <c r="AR27">
        <v>1707.6675213900719</v>
      </c>
      <c r="AS27">
        <v>49.380968656996266</v>
      </c>
      <c r="AT27" s="14">
        <f t="shared" si="5"/>
        <v>0.11264805915493903</v>
      </c>
      <c r="AU27" s="28">
        <f t="shared" si="5"/>
        <v>0.15144354801632637</v>
      </c>
      <c r="AV27">
        <v>1606.704948811331</v>
      </c>
      <c r="AW27">
        <v>1647.1602225927029</v>
      </c>
      <c r="AX27">
        <v>35.58827966819517</v>
      </c>
      <c r="AY27" s="14">
        <f t="shared" si="6"/>
        <v>8.3366652876756361E-2</v>
      </c>
      <c r="AZ27" s="28">
        <f t="shared" si="6"/>
        <v>0.11064477545935149</v>
      </c>
      <c r="BA27">
        <v>1557.8106112354881</v>
      </c>
      <c r="BB27">
        <v>1639.081846458552</v>
      </c>
      <c r="BC27">
        <v>71.535130918899085</v>
      </c>
      <c r="BD27" s="14">
        <f t="shared" si="7"/>
        <v>5.0398250754539929E-2</v>
      </c>
      <c r="BE27" s="28">
        <f t="shared" si="7"/>
        <v>0.10519769986553493</v>
      </c>
      <c r="BF27">
        <v>1586.2882154608039</v>
      </c>
      <c r="BG27">
        <v>1642.6896477211751</v>
      </c>
      <c r="BH27">
        <v>60.582253796048462</v>
      </c>
      <c r="BI27" s="14">
        <f t="shared" si="21"/>
        <v>6.9600087902271415E-2</v>
      </c>
      <c r="BJ27" s="28">
        <f t="shared" si="8"/>
        <v>0.10763036280157937</v>
      </c>
      <c r="BK27">
        <v>1581.3152641065999</v>
      </c>
      <c r="BL27">
        <v>1616.9295064198041</v>
      </c>
      <c r="BM27">
        <v>60.166886087972671</v>
      </c>
      <c r="BN27" s="14">
        <f t="shared" si="9"/>
        <v>6.6246933567675789E-2</v>
      </c>
      <c r="BO27" s="28">
        <f t="shared" si="9"/>
        <v>9.0260852562661351E-2</v>
      </c>
      <c r="BP27">
        <v>1583.5027115040421</v>
      </c>
      <c r="BQ27">
        <v>1616.6920311500569</v>
      </c>
      <c r="BR27">
        <v>60.569981916714461</v>
      </c>
      <c r="BS27" s="14">
        <f t="shared" si="10"/>
        <v>6.772188238579209E-2</v>
      </c>
      <c r="BT27" s="28">
        <f t="shared" si="10"/>
        <v>9.0100728086591669E-2</v>
      </c>
      <c r="BU27">
        <v>1581.3152641065999</v>
      </c>
      <c r="BV27">
        <v>1611.546409569381</v>
      </c>
      <c r="BW27">
        <v>60.133201154042027</v>
      </c>
      <c r="BX27" s="14">
        <f t="shared" si="11"/>
        <v>6.6246933567675789E-2</v>
      </c>
      <c r="BY27" s="28">
        <f t="shared" si="11"/>
        <v>8.6631145925317177E-2</v>
      </c>
      <c r="BZ27">
        <v>1548.507576694398</v>
      </c>
      <c r="CA27">
        <v>1581.0676944342019</v>
      </c>
      <c r="CB27">
        <v>60.146656363783407</v>
      </c>
      <c r="CC27" s="14">
        <f t="shared" si="12"/>
        <v>4.4125414288931304E-2</v>
      </c>
      <c r="CD27" s="28">
        <f t="shared" si="12"/>
        <v>6.6080002652613878E-2</v>
      </c>
      <c r="CE27">
        <v>1545.0419759434481</v>
      </c>
      <c r="CF27">
        <v>1585.4660405033301</v>
      </c>
      <c r="CG27">
        <v>60.128558024391531</v>
      </c>
      <c r="CH27" s="14">
        <f t="shared" si="13"/>
        <v>4.1788634105026652E-2</v>
      </c>
      <c r="CI27" s="28">
        <f t="shared" si="13"/>
        <v>6.9045712979597204E-2</v>
      </c>
      <c r="CJ27">
        <v>1560.550720157873</v>
      </c>
      <c r="CK27">
        <v>1613.331677281979</v>
      </c>
      <c r="CL27">
        <v>60.218640571413559</v>
      </c>
      <c r="CM27" s="14">
        <f t="shared" si="14"/>
        <v>5.2245847373918047E-2</v>
      </c>
      <c r="CN27" s="28">
        <f t="shared" si="14"/>
        <v>8.783491361627814E-2</v>
      </c>
      <c r="CO27">
        <v>1615.0837937186509</v>
      </c>
      <c r="CP27">
        <v>1695.848500534702</v>
      </c>
      <c r="CQ27">
        <v>60.000926825730133</v>
      </c>
      <c r="CR27" s="14">
        <f t="shared" si="15"/>
        <v>8.9016328113601967E-2</v>
      </c>
      <c r="CS27" s="28">
        <f t="shared" si="15"/>
        <v>0.14347423599433032</v>
      </c>
      <c r="CT27">
        <v>1544.866082070399</v>
      </c>
      <c r="CU27">
        <v>1603.574148905883</v>
      </c>
      <c r="CV27">
        <v>60.085096428915861</v>
      </c>
      <c r="CW27" s="14">
        <f t="shared" si="16"/>
        <v>4.1670032642668754E-2</v>
      </c>
      <c r="CX27" s="28">
        <f t="shared" si="16"/>
        <v>8.1255621715184773E-2</v>
      </c>
    </row>
    <row r="28" spans="1:102" x14ac:dyDescent="0.3">
      <c r="A28" s="11" t="s">
        <v>44</v>
      </c>
      <c r="B28" s="12">
        <f t="shared" si="17"/>
        <v>1541.403687933514</v>
      </c>
      <c r="C28" s="12">
        <v>0</v>
      </c>
      <c r="D28" s="13">
        <v>10698.68</v>
      </c>
      <c r="E28" s="14">
        <v>1</v>
      </c>
      <c r="F28" s="13">
        <v>60.020269999999996</v>
      </c>
      <c r="G28" s="14">
        <f t="shared" si="18"/>
        <v>5.9408683031913636</v>
      </c>
      <c r="H28">
        <v>1313.4699735957479</v>
      </c>
      <c r="I28">
        <v>1867.0184268498531</v>
      </c>
      <c r="J28" s="6">
        <v>0.29648794317905391</v>
      </c>
      <c r="K28">
        <v>60.097740173339837</v>
      </c>
      <c r="L28" s="14">
        <f t="shared" si="19"/>
        <v>0.21124559482070213</v>
      </c>
      <c r="M28">
        <v>1495.3173332672261</v>
      </c>
      <c r="N28">
        <v>1541.403687933514</v>
      </c>
      <c r="O28" s="6">
        <v>2.989895186255493E-2</v>
      </c>
      <c r="P28">
        <v>3600.01197218895</v>
      </c>
      <c r="Q28" s="14">
        <f t="shared" si="20"/>
        <v>0</v>
      </c>
      <c r="R28">
        <v>1633.5858311919369</v>
      </c>
      <c r="S28">
        <v>1637.9353006495719</v>
      </c>
      <c r="T28">
        <v>20.122576703700911</v>
      </c>
      <c r="U28" s="14">
        <f t="shared" si="0"/>
        <v>5.9804024072374638E-2</v>
      </c>
      <c r="V28" s="28">
        <f t="shared" si="0"/>
        <v>6.2625782896285412E-2</v>
      </c>
      <c r="W28">
        <v>1744.836774014839</v>
      </c>
      <c r="X28">
        <v>1794.9057864628089</v>
      </c>
      <c r="Y28">
        <v>65.662822785497696</v>
      </c>
      <c r="Z28" s="14">
        <f t="shared" si="1"/>
        <v>0.13197910947913843</v>
      </c>
      <c r="AA28" s="28">
        <f t="shared" si="1"/>
        <v>0.1644618476741502</v>
      </c>
      <c r="AB28">
        <v>1651.7135683144959</v>
      </c>
      <c r="AC28">
        <v>1669.5193164193311</v>
      </c>
      <c r="AD28">
        <v>21.810250049212481</v>
      </c>
      <c r="AE28" s="14">
        <f t="shared" si="2"/>
        <v>7.1564562382012378E-2</v>
      </c>
      <c r="AF28" s="28">
        <f t="shared" si="2"/>
        <v>8.3116207317224952E-2</v>
      </c>
      <c r="AG28">
        <v>1675.0134491437941</v>
      </c>
      <c r="AH28">
        <v>1756.151056748942</v>
      </c>
      <c r="AI28">
        <v>50.113503285404292</v>
      </c>
      <c r="AJ28" s="14">
        <f t="shared" si="3"/>
        <v>8.6680577097492426E-2</v>
      </c>
      <c r="AK28" s="28">
        <f t="shared" si="3"/>
        <v>0.13931935579013016</v>
      </c>
      <c r="AL28">
        <v>1614.8388342322489</v>
      </c>
      <c r="AM28">
        <v>1631.333164626802</v>
      </c>
      <c r="AN28">
        <v>20.145408897101881</v>
      </c>
      <c r="AO28" s="14">
        <f t="shared" si="4"/>
        <v>4.7641735175284236E-2</v>
      </c>
      <c r="AP28" s="28">
        <f t="shared" si="4"/>
        <v>5.8342585655709822E-2</v>
      </c>
      <c r="AQ28">
        <v>1733.903900156846</v>
      </c>
      <c r="AR28">
        <v>1769.9682160406651</v>
      </c>
      <c r="AS28">
        <v>46.561857119831259</v>
      </c>
      <c r="AT28" s="14">
        <f t="shared" si="5"/>
        <v>0.12488630572916809</v>
      </c>
      <c r="AU28" s="28">
        <f t="shared" si="5"/>
        <v>0.14828336658100033</v>
      </c>
      <c r="AV28">
        <v>1661.8512017003929</v>
      </c>
      <c r="AW28">
        <v>1704.0949971435659</v>
      </c>
      <c r="AX28">
        <v>33.466226728510811</v>
      </c>
      <c r="AY28" s="14">
        <f t="shared" si="6"/>
        <v>7.8141446468418127E-2</v>
      </c>
      <c r="AZ28" s="28">
        <f t="shared" si="6"/>
        <v>0.10554750224333793</v>
      </c>
      <c r="BA28">
        <v>1672.7345861690151</v>
      </c>
      <c r="BB28">
        <v>1705.7663074990251</v>
      </c>
      <c r="BC28">
        <v>58.56943458250025</v>
      </c>
      <c r="BD28" s="14">
        <f t="shared" si="7"/>
        <v>8.5202143516063672E-2</v>
      </c>
      <c r="BE28" s="28">
        <f t="shared" si="7"/>
        <v>0.10663178040391492</v>
      </c>
      <c r="BF28">
        <v>1689.579163804354</v>
      </c>
      <c r="BG28">
        <v>1730.30581867873</v>
      </c>
      <c r="BH28">
        <v>60.550046912021926</v>
      </c>
      <c r="BI28" s="14">
        <f t="shared" si="21"/>
        <v>9.6130220156338014E-2</v>
      </c>
      <c r="BJ28" s="28">
        <f t="shared" si="8"/>
        <v>0.12255201685579724</v>
      </c>
      <c r="BK28">
        <v>1662.318910558552</v>
      </c>
      <c r="BL28">
        <v>1692.051184292774</v>
      </c>
      <c r="BM28">
        <v>60.10184270218015</v>
      </c>
      <c r="BN28" s="14">
        <f t="shared" si="9"/>
        <v>7.8444876946637696E-2</v>
      </c>
      <c r="BO28" s="28">
        <f t="shared" si="9"/>
        <v>9.7733966473913053E-2</v>
      </c>
      <c r="BP28">
        <v>1662.318910558552</v>
      </c>
      <c r="BQ28">
        <v>1692.0511842927749</v>
      </c>
      <c r="BR28">
        <v>60.546442220825703</v>
      </c>
      <c r="BS28" s="14">
        <f t="shared" si="10"/>
        <v>7.8444876946637696E-2</v>
      </c>
      <c r="BT28" s="28">
        <f t="shared" si="10"/>
        <v>9.773396647391365E-2</v>
      </c>
      <c r="BU28">
        <v>1662.318910558552</v>
      </c>
      <c r="BV28">
        <v>1689.504387518055</v>
      </c>
      <c r="BW28">
        <v>60.052944926358762</v>
      </c>
      <c r="BX28" s="14">
        <f t="shared" si="11"/>
        <v>7.8444876946637696E-2</v>
      </c>
      <c r="BY28" s="28">
        <f t="shared" si="11"/>
        <v>9.6081708344095421E-2</v>
      </c>
      <c r="BZ28">
        <v>1623.9490936250729</v>
      </c>
      <c r="CA28">
        <v>1687.9759806858351</v>
      </c>
      <c r="CB28">
        <v>60.077040446875607</v>
      </c>
      <c r="CC28" s="14">
        <f t="shared" si="12"/>
        <v>5.3552100814176454E-2</v>
      </c>
      <c r="CD28" s="28">
        <f t="shared" si="12"/>
        <v>9.5090140175299279E-2</v>
      </c>
      <c r="CE28">
        <v>1679.6405846055479</v>
      </c>
      <c r="CF28">
        <v>1706.3564747735279</v>
      </c>
      <c r="CG28">
        <v>60.146280514635137</v>
      </c>
      <c r="CH28" s="14">
        <f t="shared" si="13"/>
        <v>8.9682474327904008E-2</v>
      </c>
      <c r="CI28" s="28">
        <f t="shared" si="13"/>
        <v>0.10701465692038029</v>
      </c>
      <c r="CJ28">
        <v>1684.4867933663529</v>
      </c>
      <c r="CK28">
        <v>1732.129588302342</v>
      </c>
      <c r="CL28">
        <v>60.062739924760542</v>
      </c>
      <c r="CM28" s="14">
        <f t="shared" si="14"/>
        <v>9.2826497401640173E-2</v>
      </c>
      <c r="CN28" s="28">
        <f t="shared" si="14"/>
        <v>0.12373520438667501</v>
      </c>
      <c r="CO28">
        <v>1772.937093073308</v>
      </c>
      <c r="CP28">
        <v>1811.050914193102</v>
      </c>
      <c r="CQ28">
        <v>60.000832044566053</v>
      </c>
      <c r="CR28" s="14">
        <f t="shared" si="15"/>
        <v>0.15020945320962592</v>
      </c>
      <c r="CS28" s="28">
        <f t="shared" si="15"/>
        <v>0.1749361496734779</v>
      </c>
      <c r="CT28">
        <v>1644.799477904922</v>
      </c>
      <c r="CU28">
        <v>1690.921519319834</v>
      </c>
      <c r="CV28">
        <v>60.093669606233007</v>
      </c>
      <c r="CW28" s="14">
        <f t="shared" si="16"/>
        <v>6.7078981827288733E-2</v>
      </c>
      <c r="CX28" s="28">
        <f t="shared" si="16"/>
        <v>9.700108580041833E-2</v>
      </c>
    </row>
    <row r="29" spans="1:102" x14ac:dyDescent="0.3">
      <c r="A29" s="11" t="s">
        <v>45</v>
      </c>
      <c r="B29" s="12">
        <f t="shared" si="17"/>
        <v>1447.5637859324081</v>
      </c>
      <c r="C29" s="12">
        <v>1193.3389999999999</v>
      </c>
      <c r="D29" s="13">
        <v>1602.193</v>
      </c>
      <c r="E29" s="14">
        <v>0.25518400000000002</v>
      </c>
      <c r="F29" s="13">
        <v>60.033650000000002</v>
      </c>
      <c r="G29" s="14">
        <f t="shared" si="18"/>
        <v>0.1068203111809624</v>
      </c>
      <c r="H29">
        <v>1273.4241780711791</v>
      </c>
      <c r="I29">
        <v>1482.7888709884351</v>
      </c>
      <c r="J29" s="6">
        <v>0.14119656345794629</v>
      </c>
      <c r="K29">
        <v>60.027124166488647</v>
      </c>
      <c r="L29" s="14">
        <f t="shared" si="19"/>
        <v>2.433404689889896E-2</v>
      </c>
      <c r="M29">
        <v>1365.7138768283121</v>
      </c>
      <c r="N29">
        <v>1447.5637859324081</v>
      </c>
      <c r="O29" s="6">
        <v>5.6543214122598121E-2</v>
      </c>
      <c r="P29">
        <v>3600.0633051395421</v>
      </c>
      <c r="Q29" s="14">
        <f t="shared" si="20"/>
        <v>0</v>
      </c>
      <c r="R29">
        <v>1489.450042561984</v>
      </c>
      <c r="S29">
        <v>1490.569873718998</v>
      </c>
      <c r="T29">
        <v>20.066281898798479</v>
      </c>
      <c r="U29" s="14">
        <f t="shared" si="0"/>
        <v>2.8935689768306832E-2</v>
      </c>
      <c r="V29" s="28">
        <f t="shared" si="0"/>
        <v>2.9709286875319769E-2</v>
      </c>
      <c r="W29">
        <v>1587.704406030211</v>
      </c>
      <c r="X29">
        <v>1657.6935940857491</v>
      </c>
      <c r="Y29">
        <v>96.211424395597717</v>
      </c>
      <c r="Z29" s="14">
        <f t="shared" si="1"/>
        <v>9.6811360894563395E-2</v>
      </c>
      <c r="AA29" s="28">
        <f t="shared" si="1"/>
        <v>0.14516100098345003</v>
      </c>
      <c r="AB29">
        <v>1541.8053272672521</v>
      </c>
      <c r="AC29">
        <v>1552.507388773827</v>
      </c>
      <c r="AD29">
        <v>21.984668414993209</v>
      </c>
      <c r="AE29" s="14">
        <f t="shared" si="2"/>
        <v>6.5103550013266537E-2</v>
      </c>
      <c r="AF29" s="28">
        <f t="shared" si="2"/>
        <v>7.2496703676392632E-2</v>
      </c>
      <c r="AG29">
        <v>1573.104225037496</v>
      </c>
      <c r="AH29">
        <v>1588.372580670381</v>
      </c>
      <c r="AI29">
        <v>57.645519382692868</v>
      </c>
      <c r="AJ29" s="14">
        <f t="shared" si="3"/>
        <v>8.6725324524628458E-2</v>
      </c>
      <c r="AK29" s="28">
        <f t="shared" si="3"/>
        <v>9.7272946523233733E-2</v>
      </c>
      <c r="AL29">
        <v>1490.6942994031101</v>
      </c>
      <c r="AM29">
        <v>1490.6942994031101</v>
      </c>
      <c r="AN29">
        <v>20.000663445377722</v>
      </c>
      <c r="AO29" s="14">
        <f t="shared" si="4"/>
        <v>2.9795242109431932E-2</v>
      </c>
      <c r="AP29" s="28">
        <f t="shared" si="4"/>
        <v>2.9795242109431932E-2</v>
      </c>
      <c r="AQ29">
        <v>1547.706895609814</v>
      </c>
      <c r="AR29">
        <v>1608.2883409216729</v>
      </c>
      <c r="AS29">
        <v>61.657570335874333</v>
      </c>
      <c r="AT29" s="14">
        <f t="shared" si="5"/>
        <v>6.918044693477976E-2</v>
      </c>
      <c r="AU29" s="28">
        <f t="shared" si="5"/>
        <v>0.11103106927045603</v>
      </c>
      <c r="AV29">
        <v>1540.1825423991579</v>
      </c>
      <c r="AW29">
        <v>1593.1438062601669</v>
      </c>
      <c r="AX29">
        <v>40.599317568709367</v>
      </c>
      <c r="AY29" s="14">
        <f t="shared" si="6"/>
        <v>6.3982504513327543E-2</v>
      </c>
      <c r="AZ29" s="28">
        <f t="shared" si="6"/>
        <v>0.10056898476082521</v>
      </c>
      <c r="BA29">
        <v>1527.8591930335749</v>
      </c>
      <c r="BB29">
        <v>1567.38202126651</v>
      </c>
      <c r="BC29">
        <v>83.214047606306849</v>
      </c>
      <c r="BD29" s="14">
        <f t="shared" si="7"/>
        <v>5.5469339507859226E-2</v>
      </c>
      <c r="BE29" s="28">
        <f t="shared" si="7"/>
        <v>8.2772335491195184E-2</v>
      </c>
      <c r="BF29">
        <v>1559.0245488865919</v>
      </c>
      <c r="BG29">
        <v>1592.117682504964</v>
      </c>
      <c r="BH29">
        <v>60.562112550996247</v>
      </c>
      <c r="BI29" s="14">
        <f t="shared" si="21"/>
        <v>7.6998861146826372E-2</v>
      </c>
      <c r="BJ29" s="28">
        <f t="shared" si="8"/>
        <v>9.9860122211779104E-2</v>
      </c>
      <c r="BK29">
        <v>1563.2167585937871</v>
      </c>
      <c r="BL29">
        <v>1580.673745673239</v>
      </c>
      <c r="BM29">
        <v>60.316477850172667</v>
      </c>
      <c r="BN29" s="14">
        <f t="shared" si="9"/>
        <v>7.9894906038205635E-2</v>
      </c>
      <c r="BO29" s="28">
        <f t="shared" si="9"/>
        <v>9.1954469319009496E-2</v>
      </c>
      <c r="BP29">
        <v>1563.2167585937871</v>
      </c>
      <c r="BQ29">
        <v>1578.1226563872031</v>
      </c>
      <c r="BR29">
        <v>60.56495251534507</v>
      </c>
      <c r="BS29" s="14">
        <f t="shared" si="10"/>
        <v>7.9894906038205635E-2</v>
      </c>
      <c r="BT29" s="28">
        <f t="shared" si="10"/>
        <v>9.0192136418153809E-2</v>
      </c>
      <c r="BU29">
        <v>1528.931344772363</v>
      </c>
      <c r="BV29">
        <v>1570.956666933379</v>
      </c>
      <c r="BW29">
        <v>60.306433523353192</v>
      </c>
      <c r="BX29" s="14">
        <f t="shared" si="11"/>
        <v>5.6209998917280332E-2</v>
      </c>
      <c r="BY29" s="28">
        <f t="shared" si="11"/>
        <v>8.5241757358202191E-2</v>
      </c>
      <c r="BZ29">
        <v>1508.706034304472</v>
      </c>
      <c r="CA29">
        <v>1535.4405304962711</v>
      </c>
      <c r="CB29">
        <v>60.53828651458025</v>
      </c>
      <c r="CC29" s="14">
        <f t="shared" si="12"/>
        <v>4.2238033975601871E-2</v>
      </c>
      <c r="CD29" s="28">
        <f t="shared" si="12"/>
        <v>6.070664755353742E-2</v>
      </c>
      <c r="CE29">
        <v>1512.749171495627</v>
      </c>
      <c r="CF29">
        <v>1539.489705680531</v>
      </c>
      <c r="CG29">
        <v>60.211369183706118</v>
      </c>
      <c r="CH29" s="14">
        <f t="shared" si="13"/>
        <v>4.5031097210843495E-2</v>
      </c>
      <c r="CI29" s="28">
        <f t="shared" si="13"/>
        <v>6.3503881930088019E-2</v>
      </c>
      <c r="CJ29">
        <v>1498.5612438735679</v>
      </c>
      <c r="CK29">
        <v>1549.64652145541</v>
      </c>
      <c r="CL29">
        <v>60.039992463123063</v>
      </c>
      <c r="CM29" s="14">
        <f t="shared" si="14"/>
        <v>3.5229852001520776E-2</v>
      </c>
      <c r="CN29" s="28">
        <f t="shared" si="14"/>
        <v>7.052037120232886E-2</v>
      </c>
      <c r="CO29">
        <v>1544.177795117123</v>
      </c>
      <c r="CP29">
        <v>1579.7186197005101</v>
      </c>
      <c r="CQ29">
        <v>60.00098813096993</v>
      </c>
      <c r="CR29" s="14">
        <f t="shared" si="15"/>
        <v>6.6742488395759095E-2</v>
      </c>
      <c r="CS29" s="28">
        <f t="shared" si="15"/>
        <v>9.1294653163057751E-2</v>
      </c>
      <c r="CT29">
        <v>1498.8716245938519</v>
      </c>
      <c r="CU29">
        <v>1550.382030081483</v>
      </c>
      <c r="CV29">
        <v>60.063436640659347</v>
      </c>
      <c r="CW29" s="14">
        <f t="shared" si="16"/>
        <v>3.5444267921081844E-2</v>
      </c>
      <c r="CX29" s="28">
        <f t="shared" si="16"/>
        <v>7.1028472215369315E-2</v>
      </c>
    </row>
    <row r="30" spans="1:102" x14ac:dyDescent="0.3">
      <c r="A30" s="11" t="s">
        <v>46</v>
      </c>
      <c r="B30" s="12">
        <f t="shared" si="17"/>
        <v>1769.8634495021449</v>
      </c>
      <c r="C30" s="12">
        <v>1658.5609999999999</v>
      </c>
      <c r="D30" s="13">
        <v>1780.693</v>
      </c>
      <c r="E30" s="14">
        <v>6.8586999999999995E-2</v>
      </c>
      <c r="F30" s="13">
        <v>60.015619999999998</v>
      </c>
      <c r="G30" s="14">
        <f t="shared" si="18"/>
        <v>6.1188621647061863E-3</v>
      </c>
      <c r="H30">
        <v>1663.149538867659</v>
      </c>
      <c r="I30">
        <v>1772.272876430929</v>
      </c>
      <c r="J30" s="6">
        <v>6.1572537172168172E-2</v>
      </c>
      <c r="K30">
        <v>60.01150107383728</v>
      </c>
      <c r="L30" s="14">
        <f t="shared" si="19"/>
        <v>1.3613631771772427E-3</v>
      </c>
      <c r="M30">
        <v>1720.543862423119</v>
      </c>
      <c r="N30">
        <v>1769.8634495021449</v>
      </c>
      <c r="O30" s="6">
        <v>2.786632329906507E-2</v>
      </c>
      <c r="P30">
        <v>3600.0127549171448</v>
      </c>
      <c r="Q30" s="14">
        <f t="shared" si="20"/>
        <v>0</v>
      </c>
      <c r="R30">
        <v>1772.539776569196</v>
      </c>
      <c r="S30">
        <v>1772.539776569196</v>
      </c>
      <c r="T30">
        <v>20.000597661098439</v>
      </c>
      <c r="U30" s="14">
        <f t="shared" si="0"/>
        <v>1.5121658497461333E-3</v>
      </c>
      <c r="V30" s="28">
        <f t="shared" si="0"/>
        <v>1.5121658497461333E-3</v>
      </c>
      <c r="W30">
        <v>1801.626616354029</v>
      </c>
      <c r="X30">
        <v>1816.5949423026921</v>
      </c>
      <c r="Y30">
        <v>30.00092424570175</v>
      </c>
      <c r="Z30" s="14">
        <f t="shared" si="1"/>
        <v>1.7946676542090818E-2</v>
      </c>
      <c r="AA30" s="28">
        <f t="shared" si="1"/>
        <v>2.6404010328419686E-2</v>
      </c>
      <c r="AB30">
        <v>1777.973990114464</v>
      </c>
      <c r="AC30">
        <v>1777.973990114464</v>
      </c>
      <c r="AD30">
        <v>20.000829549308399</v>
      </c>
      <c r="AE30" s="14">
        <f t="shared" si="2"/>
        <v>4.5825798677296197E-3</v>
      </c>
      <c r="AF30" s="28">
        <f t="shared" si="2"/>
        <v>4.5825798677296197E-3</v>
      </c>
      <c r="AG30">
        <v>1803.8207315178729</v>
      </c>
      <c r="AH30">
        <v>1813.373859959522</v>
      </c>
      <c r="AI30">
        <v>30.02106681670994</v>
      </c>
      <c r="AJ30" s="14">
        <f t="shared" si="3"/>
        <v>1.918638526903305E-2</v>
      </c>
      <c r="AK30" s="28">
        <f t="shared" si="3"/>
        <v>2.4584049390712213E-2</v>
      </c>
      <c r="AL30">
        <v>1771.5772473528659</v>
      </c>
      <c r="AM30">
        <v>1772.4435236475631</v>
      </c>
      <c r="AN30">
        <v>20.000439213076611</v>
      </c>
      <c r="AO30" s="14">
        <f t="shared" si="4"/>
        <v>9.6832207660036015E-4</v>
      </c>
      <c r="AP30" s="28">
        <f t="shared" si="4"/>
        <v>1.4577814724316331E-3</v>
      </c>
      <c r="AQ30">
        <v>1789.6561022377889</v>
      </c>
      <c r="AR30">
        <v>1789.65610223779</v>
      </c>
      <c r="AS30">
        <v>30.000473867566321</v>
      </c>
      <c r="AT30" s="14">
        <f t="shared" si="5"/>
        <v>1.1183152429760363E-2</v>
      </c>
      <c r="AU30" s="28">
        <f t="shared" si="5"/>
        <v>1.1183152429761005E-2</v>
      </c>
      <c r="AV30">
        <v>1799.666732861403</v>
      </c>
      <c r="AW30">
        <v>1810.4062588170909</v>
      </c>
      <c r="AX30">
        <v>30.000652263802479</v>
      </c>
      <c r="AY30" s="14">
        <f t="shared" si="6"/>
        <v>1.6839312302676029E-2</v>
      </c>
      <c r="AZ30" s="28">
        <f t="shared" si="6"/>
        <v>2.2907309220013848E-2</v>
      </c>
      <c r="BA30">
        <v>1789.6561022377889</v>
      </c>
      <c r="BB30">
        <v>1789.65610223779</v>
      </c>
      <c r="BC30">
        <v>20.00054075730732</v>
      </c>
      <c r="BD30" s="14">
        <f t="shared" si="7"/>
        <v>1.1183152429760363E-2</v>
      </c>
      <c r="BE30" s="28">
        <f t="shared" si="7"/>
        <v>1.1183152429761005E-2</v>
      </c>
      <c r="BF30">
        <v>1774.4718135456651</v>
      </c>
      <c r="BG30">
        <v>1790.697814946227</v>
      </c>
      <c r="BH30">
        <v>60.56591209406033</v>
      </c>
      <c r="BI30" s="14">
        <f t="shared" si="21"/>
        <v>2.6037963803458861E-3</v>
      </c>
      <c r="BJ30" s="28">
        <f t="shared" si="8"/>
        <v>1.1771736090681297E-2</v>
      </c>
      <c r="BK30">
        <v>1774.4718135456651</v>
      </c>
      <c r="BL30">
        <v>1787.145297216558</v>
      </c>
      <c r="BM30">
        <v>60.133370959665633</v>
      </c>
      <c r="BN30" s="14">
        <f t="shared" si="9"/>
        <v>2.6037963803458861E-3</v>
      </c>
      <c r="BO30" s="28">
        <f t="shared" si="9"/>
        <v>9.7645090751347918E-3</v>
      </c>
      <c r="BP30">
        <v>1790.210976233036</v>
      </c>
      <c r="BQ30">
        <v>1795.9863578887621</v>
      </c>
      <c r="BR30">
        <v>60.575810034386812</v>
      </c>
      <c r="BS30" s="14">
        <f t="shared" si="10"/>
        <v>1.149666474925779E-2</v>
      </c>
      <c r="BT30" s="28">
        <f t="shared" si="10"/>
        <v>1.4759843983424495E-2</v>
      </c>
      <c r="BU30">
        <v>1830.792723354577</v>
      </c>
      <c r="BV30">
        <v>1983.931732087952</v>
      </c>
      <c r="BW30">
        <v>60.111151921097189</v>
      </c>
      <c r="BX30" s="14">
        <f t="shared" si="11"/>
        <v>3.4425974427332917E-2</v>
      </c>
      <c r="BY30" s="28">
        <f t="shared" si="11"/>
        <v>0.12095186362881474</v>
      </c>
      <c r="BZ30">
        <v>1777.845176568507</v>
      </c>
      <c r="CA30">
        <v>1798.5992283689441</v>
      </c>
      <c r="CB30">
        <v>60.062981788534671</v>
      </c>
      <c r="CC30" s="14">
        <f t="shared" si="12"/>
        <v>4.5097982381676286E-3</v>
      </c>
      <c r="CD30" s="28">
        <f t="shared" si="12"/>
        <v>1.6236155888118029E-2</v>
      </c>
      <c r="CE30">
        <v>1789.2396807073551</v>
      </c>
      <c r="CF30">
        <v>1798.990595612983</v>
      </c>
      <c r="CG30">
        <v>60.226727024372657</v>
      </c>
      <c r="CH30" s="14">
        <f t="shared" si="13"/>
        <v>1.0947867876847003E-2</v>
      </c>
      <c r="CI30" s="28">
        <f t="shared" si="13"/>
        <v>1.6457284384866783E-2</v>
      </c>
      <c r="CJ30">
        <v>1786.4540826511879</v>
      </c>
      <c r="CK30">
        <v>1805.908791891266</v>
      </c>
      <c r="CL30">
        <v>60.102227091556408</v>
      </c>
      <c r="CM30" s="14">
        <f t="shared" si="14"/>
        <v>9.373962241951429E-3</v>
      </c>
      <c r="CN30" s="28">
        <f t="shared" si="14"/>
        <v>2.0366171412410636E-2</v>
      </c>
      <c r="CO30">
        <v>1808.3344862606191</v>
      </c>
      <c r="CP30">
        <v>1825.993107419494</v>
      </c>
      <c r="CQ30">
        <v>60.001135364593942</v>
      </c>
      <c r="CR30" s="14">
        <f t="shared" si="15"/>
        <v>2.173672594306408E-2</v>
      </c>
      <c r="CS30" s="28">
        <f t="shared" si="15"/>
        <v>3.1714117794306725E-2</v>
      </c>
      <c r="CT30">
        <v>1785.974939262557</v>
      </c>
      <c r="CU30">
        <v>1798.8462129849161</v>
      </c>
      <c r="CV30">
        <v>60.171780295437202</v>
      </c>
      <c r="CW30" s="14">
        <f t="shared" si="16"/>
        <v>9.1032388769563752E-3</v>
      </c>
      <c r="CX30" s="28">
        <f t="shared" si="16"/>
        <v>1.6375705985071255E-2</v>
      </c>
    </row>
    <row r="31" spans="1:102" x14ac:dyDescent="0.3">
      <c r="A31" s="11" t="s">
        <v>47</v>
      </c>
      <c r="B31" s="12">
        <f t="shared" si="17"/>
        <v>1559.096189486452</v>
      </c>
      <c r="C31" s="12">
        <v>1323.646</v>
      </c>
      <c r="D31" s="13">
        <v>10698.68</v>
      </c>
      <c r="E31" s="14">
        <v>0.87627900000000003</v>
      </c>
      <c r="F31" s="13">
        <v>60.026730000000001</v>
      </c>
      <c r="G31" s="14">
        <f t="shared" si="18"/>
        <v>5.8621038728367489</v>
      </c>
      <c r="H31">
        <v>1323.646285459437</v>
      </c>
      <c r="I31">
        <v>2592.9681764134821</v>
      </c>
      <c r="J31" s="6">
        <v>0.48952467002882127</v>
      </c>
      <c r="K31">
        <v>60.014092922210693</v>
      </c>
      <c r="L31" s="14">
        <f t="shared" si="19"/>
        <v>0.66312264368215501</v>
      </c>
      <c r="M31">
        <v>1515.5490074748509</v>
      </c>
      <c r="N31">
        <v>1559.096189486452</v>
      </c>
      <c r="O31" s="6">
        <v>2.7931042552251959E-2</v>
      </c>
      <c r="P31">
        <v>3600.0118689537048</v>
      </c>
      <c r="Q31" s="14">
        <f t="shared" si="20"/>
        <v>0</v>
      </c>
      <c r="R31">
        <v>1877.673433908529</v>
      </c>
      <c r="S31">
        <v>1977.7791320440999</v>
      </c>
      <c r="T31">
        <v>35.586421252698337</v>
      </c>
      <c r="U31" s="14">
        <f t="shared" si="0"/>
        <v>0.20433456676397407</v>
      </c>
      <c r="V31" s="28">
        <f t="shared" si="0"/>
        <v>0.26854208571669796</v>
      </c>
      <c r="W31">
        <v>1750.961547344843</v>
      </c>
      <c r="X31">
        <v>1810.937062712424</v>
      </c>
      <c r="Y31">
        <v>79.088554175400347</v>
      </c>
      <c r="Z31" s="14">
        <f t="shared" si="1"/>
        <v>0.12306191186419949</v>
      </c>
      <c r="AA31" s="28">
        <f t="shared" si="1"/>
        <v>0.16153004216431666</v>
      </c>
      <c r="AB31">
        <v>1838.760885937068</v>
      </c>
      <c r="AC31">
        <v>1951.0814137044169</v>
      </c>
      <c r="AD31">
        <v>41.401389013289013</v>
      </c>
      <c r="AE31" s="14">
        <f t="shared" si="2"/>
        <v>0.17937616571478782</v>
      </c>
      <c r="AF31" s="28">
        <f t="shared" si="2"/>
        <v>0.25141824273656926</v>
      </c>
      <c r="AG31">
        <v>1697.452346548296</v>
      </c>
      <c r="AH31">
        <v>1750.63704107184</v>
      </c>
      <c r="AI31">
        <v>62.625031869020312</v>
      </c>
      <c r="AJ31" s="14">
        <f t="shared" si="3"/>
        <v>8.8741257912648017E-2</v>
      </c>
      <c r="AK31" s="28">
        <f t="shared" si="3"/>
        <v>0.12285377443484059</v>
      </c>
      <c r="AL31">
        <v>1817.4066573030541</v>
      </c>
      <c r="AM31">
        <v>1974.233239443972</v>
      </c>
      <c r="AN31">
        <v>34.19878176650964</v>
      </c>
      <c r="AO31" s="14">
        <f t="shared" si="4"/>
        <v>0.16567962230841354</v>
      </c>
      <c r="AP31" s="28">
        <f t="shared" si="4"/>
        <v>0.26626775997333513</v>
      </c>
      <c r="AQ31">
        <v>1796.968455683281</v>
      </c>
      <c r="AR31">
        <v>1836.6194424114581</v>
      </c>
      <c r="AS31">
        <v>62.865292255184613</v>
      </c>
      <c r="AT31" s="14">
        <f t="shared" si="5"/>
        <v>0.15257061610495079</v>
      </c>
      <c r="AU31" s="28">
        <f t="shared" si="5"/>
        <v>0.17800264973799917</v>
      </c>
      <c r="AV31">
        <v>1684.7905922525249</v>
      </c>
      <c r="AW31">
        <v>1758.307173980922</v>
      </c>
      <c r="AX31">
        <v>38.504648943193033</v>
      </c>
      <c r="AY31" s="14">
        <f t="shared" si="6"/>
        <v>8.0620043595562366E-2</v>
      </c>
      <c r="AZ31" s="28">
        <f t="shared" si="6"/>
        <v>0.12777337654842694</v>
      </c>
      <c r="BA31">
        <v>1694.2461432638991</v>
      </c>
      <c r="BB31">
        <v>1724.8892157463231</v>
      </c>
      <c r="BC31">
        <v>75.419151428597985</v>
      </c>
      <c r="BD31" s="14">
        <f t="shared" si="7"/>
        <v>8.6684807960414487E-2</v>
      </c>
      <c r="BE31" s="28">
        <f t="shared" si="7"/>
        <v>0.10633919021666097</v>
      </c>
      <c r="BF31">
        <v>1672.353061952178</v>
      </c>
      <c r="BG31">
        <v>1739.5584162671</v>
      </c>
      <c r="BH31">
        <v>60.552848107647151</v>
      </c>
      <c r="BI31" s="14">
        <f t="shared" si="21"/>
        <v>7.2642645931314545E-2</v>
      </c>
      <c r="BJ31" s="28">
        <f t="shared" si="8"/>
        <v>0.11574797501114424</v>
      </c>
      <c r="BK31">
        <v>1652.5428369482031</v>
      </c>
      <c r="BL31">
        <v>1714.5818546361611</v>
      </c>
      <c r="BM31">
        <v>60.083580894395709</v>
      </c>
      <c r="BN31" s="14">
        <f t="shared" si="9"/>
        <v>5.9936422198896756E-2</v>
      </c>
      <c r="BO31" s="28">
        <f t="shared" si="9"/>
        <v>9.9728077201525503E-2</v>
      </c>
      <c r="BP31">
        <v>1647.3542252490449</v>
      </c>
      <c r="BQ31">
        <v>1713.731468482224</v>
      </c>
      <c r="BR31">
        <v>60.557815864495943</v>
      </c>
      <c r="BS31" s="14">
        <f t="shared" si="10"/>
        <v>5.6608460951767268E-2</v>
      </c>
      <c r="BT31" s="28">
        <f t="shared" si="10"/>
        <v>9.9182641865545915E-2</v>
      </c>
      <c r="BU31">
        <v>1647.3542252490449</v>
      </c>
      <c r="BV31">
        <v>1711.5056913880401</v>
      </c>
      <c r="BW31">
        <v>60.256161812506619</v>
      </c>
      <c r="BX31" s="14">
        <f t="shared" si="11"/>
        <v>5.6608460951767268E-2</v>
      </c>
      <c r="BY31" s="28">
        <f t="shared" si="11"/>
        <v>9.7755034570246757E-2</v>
      </c>
      <c r="BZ31">
        <v>1687.289452099262</v>
      </c>
      <c r="CA31">
        <v>1736.697742894157</v>
      </c>
      <c r="CB31">
        <v>60.169842740334573</v>
      </c>
      <c r="CC31" s="14">
        <f t="shared" si="12"/>
        <v>8.2222805415896369E-2</v>
      </c>
      <c r="CD31" s="28">
        <f t="shared" si="12"/>
        <v>0.11391314699204347</v>
      </c>
      <c r="CE31">
        <v>1679.248712359504</v>
      </c>
      <c r="CF31">
        <v>1750.5067294009909</v>
      </c>
      <c r="CG31">
        <v>60.137843132531273</v>
      </c>
      <c r="CH31" s="14">
        <f t="shared" si="13"/>
        <v>7.7065497102285177E-2</v>
      </c>
      <c r="CI31" s="28">
        <f t="shared" si="13"/>
        <v>0.12277019288821901</v>
      </c>
      <c r="CJ31">
        <v>1742.593116428422</v>
      </c>
      <c r="CK31">
        <v>1788.4243978999</v>
      </c>
      <c r="CL31">
        <v>60.110330825624978</v>
      </c>
      <c r="CM31" s="14">
        <f t="shared" si="14"/>
        <v>0.11769442333279757</v>
      </c>
      <c r="CN31" s="28">
        <f t="shared" si="14"/>
        <v>0.14709048098500327</v>
      </c>
      <c r="CO31">
        <v>1808.07072854896</v>
      </c>
      <c r="CP31">
        <v>1854.0683069218501</v>
      </c>
      <c r="CQ31">
        <v>60.001135502988483</v>
      </c>
      <c r="CR31" s="14">
        <f t="shared" si="15"/>
        <v>0.15969158332977346</v>
      </c>
      <c r="CS31" s="28">
        <f t="shared" si="15"/>
        <v>0.18919430335633008</v>
      </c>
      <c r="CT31">
        <v>1681.698854455911</v>
      </c>
      <c r="CU31">
        <v>1748.685019463758</v>
      </c>
      <c r="CV31">
        <v>60.11099567823112</v>
      </c>
      <c r="CW31" s="14">
        <f t="shared" si="16"/>
        <v>7.8637011491794445E-2</v>
      </c>
      <c r="CX31" s="28">
        <f t="shared" si="16"/>
        <v>0.1216017531540208</v>
      </c>
    </row>
    <row r="32" spans="1:102" x14ac:dyDescent="0.3">
      <c r="A32" s="11" t="s">
        <v>48</v>
      </c>
      <c r="B32" s="12">
        <f t="shared" si="17"/>
        <v>1805.801146645912</v>
      </c>
      <c r="C32" s="12">
        <v>1689.2760000000001</v>
      </c>
      <c r="D32" s="13">
        <v>1818.223</v>
      </c>
      <c r="E32" s="14">
        <v>7.0918999999999996E-2</v>
      </c>
      <c r="F32" s="13">
        <v>60.036239999999999</v>
      </c>
      <c r="G32" s="14">
        <f t="shared" si="18"/>
        <v>6.8788600434550864E-3</v>
      </c>
      <c r="H32">
        <v>1718.211387036732</v>
      </c>
      <c r="I32">
        <v>1816.4079017340459</v>
      </c>
      <c r="J32" s="6">
        <v>5.4060827748860653E-2</v>
      </c>
      <c r="K32">
        <v>60.012622117996223</v>
      </c>
      <c r="L32" s="14">
        <f t="shared" si="19"/>
        <v>5.8737115699781612E-3</v>
      </c>
      <c r="M32">
        <v>1780.2228560899439</v>
      </c>
      <c r="N32">
        <v>1805.801146645912</v>
      </c>
      <c r="O32" s="6">
        <v>1.416451119409049E-2</v>
      </c>
      <c r="P32">
        <v>3600.0136680603032</v>
      </c>
      <c r="Q32" s="14">
        <f t="shared" si="20"/>
        <v>0</v>
      </c>
      <c r="R32">
        <v>1823.7684356080831</v>
      </c>
      <c r="S32">
        <v>1823.7684356080831</v>
      </c>
      <c r="T32">
        <v>20.000491006000811</v>
      </c>
      <c r="U32" s="14">
        <f t="shared" si="0"/>
        <v>9.9497605234903468E-3</v>
      </c>
      <c r="V32" s="28">
        <f t="shared" si="0"/>
        <v>9.9497605234903468E-3</v>
      </c>
      <c r="W32">
        <v>1888.9562362566619</v>
      </c>
      <c r="X32">
        <v>1892.422625904818</v>
      </c>
      <c r="Y32">
        <v>30.281868101499281</v>
      </c>
      <c r="Z32" s="14">
        <f t="shared" si="1"/>
        <v>4.6048863001998765E-2</v>
      </c>
      <c r="AA32" s="28">
        <f t="shared" si="1"/>
        <v>4.7968448474958826E-2</v>
      </c>
      <c r="AB32">
        <v>1823.7684356080831</v>
      </c>
      <c r="AC32">
        <v>1823.7684356080831</v>
      </c>
      <c r="AD32">
        <v>20.000647056498561</v>
      </c>
      <c r="AE32" s="14">
        <f t="shared" si="2"/>
        <v>9.9497605234903468E-3</v>
      </c>
      <c r="AF32" s="28">
        <f t="shared" si="2"/>
        <v>9.9497605234903468E-3</v>
      </c>
      <c r="AG32">
        <v>1826.92743931271</v>
      </c>
      <c r="AH32">
        <v>1826.9274393127091</v>
      </c>
      <c r="AI32">
        <v>30.000787022151052</v>
      </c>
      <c r="AJ32" s="14">
        <f t="shared" si="3"/>
        <v>1.1699124627336683E-2</v>
      </c>
      <c r="AK32" s="28">
        <f t="shared" si="3"/>
        <v>1.1699124627336178E-2</v>
      </c>
      <c r="AL32">
        <v>1848.932861234118</v>
      </c>
      <c r="AM32">
        <v>1848.932861234118</v>
      </c>
      <c r="AN32">
        <v>20.000392652768639</v>
      </c>
      <c r="AO32" s="14">
        <f t="shared" si="4"/>
        <v>2.3885085391776775E-2</v>
      </c>
      <c r="AP32" s="28">
        <f t="shared" si="4"/>
        <v>2.3885085391776775E-2</v>
      </c>
      <c r="AQ32">
        <v>1846.076498384982</v>
      </c>
      <c r="AR32">
        <v>1848.647224949204</v>
      </c>
      <c r="AS32">
        <v>30.000477345124821</v>
      </c>
      <c r="AT32" s="14">
        <f t="shared" si="5"/>
        <v>2.2303314965702193E-2</v>
      </c>
      <c r="AU32" s="28">
        <f t="shared" si="5"/>
        <v>2.3726908349169067E-2</v>
      </c>
      <c r="AV32">
        <v>1841.9866725074801</v>
      </c>
      <c r="AW32">
        <v>1844.765147998135</v>
      </c>
      <c r="AX32">
        <v>30.128737247403478</v>
      </c>
      <c r="AY32" s="14">
        <f t="shared" si="6"/>
        <v>2.003848869449381E-2</v>
      </c>
      <c r="AZ32" s="28">
        <f t="shared" si="6"/>
        <v>2.1577127373406869E-2</v>
      </c>
      <c r="BA32">
        <v>1824.798835462499</v>
      </c>
      <c r="BB32">
        <v>1824.798835462499</v>
      </c>
      <c r="BC32">
        <v>20.000526552507651</v>
      </c>
      <c r="BD32" s="14">
        <f t="shared" si="7"/>
        <v>1.052036590622021E-2</v>
      </c>
      <c r="BE32" s="28">
        <f t="shared" si="7"/>
        <v>1.052036590622021E-2</v>
      </c>
      <c r="BF32">
        <v>1823.305146055867</v>
      </c>
      <c r="BG32">
        <v>1828.2395698669161</v>
      </c>
      <c r="BH32">
        <v>60.571071093529461</v>
      </c>
      <c r="BI32" s="14">
        <f t="shared" si="21"/>
        <v>9.6932042835762098E-3</v>
      </c>
      <c r="BJ32" s="28">
        <f t="shared" si="8"/>
        <v>1.2425744253558109E-2</v>
      </c>
      <c r="BK32">
        <v>1817.925307058096</v>
      </c>
      <c r="BL32">
        <v>1825.9790733170139</v>
      </c>
      <c r="BM32">
        <v>60.075338211469351</v>
      </c>
      <c r="BN32" s="14">
        <f t="shared" si="9"/>
        <v>6.714006375897673E-3</v>
      </c>
      <c r="BO32" s="28">
        <f t="shared" si="9"/>
        <v>1.1173947202647583E-2</v>
      </c>
      <c r="BP32">
        <v>1834.0902524410831</v>
      </c>
      <c r="BQ32">
        <v>1873.739971668678</v>
      </c>
      <c r="BR32">
        <v>60.574411335680637</v>
      </c>
      <c r="BS32" s="14">
        <f t="shared" si="10"/>
        <v>1.5665681599391565E-2</v>
      </c>
      <c r="BT32" s="28">
        <f t="shared" si="10"/>
        <v>3.7622539529867549E-2</v>
      </c>
      <c r="BU32">
        <v>1887.9254387159051</v>
      </c>
      <c r="BV32">
        <v>2055.743902120571</v>
      </c>
      <c r="BW32">
        <v>60.044896991178391</v>
      </c>
      <c r="BX32" s="14">
        <f t="shared" si="11"/>
        <v>4.5478037392173785E-2</v>
      </c>
      <c r="BY32" s="28">
        <f t="shared" si="11"/>
        <v>0.13841100718033192</v>
      </c>
      <c r="BZ32">
        <v>1832.492376532836</v>
      </c>
      <c r="CA32">
        <v>1858.621007845408</v>
      </c>
      <c r="CB32">
        <v>60.063145633274686</v>
      </c>
      <c r="CC32" s="14">
        <f t="shared" si="12"/>
        <v>1.4780824531261488E-2</v>
      </c>
      <c r="CD32" s="28">
        <f t="shared" si="12"/>
        <v>2.9250098382982766E-2</v>
      </c>
      <c r="CE32">
        <v>1834.3086633408091</v>
      </c>
      <c r="CF32">
        <v>1855.177712636475</v>
      </c>
      <c r="CG32">
        <v>60.061314843362197</v>
      </c>
      <c r="CH32" s="14">
        <f t="shared" si="13"/>
        <v>1.5786631184638907E-2</v>
      </c>
      <c r="CI32" s="28">
        <f t="shared" si="13"/>
        <v>2.7343301936802306E-2</v>
      </c>
      <c r="CJ32">
        <v>1844.3524077006939</v>
      </c>
      <c r="CK32">
        <v>1858.4191223388109</v>
      </c>
      <c r="CL32">
        <v>60.050350864930081</v>
      </c>
      <c r="CM32" s="14">
        <f t="shared" si="14"/>
        <v>2.1348563836271147E-2</v>
      </c>
      <c r="CN32" s="28">
        <f t="shared" si="14"/>
        <v>2.9138300078406364E-2</v>
      </c>
      <c r="CO32">
        <v>1857.249229838417</v>
      </c>
      <c r="CP32">
        <v>1873.5984901558029</v>
      </c>
      <c r="CQ32">
        <v>60.000957783497867</v>
      </c>
      <c r="CR32" s="14">
        <f t="shared" si="15"/>
        <v>2.8490447737318406E-2</v>
      </c>
      <c r="CS32" s="28">
        <f t="shared" si="15"/>
        <v>3.7544191195036838E-2</v>
      </c>
      <c r="CT32">
        <v>1831.2488638125719</v>
      </c>
      <c r="CU32">
        <v>1853.403406537243</v>
      </c>
      <c r="CV32">
        <v>60.079813263751568</v>
      </c>
      <c r="CW32" s="14">
        <f t="shared" si="16"/>
        <v>1.4092203459902771E-2</v>
      </c>
      <c r="CX32" s="28">
        <f t="shared" si="16"/>
        <v>2.636074297535319E-2</v>
      </c>
    </row>
    <row r="33" spans="1:102" x14ac:dyDescent="0.3">
      <c r="A33" s="11" t="s">
        <v>49</v>
      </c>
      <c r="B33" s="12">
        <f t="shared" si="17"/>
        <v>1665.805799387264</v>
      </c>
      <c r="C33" s="12">
        <v>1560.9880000000001</v>
      </c>
      <c r="D33" s="13">
        <v>1673.405</v>
      </c>
      <c r="E33" s="14">
        <v>6.7179000000000003E-2</v>
      </c>
      <c r="F33" s="13">
        <v>60.012990000000002</v>
      </c>
      <c r="G33" s="14">
        <f t="shared" si="18"/>
        <v>4.5618766698562576E-3</v>
      </c>
      <c r="H33">
        <v>1567.3885296811959</v>
      </c>
      <c r="I33">
        <v>1702.298822248463</v>
      </c>
      <c r="J33" s="6">
        <v>7.9251827472378147E-2</v>
      </c>
      <c r="K33">
        <v>60.016930818557739</v>
      </c>
      <c r="L33" s="14">
        <f t="shared" si="19"/>
        <v>2.1907129195145279E-2</v>
      </c>
      <c r="M33">
        <v>1590.468492993336</v>
      </c>
      <c r="N33">
        <v>1665.805799387264</v>
      </c>
      <c r="O33" s="6">
        <v>4.5225743854199488E-2</v>
      </c>
      <c r="P33">
        <v>3600.0687911510472</v>
      </c>
      <c r="Q33" s="14">
        <f t="shared" si="20"/>
        <v>0</v>
      </c>
      <c r="R33">
        <v>1695.660942270956</v>
      </c>
      <c r="S33">
        <v>1699.114937927591</v>
      </c>
      <c r="T33">
        <v>20.000516296199201</v>
      </c>
      <c r="U33" s="14">
        <f t="shared" si="0"/>
        <v>1.7922342985403017E-2</v>
      </c>
      <c r="V33" s="28">
        <f t="shared" si="0"/>
        <v>1.9995811368035316E-2</v>
      </c>
      <c r="W33">
        <v>1726.507137448921</v>
      </c>
      <c r="X33">
        <v>1726.507137448921</v>
      </c>
      <c r="Y33">
        <v>30.06189909540408</v>
      </c>
      <c r="Z33" s="14">
        <f t="shared" si="1"/>
        <v>3.6439624645312717E-2</v>
      </c>
      <c r="AA33" s="28">
        <f t="shared" si="1"/>
        <v>3.6439624645312717E-2</v>
      </c>
      <c r="AB33">
        <v>1696.055900633811</v>
      </c>
      <c r="AC33">
        <v>1698.1215893871879</v>
      </c>
      <c r="AD33">
        <v>20.000672994717021</v>
      </c>
      <c r="AE33" s="14">
        <f t="shared" si="2"/>
        <v>1.8159440468795335E-2</v>
      </c>
      <c r="AF33" s="28">
        <f t="shared" si="2"/>
        <v>1.939949423384809E-2</v>
      </c>
      <c r="AG33">
        <v>1696.055900633811</v>
      </c>
      <c r="AH33">
        <v>1697.0887450104999</v>
      </c>
      <c r="AI33">
        <v>30.000740676093852</v>
      </c>
      <c r="AJ33" s="14">
        <f t="shared" si="3"/>
        <v>1.8159440468795335E-2</v>
      </c>
      <c r="AK33" s="28">
        <f t="shared" si="3"/>
        <v>1.8779467351321986E-2</v>
      </c>
      <c r="AL33">
        <v>1696.055900633811</v>
      </c>
      <c r="AM33">
        <v>1697.4330264693961</v>
      </c>
      <c r="AN33">
        <v>20.000664542918091</v>
      </c>
      <c r="AO33" s="14">
        <f t="shared" si="4"/>
        <v>1.8159440468795335E-2</v>
      </c>
      <c r="AP33" s="28">
        <f t="shared" si="4"/>
        <v>1.8986142978830778E-2</v>
      </c>
      <c r="AQ33">
        <v>1693.301504555717</v>
      </c>
      <c r="AR33">
        <v>1697.4784168274</v>
      </c>
      <c r="AS33">
        <v>30.00057236666326</v>
      </c>
      <c r="AT33" s="14">
        <f t="shared" si="5"/>
        <v>1.6505948759793491E-2</v>
      </c>
      <c r="AU33" s="28">
        <f t="shared" si="5"/>
        <v>1.9013391267929447E-2</v>
      </c>
      <c r="AV33">
        <v>1698.70396128775</v>
      </c>
      <c r="AW33">
        <v>1700.290301002439</v>
      </c>
      <c r="AX33">
        <v>30.1788683841005</v>
      </c>
      <c r="AY33" s="14">
        <f t="shared" si="6"/>
        <v>1.9749097951626167E-2</v>
      </c>
      <c r="AZ33" s="28">
        <f t="shared" si="6"/>
        <v>2.0701393660569299E-2</v>
      </c>
      <c r="BA33">
        <v>1696.055900633811</v>
      </c>
      <c r="BB33">
        <v>1697.881152987075</v>
      </c>
      <c r="BC33">
        <v>20.340020699397432</v>
      </c>
      <c r="BD33" s="14">
        <f t="shared" si="7"/>
        <v>1.8159440468795335E-2</v>
      </c>
      <c r="BE33" s="28">
        <f t="shared" si="7"/>
        <v>1.9255157841093693E-2</v>
      </c>
      <c r="BF33">
        <v>1677.4357439845419</v>
      </c>
      <c r="BG33">
        <v>1692.272132647636</v>
      </c>
      <c r="BH33">
        <v>60.585204792674631</v>
      </c>
      <c r="BI33" s="14">
        <f t="shared" si="21"/>
        <v>6.9815728829589786E-3</v>
      </c>
      <c r="BJ33" s="28">
        <f t="shared" si="8"/>
        <v>1.5888006435148198E-2</v>
      </c>
      <c r="BK33">
        <v>1670.3757564158859</v>
      </c>
      <c r="BL33">
        <v>1686.5153938419351</v>
      </c>
      <c r="BM33">
        <v>60.106807293929158</v>
      </c>
      <c r="BN33" s="14">
        <f t="shared" si="9"/>
        <v>2.743391234622266E-3</v>
      </c>
      <c r="BO33" s="28">
        <f t="shared" si="9"/>
        <v>1.2432178146029236E-2</v>
      </c>
      <c r="BP33">
        <v>1673.8180022665999</v>
      </c>
      <c r="BQ33">
        <v>1716.69433347876</v>
      </c>
      <c r="BR33">
        <v>60.565837433096021</v>
      </c>
      <c r="BS33" s="14">
        <f t="shared" si="10"/>
        <v>4.8098060904116884E-3</v>
      </c>
      <c r="BT33" s="28">
        <f t="shared" si="10"/>
        <v>3.054889958374165E-2</v>
      </c>
      <c r="BU33">
        <v>1707.0712808236201</v>
      </c>
      <c r="BV33">
        <v>1721.847582084082</v>
      </c>
      <c r="BW33">
        <v>60.05492340065539</v>
      </c>
      <c r="BX33" s="14">
        <f t="shared" si="11"/>
        <v>2.4772084147824967E-2</v>
      </c>
      <c r="BY33" s="28">
        <f t="shared" si="11"/>
        <v>3.3642446626990945E-2</v>
      </c>
      <c r="BZ33">
        <v>1679.3330608961271</v>
      </c>
      <c r="CA33">
        <v>1703.2490796149341</v>
      </c>
      <c r="CB33">
        <v>60.049383538961408</v>
      </c>
      <c r="CC33" s="14">
        <f t="shared" si="12"/>
        <v>8.1205513354791429E-3</v>
      </c>
      <c r="CD33" s="28">
        <f t="shared" si="12"/>
        <v>2.2477578263590481E-2</v>
      </c>
      <c r="CE33">
        <v>1691.515016542108</v>
      </c>
      <c r="CF33">
        <v>1709.7637249677491</v>
      </c>
      <c r="CG33">
        <v>60.07716991743073</v>
      </c>
      <c r="CH33" s="14">
        <f t="shared" si="13"/>
        <v>1.5433502011039173E-2</v>
      </c>
      <c r="CI33" s="28">
        <f t="shared" si="13"/>
        <v>2.6388385486864237E-2</v>
      </c>
      <c r="CJ33">
        <v>1693.590005727975</v>
      </c>
      <c r="CK33">
        <v>1711.2587011875819</v>
      </c>
      <c r="CL33">
        <v>60.170147394761443</v>
      </c>
      <c r="CM33" s="14">
        <f t="shared" si="14"/>
        <v>1.6679138919393238E-2</v>
      </c>
      <c r="CN33" s="28">
        <f t="shared" si="14"/>
        <v>2.728583476959736E-2</v>
      </c>
      <c r="CO33">
        <v>1690.48607158712</v>
      </c>
      <c r="CP33">
        <v>1716.747097200119</v>
      </c>
      <c r="CQ33">
        <v>60.001058996561923</v>
      </c>
      <c r="CR33" s="14">
        <f t="shared" si="15"/>
        <v>1.4815815990636031E-2</v>
      </c>
      <c r="CS33" s="28">
        <f t="shared" si="15"/>
        <v>3.0580574177129696E-2</v>
      </c>
      <c r="CT33">
        <v>1690.887544667188</v>
      </c>
      <c r="CU33">
        <v>1708.1588146766401</v>
      </c>
      <c r="CV33">
        <v>60.255193726206201</v>
      </c>
      <c r="CW33" s="14">
        <f t="shared" si="16"/>
        <v>1.5056824324389954E-2</v>
      </c>
      <c r="CX33" s="28">
        <f t="shared" si="16"/>
        <v>2.5424941673846312E-2</v>
      </c>
    </row>
    <row r="34" spans="1:102" x14ac:dyDescent="0.3">
      <c r="A34" s="11" t="s">
        <v>50</v>
      </c>
      <c r="B34" s="12">
        <f t="shared" si="17"/>
        <v>1531.6603166703751</v>
      </c>
      <c r="C34" s="12">
        <v>1474.002</v>
      </c>
      <c r="D34" s="13">
        <v>1535.623</v>
      </c>
      <c r="E34" s="14">
        <v>4.0127999999999997E-2</v>
      </c>
      <c r="F34" s="13">
        <v>60.014150000000001</v>
      </c>
      <c r="G34" s="14">
        <f t="shared" si="18"/>
        <v>2.5871815614047478E-3</v>
      </c>
      <c r="H34">
        <v>1470.9427663973611</v>
      </c>
      <c r="I34">
        <v>1535.2440845525341</v>
      </c>
      <c r="J34" s="6">
        <v>4.1883449545361988E-2</v>
      </c>
      <c r="K34">
        <v>60.018285989761353</v>
      </c>
      <c r="L34" s="14">
        <f t="shared" si="19"/>
        <v>2.3397928660511629E-3</v>
      </c>
      <c r="M34">
        <v>1500.0761287054399</v>
      </c>
      <c r="N34">
        <v>1531.6603166703751</v>
      </c>
      <c r="O34" s="6">
        <v>2.062088285579711E-2</v>
      </c>
      <c r="P34">
        <v>3600.0144641399379</v>
      </c>
      <c r="Q34" s="14">
        <f t="shared" si="20"/>
        <v>0</v>
      </c>
      <c r="R34">
        <v>1538.4037010871889</v>
      </c>
      <c r="S34">
        <v>1538.4037010871889</v>
      </c>
      <c r="T34">
        <v>20.00074511999992</v>
      </c>
      <c r="U34" s="14">
        <f t="shared" si="0"/>
        <v>4.4026631384385629E-3</v>
      </c>
      <c r="V34" s="28">
        <f t="shared" si="0"/>
        <v>4.4026631384385629E-3</v>
      </c>
      <c r="W34">
        <v>1562.8266121031461</v>
      </c>
      <c r="X34">
        <v>1562.8266121031461</v>
      </c>
      <c r="Y34">
        <v>30.001279002601219</v>
      </c>
      <c r="Z34" s="14">
        <f t="shared" si="1"/>
        <v>2.0348046556773344E-2</v>
      </c>
      <c r="AA34" s="28">
        <f t="shared" si="1"/>
        <v>2.0348046556773344E-2</v>
      </c>
      <c r="AB34">
        <v>1538.4037010871889</v>
      </c>
      <c r="AC34">
        <v>1538.4037010871889</v>
      </c>
      <c r="AD34">
        <v>20.00057601298904</v>
      </c>
      <c r="AE34" s="14">
        <f t="shared" si="2"/>
        <v>4.4026631384385629E-3</v>
      </c>
      <c r="AF34" s="28">
        <f t="shared" si="2"/>
        <v>4.4026631384385629E-3</v>
      </c>
      <c r="AG34">
        <v>1538.4037010871889</v>
      </c>
      <c r="AH34">
        <v>1538.4037010871889</v>
      </c>
      <c r="AI34">
        <v>30.000713244918739</v>
      </c>
      <c r="AJ34" s="14">
        <f t="shared" si="3"/>
        <v>4.4026631384385629E-3</v>
      </c>
      <c r="AK34" s="28">
        <f t="shared" si="3"/>
        <v>4.4026631384385629E-3</v>
      </c>
      <c r="AL34">
        <v>1538.4037010871889</v>
      </c>
      <c r="AM34">
        <v>1538.4037010871889</v>
      </c>
      <c r="AN34">
        <v>20.000806323252618</v>
      </c>
      <c r="AO34" s="14">
        <f t="shared" si="4"/>
        <v>4.4026631384385629E-3</v>
      </c>
      <c r="AP34" s="28">
        <f t="shared" si="4"/>
        <v>4.4026631384385629E-3</v>
      </c>
      <c r="AQ34">
        <v>1538.4037010871889</v>
      </c>
      <c r="AR34">
        <v>1538.4037010871889</v>
      </c>
      <c r="AS34">
        <v>30.000494889169929</v>
      </c>
      <c r="AT34" s="14">
        <f t="shared" si="5"/>
        <v>4.4026631384385629E-3</v>
      </c>
      <c r="AU34" s="28">
        <f t="shared" si="5"/>
        <v>4.4026631384385629E-3</v>
      </c>
      <c r="AV34">
        <v>1538.4037010871889</v>
      </c>
      <c r="AW34">
        <v>1538.4037010871889</v>
      </c>
      <c r="AX34">
        <v>30.000867761822882</v>
      </c>
      <c r="AY34" s="14">
        <f t="shared" si="6"/>
        <v>4.4026631384385629E-3</v>
      </c>
      <c r="AZ34" s="28">
        <f t="shared" si="6"/>
        <v>4.4026631384385629E-3</v>
      </c>
      <c r="BA34">
        <v>1538.4037010871889</v>
      </c>
      <c r="BB34">
        <v>1538.4037010871889</v>
      </c>
      <c r="BC34">
        <v>20.000778027408519</v>
      </c>
      <c r="BD34" s="14">
        <f t="shared" si="7"/>
        <v>4.4026631384385629E-3</v>
      </c>
      <c r="BE34" s="28">
        <f t="shared" si="7"/>
        <v>4.4026631384385629E-3</v>
      </c>
      <c r="BF34">
        <v>1536.0984937763869</v>
      </c>
      <c r="BG34">
        <v>1538.9587388235591</v>
      </c>
      <c r="BH34">
        <v>60.554718520306047</v>
      </c>
      <c r="BI34" s="14">
        <f t="shared" si="21"/>
        <v>2.8976249222541976E-3</v>
      </c>
      <c r="BJ34" s="28">
        <f t="shared" si="8"/>
        <v>4.7650396590869356E-3</v>
      </c>
      <c r="BK34">
        <v>1532.269358996758</v>
      </c>
      <c r="BL34">
        <v>1536.748571982793</v>
      </c>
      <c r="BM34">
        <v>60.000671660061933</v>
      </c>
      <c r="BN34" s="14">
        <f t="shared" si="9"/>
        <v>3.9763537629993698E-4</v>
      </c>
      <c r="BO34" s="28">
        <f t="shared" si="9"/>
        <v>3.3220520614382055E-3</v>
      </c>
      <c r="BP34">
        <v>1535.494663151519</v>
      </c>
      <c r="BQ34">
        <v>1539.993131154187</v>
      </c>
      <c r="BR34">
        <v>60.584442466963083</v>
      </c>
      <c r="BS34" s="14">
        <f t="shared" si="10"/>
        <v>2.5033921943471748E-3</v>
      </c>
      <c r="BT34" s="28">
        <f t="shared" si="10"/>
        <v>5.4403802155861616E-3</v>
      </c>
      <c r="BU34">
        <v>1542.0958923956739</v>
      </c>
      <c r="BV34">
        <v>1599.5929294503669</v>
      </c>
      <c r="BW34">
        <v>60.037636662740262</v>
      </c>
      <c r="BX34" s="14">
        <f t="shared" si="11"/>
        <v>6.813244171517319E-3</v>
      </c>
      <c r="BY34" s="28">
        <f t="shared" si="11"/>
        <v>4.4352270565883853E-2</v>
      </c>
      <c r="BZ34">
        <v>1539.813670063432</v>
      </c>
      <c r="CA34">
        <v>1553.0161342374879</v>
      </c>
      <c r="CB34">
        <v>60.016052428539837</v>
      </c>
      <c r="CC34" s="14">
        <f t="shared" si="12"/>
        <v>5.3232125323852703E-3</v>
      </c>
      <c r="CD34" s="28">
        <f t="shared" si="12"/>
        <v>1.3942920198871184E-2</v>
      </c>
      <c r="CE34">
        <v>1543.675995086963</v>
      </c>
      <c r="CF34">
        <v>1554.9619375356999</v>
      </c>
      <c r="CG34">
        <v>60.034724227665002</v>
      </c>
      <c r="CH34" s="14">
        <f t="shared" si="13"/>
        <v>7.8448715330748844E-3</v>
      </c>
      <c r="CI34" s="28">
        <f t="shared" si="13"/>
        <v>1.5213308467754412E-2</v>
      </c>
      <c r="CJ34">
        <v>1541.026318931863</v>
      </c>
      <c r="CK34">
        <v>1554.295896418829</v>
      </c>
      <c r="CL34">
        <v>60.037899112515149</v>
      </c>
      <c r="CM34" s="14">
        <f t="shared" si="14"/>
        <v>6.1149343359945046E-3</v>
      </c>
      <c r="CN34" s="28">
        <f t="shared" si="14"/>
        <v>1.477845936340547E-2</v>
      </c>
      <c r="CO34">
        <v>1564.925026091651</v>
      </c>
      <c r="CP34">
        <v>1577.565242898884</v>
      </c>
      <c r="CQ34">
        <v>60.001069072773682</v>
      </c>
      <c r="CR34" s="14">
        <f t="shared" si="15"/>
        <v>2.1718072250895011E-2</v>
      </c>
      <c r="CS34" s="28">
        <f t="shared" si="15"/>
        <v>2.9970696327956098E-2</v>
      </c>
      <c r="CT34">
        <v>1546.3421977551409</v>
      </c>
      <c r="CU34">
        <v>1556.052350882522</v>
      </c>
      <c r="CV34">
        <v>60.03997747069225</v>
      </c>
      <c r="CW34" s="14">
        <f t="shared" si="16"/>
        <v>9.5855986637312894E-3</v>
      </c>
      <c r="CX34" s="28">
        <f t="shared" si="16"/>
        <v>1.5925224376885278E-2</v>
      </c>
    </row>
    <row r="35" spans="1:102" x14ac:dyDescent="0.3">
      <c r="A35" s="11" t="s">
        <v>51</v>
      </c>
      <c r="B35" s="12">
        <f t="shared" si="17"/>
        <v>1230.848414388267</v>
      </c>
      <c r="C35" s="12">
        <v>1160.1379999999999</v>
      </c>
      <c r="D35" s="13">
        <v>1238.876</v>
      </c>
      <c r="E35" s="22">
        <v>6.3557000000000002E-2</v>
      </c>
      <c r="F35" s="13">
        <v>60.013539999999999</v>
      </c>
      <c r="G35" s="14">
        <f t="shared" si="18"/>
        <v>6.5219937060427714E-3</v>
      </c>
      <c r="H35">
        <v>1157.1854062101479</v>
      </c>
      <c r="I35">
        <v>1239.544403543531</v>
      </c>
      <c r="J35" s="6">
        <v>6.6442958475661951E-2</v>
      </c>
      <c r="K35">
        <v>60.023938894271851</v>
      </c>
      <c r="L35" s="14">
        <f t="shared" si="19"/>
        <v>7.0650366475760572E-3</v>
      </c>
      <c r="M35">
        <v>1200.152110806051</v>
      </c>
      <c r="N35">
        <v>1230.848414388267</v>
      </c>
      <c r="O35" s="6">
        <v>2.4939142158680871E-2</v>
      </c>
      <c r="P35">
        <v>3600.0286738872528</v>
      </c>
      <c r="Q35" s="14">
        <f t="shared" si="20"/>
        <v>0</v>
      </c>
      <c r="R35">
        <v>1249.47349883176</v>
      </c>
      <c r="S35">
        <v>1249.627224754131</v>
      </c>
      <c r="T35">
        <v>20.000863228698289</v>
      </c>
      <c r="U35" s="14">
        <f t="shared" ref="U35:V62" si="22">(R35-$B35)/$B35</f>
        <v>1.5131907573484375E-2</v>
      </c>
      <c r="V35" s="28">
        <f t="shared" si="22"/>
        <v>1.5256801850126392E-2</v>
      </c>
      <c r="W35">
        <v>1326.5178357697839</v>
      </c>
      <c r="X35">
        <v>1326.5178357697839</v>
      </c>
      <c r="Y35">
        <v>30.04417119069694</v>
      </c>
      <c r="Z35" s="14">
        <f t="shared" si="1"/>
        <v>7.7726404212873565E-2</v>
      </c>
      <c r="AA35" s="28">
        <f t="shared" si="1"/>
        <v>7.7726404212873565E-2</v>
      </c>
      <c r="AB35">
        <v>1249.47349883176</v>
      </c>
      <c r="AC35">
        <v>1249.7425191959089</v>
      </c>
      <c r="AD35">
        <v>20.000743322505151</v>
      </c>
      <c r="AE35" s="14">
        <f t="shared" si="2"/>
        <v>1.5131907573484375E-2</v>
      </c>
      <c r="AF35" s="28">
        <f t="shared" si="2"/>
        <v>1.5350472557607627E-2</v>
      </c>
      <c r="AG35">
        <v>1249.47349883176</v>
      </c>
      <c r="AH35">
        <v>1249.7040877153161</v>
      </c>
      <c r="AI35">
        <v>30.000610216986392</v>
      </c>
      <c r="AJ35" s="14">
        <f t="shared" si="3"/>
        <v>1.5131907573484375E-2</v>
      </c>
      <c r="AK35" s="28">
        <f t="shared" si="3"/>
        <v>1.531924898844703E-2</v>
      </c>
      <c r="AL35">
        <v>1249.47349883176</v>
      </c>
      <c r="AM35">
        <v>1249.7040877153161</v>
      </c>
      <c r="AN35">
        <v>20.000999300112021</v>
      </c>
      <c r="AO35" s="14">
        <f t="shared" si="4"/>
        <v>1.5131907573484375E-2</v>
      </c>
      <c r="AP35" s="28">
        <f t="shared" si="4"/>
        <v>1.531924898844703E-2</v>
      </c>
      <c r="AQ35">
        <v>1249.47349883176</v>
      </c>
      <c r="AR35">
        <v>1249.665656234723</v>
      </c>
      <c r="AS35">
        <v>30.000661764806139</v>
      </c>
      <c r="AT35" s="14">
        <f t="shared" si="5"/>
        <v>1.5131907573484375E-2</v>
      </c>
      <c r="AU35" s="28">
        <f t="shared" si="5"/>
        <v>1.5288025419286248E-2</v>
      </c>
      <c r="AV35">
        <v>1249.47349883176</v>
      </c>
      <c r="AW35">
        <v>1249.627224754131</v>
      </c>
      <c r="AX35">
        <v>30.000953518593452</v>
      </c>
      <c r="AY35" s="14">
        <f t="shared" si="6"/>
        <v>1.5131907573484375E-2</v>
      </c>
      <c r="AZ35" s="28">
        <f t="shared" si="6"/>
        <v>1.5256801850126392E-2</v>
      </c>
      <c r="BA35">
        <v>1249.47349883176</v>
      </c>
      <c r="BB35">
        <v>1249.627224754131</v>
      </c>
      <c r="BC35">
        <v>20.00071175660705</v>
      </c>
      <c r="BD35" s="14">
        <f t="shared" si="7"/>
        <v>1.5131907573484375E-2</v>
      </c>
      <c r="BE35" s="28">
        <f t="shared" si="7"/>
        <v>1.5256801850126392E-2</v>
      </c>
      <c r="BF35">
        <v>1233.3596799127581</v>
      </c>
      <c r="BG35">
        <v>1243.8698680253519</v>
      </c>
      <c r="BH35">
        <v>60.555298640206459</v>
      </c>
      <c r="BI35" s="14">
        <f t="shared" si="21"/>
        <v>2.0402719743025694E-3</v>
      </c>
      <c r="BJ35" s="28">
        <f t="shared" si="8"/>
        <v>1.0579250446170203E-2</v>
      </c>
      <c r="BK35">
        <v>1236.6304633155271</v>
      </c>
      <c r="BL35">
        <v>1242.7875786975731</v>
      </c>
      <c r="BM35">
        <v>60.002458486985418</v>
      </c>
      <c r="BN35" s="14">
        <f t="shared" si="9"/>
        <v>4.6976125245559225E-3</v>
      </c>
      <c r="BO35" s="28">
        <f t="shared" si="9"/>
        <v>9.6999469388274404E-3</v>
      </c>
      <c r="BP35">
        <v>1242.958520849264</v>
      </c>
      <c r="BQ35">
        <v>1274.8627797910699</v>
      </c>
      <c r="BR35">
        <v>60.575340309180319</v>
      </c>
      <c r="BS35" s="14">
        <f t="shared" si="10"/>
        <v>9.8388285018962043E-3</v>
      </c>
      <c r="BT35" s="28">
        <f t="shared" si="10"/>
        <v>3.575937125017796E-2</v>
      </c>
      <c r="BU35">
        <v>1281.6639784188351</v>
      </c>
      <c r="BV35">
        <v>1291.083991446088</v>
      </c>
      <c r="BW35">
        <v>60.015704813133922</v>
      </c>
      <c r="BX35" s="14">
        <f t="shared" si="11"/>
        <v>4.1284989635237496E-2</v>
      </c>
      <c r="BY35" s="28">
        <f t="shared" si="11"/>
        <v>4.8938257833933352E-2</v>
      </c>
      <c r="BZ35">
        <v>1245.2106968260321</v>
      </c>
      <c r="CA35">
        <v>1256.6779004160919</v>
      </c>
      <c r="CB35">
        <v>60.005585281411193</v>
      </c>
      <c r="CC35" s="14">
        <f t="shared" si="12"/>
        <v>1.166860376133576E-2</v>
      </c>
      <c r="CD35" s="28">
        <f t="shared" si="12"/>
        <v>2.098510728525594E-2</v>
      </c>
      <c r="CE35">
        <v>1248.32634772386</v>
      </c>
      <c r="CF35">
        <v>1260.2110331759729</v>
      </c>
      <c r="CG35">
        <v>60.047993748355658</v>
      </c>
      <c r="CH35" s="14">
        <f t="shared" si="13"/>
        <v>1.4199907260131242E-2</v>
      </c>
      <c r="CI35" s="28">
        <f t="shared" si="13"/>
        <v>2.3855592975109956E-2</v>
      </c>
      <c r="CJ35">
        <v>1247.563137950493</v>
      </c>
      <c r="CK35">
        <v>1260.983522094476</v>
      </c>
      <c r="CL35">
        <v>60.030440935911606</v>
      </c>
      <c r="CM35" s="14">
        <f t="shared" si="14"/>
        <v>1.3579839212396649E-2</v>
      </c>
      <c r="CN35" s="28">
        <f t="shared" si="14"/>
        <v>2.4483199843244902E-2</v>
      </c>
      <c r="CO35">
        <v>1240.0501062681119</v>
      </c>
      <c r="CP35">
        <v>1256.9937568530579</v>
      </c>
      <c r="CQ35">
        <v>60.000719992257658</v>
      </c>
      <c r="CR35" s="14">
        <f t="shared" si="15"/>
        <v>7.4758936781164726E-3</v>
      </c>
      <c r="CS35" s="28">
        <f t="shared" si="15"/>
        <v>2.1241724130412268E-2</v>
      </c>
      <c r="CT35">
        <v>1240.409851259147</v>
      </c>
      <c r="CU35">
        <v>1254.172123839611</v>
      </c>
      <c r="CV35">
        <v>60.012600150937217</v>
      </c>
      <c r="CW35" s="14">
        <f t="shared" si="16"/>
        <v>7.7681676793905285E-3</v>
      </c>
      <c r="CX35" s="28">
        <f t="shared" si="16"/>
        <v>1.8949294794303278E-2</v>
      </c>
    </row>
    <row r="36" spans="1:102" x14ac:dyDescent="0.3">
      <c r="A36" s="11" t="s">
        <v>52</v>
      </c>
      <c r="B36" s="12">
        <f t="shared" si="17"/>
        <v>1622.6210410248591</v>
      </c>
      <c r="C36" s="12">
        <v>1448.201</v>
      </c>
      <c r="D36" s="13">
        <v>1708.6030000000001</v>
      </c>
      <c r="E36" s="14">
        <v>0.15240600000000001</v>
      </c>
      <c r="F36" s="13">
        <v>60.027279999999998</v>
      </c>
      <c r="G36" s="14">
        <f t="shared" si="18"/>
        <v>5.2989550117527227E-2</v>
      </c>
      <c r="H36">
        <v>1479.6224944033311</v>
      </c>
      <c r="I36">
        <v>1666.5622542888609</v>
      </c>
      <c r="J36" s="6">
        <v>0.1121708831484959</v>
      </c>
      <c r="K36">
        <v>60.023522138595581</v>
      </c>
      <c r="L36" s="14">
        <f t="shared" si="19"/>
        <v>2.7080391633679441E-2</v>
      </c>
      <c r="M36">
        <v>1551.0283268956191</v>
      </c>
      <c r="N36">
        <v>1622.6210410248591</v>
      </c>
      <c r="O36" s="6">
        <v>4.4121647827283991E-2</v>
      </c>
      <c r="P36">
        <v>3600.0143098831181</v>
      </c>
      <c r="Q36" s="14">
        <f t="shared" si="20"/>
        <v>0</v>
      </c>
      <c r="R36">
        <v>1676.2275363052929</v>
      </c>
      <c r="S36">
        <v>1685.1860011782051</v>
      </c>
      <c r="T36">
        <v>20.081136669998521</v>
      </c>
      <c r="U36" s="14">
        <f t="shared" si="22"/>
        <v>3.3036977781685593E-2</v>
      </c>
      <c r="V36" s="28">
        <f t="shared" si="22"/>
        <v>3.8557961823192856E-2</v>
      </c>
      <c r="W36">
        <v>1918.4557482319351</v>
      </c>
      <c r="X36">
        <v>1988.196493037583</v>
      </c>
      <c r="Y36">
        <v>70.28179406720156</v>
      </c>
      <c r="Z36" s="14">
        <f t="shared" si="1"/>
        <v>0.182319037980812</v>
      </c>
      <c r="AA36" s="28">
        <f t="shared" si="1"/>
        <v>0.22529934147890981</v>
      </c>
      <c r="AB36">
        <v>1740.730167895523</v>
      </c>
      <c r="AC36">
        <v>1754.8339215362359</v>
      </c>
      <c r="AD36">
        <v>21.16825637994334</v>
      </c>
      <c r="AE36" s="14">
        <f t="shared" si="2"/>
        <v>7.2789101018969474E-2</v>
      </c>
      <c r="AF36" s="28">
        <f t="shared" si="2"/>
        <v>8.148105883544457E-2</v>
      </c>
      <c r="AG36">
        <v>1853.629978510191</v>
      </c>
      <c r="AH36">
        <v>1900.897986003296</v>
      </c>
      <c r="AI36">
        <v>66.571245758794248</v>
      </c>
      <c r="AJ36" s="14">
        <f t="shared" si="3"/>
        <v>0.14236776896435718</v>
      </c>
      <c r="AK36" s="28">
        <f t="shared" si="3"/>
        <v>0.17149842011334646</v>
      </c>
      <c r="AL36">
        <v>1921.872977085342</v>
      </c>
      <c r="AM36">
        <v>2083.4836053232939</v>
      </c>
      <c r="AN36">
        <v>35.889134853542792</v>
      </c>
      <c r="AO36" s="14">
        <f t="shared" si="4"/>
        <v>0.18442503116530104</v>
      </c>
      <c r="AP36" s="28">
        <f t="shared" si="4"/>
        <v>0.2840235351609583</v>
      </c>
      <c r="AQ36">
        <v>1877.1003119798879</v>
      </c>
      <c r="AR36">
        <v>1930.386433174999</v>
      </c>
      <c r="AS36">
        <v>59.431512130354527</v>
      </c>
      <c r="AT36" s="14">
        <f t="shared" si="5"/>
        <v>0.15683222670051036</v>
      </c>
      <c r="AU36" s="28">
        <f t="shared" si="5"/>
        <v>0.18967176214832826</v>
      </c>
      <c r="AV36">
        <v>1802.936807656069</v>
      </c>
      <c r="AW36">
        <v>1861.1385370315729</v>
      </c>
      <c r="AX36">
        <v>36.220153394312362</v>
      </c>
      <c r="AY36" s="14">
        <f t="shared" si="6"/>
        <v>0.11112623469822702</v>
      </c>
      <c r="AZ36" s="28">
        <f t="shared" si="6"/>
        <v>0.14699519479672496</v>
      </c>
      <c r="BA36">
        <v>1811.794187899621</v>
      </c>
      <c r="BB36">
        <v>1856.674273200164</v>
      </c>
      <c r="BC36">
        <v>78.3078510447056</v>
      </c>
      <c r="BD36" s="14">
        <f t="shared" si="7"/>
        <v>0.11658492161255271</v>
      </c>
      <c r="BE36" s="28">
        <f t="shared" si="7"/>
        <v>0.1442439277303314</v>
      </c>
      <c r="BF36">
        <v>1739.754138605321</v>
      </c>
      <c r="BG36">
        <v>1819.929329305807</v>
      </c>
      <c r="BH36">
        <v>60.572204316128037</v>
      </c>
      <c r="BI36" s="14">
        <f t="shared" si="21"/>
        <v>7.2187587008288659E-2</v>
      </c>
      <c r="BJ36" s="28">
        <f t="shared" si="8"/>
        <v>0.1215985022333536</v>
      </c>
      <c r="BK36">
        <v>1689.1606956375081</v>
      </c>
      <c r="BL36">
        <v>1770.874792447742</v>
      </c>
      <c r="BM36">
        <v>60.070923263952139</v>
      </c>
      <c r="BN36" s="14">
        <f t="shared" si="9"/>
        <v>4.100751372644721E-2</v>
      </c>
      <c r="BO36" s="28">
        <f t="shared" si="9"/>
        <v>9.1366836540739543E-2</v>
      </c>
      <c r="BP36">
        <v>1682.9851681703151</v>
      </c>
      <c r="BQ36">
        <v>1784.647153112172</v>
      </c>
      <c r="BR36">
        <v>60.552168640866867</v>
      </c>
      <c r="BS36" s="14">
        <f t="shared" si="10"/>
        <v>3.7201617395106364E-2</v>
      </c>
      <c r="BT36" s="28">
        <f t="shared" si="10"/>
        <v>9.985456122581525E-2</v>
      </c>
      <c r="BU36">
        <v>1720.7270059858531</v>
      </c>
      <c r="BV36">
        <v>1789.541492935215</v>
      </c>
      <c r="BW36">
        <v>60.136696812789893</v>
      </c>
      <c r="BX36" s="14">
        <f t="shared" si="11"/>
        <v>6.0461415500337394E-2</v>
      </c>
      <c r="BY36" s="28">
        <f t="shared" si="11"/>
        <v>0.10287087846767215</v>
      </c>
      <c r="BZ36">
        <v>1693.378250508913</v>
      </c>
      <c r="CA36">
        <v>1734.283103891423</v>
      </c>
      <c r="CB36">
        <v>60.245770066417762</v>
      </c>
      <c r="CC36" s="14">
        <f t="shared" si="12"/>
        <v>4.3606737306551326E-2</v>
      </c>
      <c r="CD36" s="28">
        <f t="shared" si="12"/>
        <v>6.8815860292331332E-2</v>
      </c>
      <c r="CE36">
        <v>1702.360650827191</v>
      </c>
      <c r="CF36">
        <v>1750.644424829226</v>
      </c>
      <c r="CG36">
        <v>60.501469060126688</v>
      </c>
      <c r="CH36" s="14">
        <f t="shared" si="13"/>
        <v>4.9142472448137221E-2</v>
      </c>
      <c r="CI36" s="28">
        <f t="shared" si="13"/>
        <v>7.8899127132917232E-2</v>
      </c>
      <c r="CJ36">
        <v>1727.5347773511719</v>
      </c>
      <c r="CK36">
        <v>1763.398288633121</v>
      </c>
      <c r="CL36">
        <v>60.117191662779078</v>
      </c>
      <c r="CM36" s="14">
        <f t="shared" si="14"/>
        <v>6.4656955428143925E-2</v>
      </c>
      <c r="CN36" s="28">
        <f t="shared" si="14"/>
        <v>8.6759165602429231E-2</v>
      </c>
      <c r="CO36">
        <v>1732.683462004489</v>
      </c>
      <c r="CP36">
        <v>1800.6226540278881</v>
      </c>
      <c r="CQ36">
        <v>60.000876551913088</v>
      </c>
      <c r="CR36" s="14">
        <f t="shared" si="15"/>
        <v>6.7830022042678365E-2</v>
      </c>
      <c r="CS36" s="28">
        <f t="shared" si="15"/>
        <v>0.10970005226272789</v>
      </c>
      <c r="CT36">
        <v>1690.028680597243</v>
      </c>
      <c r="CU36">
        <v>1745.9042163925949</v>
      </c>
      <c r="CV36">
        <v>60.273517616000028</v>
      </c>
      <c r="CW36" s="14">
        <f t="shared" si="16"/>
        <v>4.1542441437717806E-2</v>
      </c>
      <c r="CX36" s="28">
        <f t="shared" si="16"/>
        <v>7.5977799036717322E-2</v>
      </c>
    </row>
    <row r="37" spans="1:102" x14ac:dyDescent="0.3">
      <c r="A37" s="11" t="s">
        <v>53</v>
      </c>
      <c r="B37" s="12">
        <f t="shared" si="17"/>
        <v>2026.7173019406459</v>
      </c>
      <c r="C37" s="12">
        <v>2006.3420000000001</v>
      </c>
      <c r="D37" s="13">
        <v>2027.106</v>
      </c>
      <c r="E37" s="14">
        <v>1.0243E-2</v>
      </c>
      <c r="F37" s="13">
        <v>60.01943</v>
      </c>
      <c r="G37" s="14">
        <f t="shared" si="18"/>
        <v>1.917870138977276E-4</v>
      </c>
      <c r="H37">
        <v>2010.147957957179</v>
      </c>
      <c r="I37">
        <v>2027.1057560258309</v>
      </c>
      <c r="J37" s="6">
        <v>8.3655221333381758E-3</v>
      </c>
      <c r="K37">
        <v>60.012545108795173</v>
      </c>
      <c r="L37" s="14">
        <f t="shared" si="19"/>
        <v>1.9166663491402885E-4</v>
      </c>
      <c r="M37">
        <v>2026.5162309538041</v>
      </c>
      <c r="N37">
        <v>2026.7173019406459</v>
      </c>
      <c r="O37" s="6">
        <v>9.9210179263213059E-5</v>
      </c>
      <c r="P37">
        <v>772.85336995124817</v>
      </c>
      <c r="Q37" s="14">
        <f t="shared" si="20"/>
        <v>0</v>
      </c>
      <c r="R37">
        <v>2027.1057560258309</v>
      </c>
      <c r="S37">
        <v>2027.1057560258309</v>
      </c>
      <c r="T37">
        <v>20.00059483699733</v>
      </c>
      <c r="U37" s="14">
        <f t="shared" si="22"/>
        <v>1.9166663491402885E-4</v>
      </c>
      <c r="V37" s="28">
        <f t="shared" si="22"/>
        <v>1.9166663491402885E-4</v>
      </c>
      <c r="W37">
        <v>2027.1057560258309</v>
      </c>
      <c r="X37">
        <v>2027.1057560258309</v>
      </c>
      <c r="Y37">
        <v>30.001665207203772</v>
      </c>
      <c r="Z37" s="14">
        <f t="shared" si="1"/>
        <v>1.9166663491402885E-4</v>
      </c>
      <c r="AA37" s="28">
        <f t="shared" si="1"/>
        <v>1.9166663491402885E-4</v>
      </c>
      <c r="AB37">
        <v>2027.1057560258309</v>
      </c>
      <c r="AC37">
        <v>2027.1057560258309</v>
      </c>
      <c r="AD37">
        <v>20.000569427199661</v>
      </c>
      <c r="AE37" s="14">
        <f t="shared" si="2"/>
        <v>1.9166663491402885E-4</v>
      </c>
      <c r="AF37" s="28">
        <f t="shared" si="2"/>
        <v>1.9166663491402885E-4</v>
      </c>
      <c r="AG37">
        <v>2027.1057560258309</v>
      </c>
      <c r="AH37">
        <v>2027.1057560258309</v>
      </c>
      <c r="AI37">
        <v>30.00061991075054</v>
      </c>
      <c r="AJ37" s="14">
        <f t="shared" si="3"/>
        <v>1.9166663491402885E-4</v>
      </c>
      <c r="AK37" s="28">
        <f t="shared" si="3"/>
        <v>1.9166663491402885E-4</v>
      </c>
      <c r="AL37">
        <v>2027.1057560258309</v>
      </c>
      <c r="AM37">
        <v>2027.1057560258309</v>
      </c>
      <c r="AN37">
        <v>20.000633339583871</v>
      </c>
      <c r="AO37" s="14">
        <f t="shared" si="4"/>
        <v>1.9166663491402885E-4</v>
      </c>
      <c r="AP37" s="28">
        <f t="shared" si="4"/>
        <v>1.9166663491402885E-4</v>
      </c>
      <c r="AQ37">
        <v>2027.1057560258309</v>
      </c>
      <c r="AR37">
        <v>2027.1057560258309</v>
      </c>
      <c r="AS37">
        <v>30.000601178943182</v>
      </c>
      <c r="AT37" s="14">
        <f t="shared" si="5"/>
        <v>1.9166663491402885E-4</v>
      </c>
      <c r="AU37" s="28">
        <f t="shared" si="5"/>
        <v>1.9166663491402885E-4</v>
      </c>
      <c r="AV37">
        <v>2027.1057560258309</v>
      </c>
      <c r="AW37">
        <v>2027.1057560258309</v>
      </c>
      <c r="AX37">
        <v>30.000839933409591</v>
      </c>
      <c r="AY37" s="14">
        <f t="shared" si="6"/>
        <v>1.9166663491402885E-4</v>
      </c>
      <c r="AZ37" s="28">
        <f t="shared" si="6"/>
        <v>1.9166663491402885E-4</v>
      </c>
      <c r="BA37">
        <v>2027.1057560258309</v>
      </c>
      <c r="BB37">
        <v>2027.1057560258309</v>
      </c>
      <c r="BC37">
        <v>20.00064576848526</v>
      </c>
      <c r="BD37" s="14">
        <f t="shared" si="7"/>
        <v>1.9166663491402885E-4</v>
      </c>
      <c r="BE37" s="28">
        <f t="shared" si="7"/>
        <v>1.9166663491402885E-4</v>
      </c>
      <c r="BF37">
        <v>2026.7173023080061</v>
      </c>
      <c r="BG37">
        <v>2027.066910654049</v>
      </c>
      <c r="BH37">
        <v>60.547919602505857</v>
      </c>
      <c r="BI37" s="14">
        <f t="shared" si="21"/>
        <v>1.8125870032815206E-10</v>
      </c>
      <c r="BJ37" s="28">
        <f t="shared" si="8"/>
        <v>1.7249998954877647E-4</v>
      </c>
      <c r="BK37">
        <v>2026.7173023080061</v>
      </c>
      <c r="BL37">
        <v>2027.066910654049</v>
      </c>
      <c r="BM37">
        <v>60.000766251049939</v>
      </c>
      <c r="BN37" s="14">
        <f t="shared" si="9"/>
        <v>1.8125870032815206E-10</v>
      </c>
      <c r="BO37" s="28">
        <f t="shared" si="9"/>
        <v>1.7249998954877647E-4</v>
      </c>
      <c r="BP37">
        <v>2026.893089795446</v>
      </c>
      <c r="BQ37">
        <v>2027.084489319172</v>
      </c>
      <c r="BR37">
        <v>60.579105734638873</v>
      </c>
      <c r="BS37" s="14">
        <f t="shared" si="10"/>
        <v>8.6735261317288462E-5</v>
      </c>
      <c r="BT37" s="28">
        <f t="shared" si="10"/>
        <v>1.8117345629529836E-4</v>
      </c>
      <c r="BU37">
        <v>2026.7942609422139</v>
      </c>
      <c r="BV37">
        <v>2027.043457009107</v>
      </c>
      <c r="BW37">
        <v>60.000887990277263</v>
      </c>
      <c r="BX37" s="14">
        <f t="shared" si="11"/>
        <v>3.7972242845248422E-5</v>
      </c>
      <c r="BY37" s="28">
        <f t="shared" si="11"/>
        <v>1.6092775650000351E-4</v>
      </c>
      <c r="BZ37">
        <v>2026.7173023080061</v>
      </c>
      <c r="CA37">
        <v>2027.066910654049</v>
      </c>
      <c r="CB37">
        <v>60.387358521157878</v>
      </c>
      <c r="CC37" s="14">
        <f t="shared" si="12"/>
        <v>1.8125870032815206E-10</v>
      </c>
      <c r="CD37" s="28">
        <f t="shared" si="12"/>
        <v>1.7249998954877647E-4</v>
      </c>
      <c r="CE37">
        <v>2026.7173023080061</v>
      </c>
      <c r="CF37">
        <v>2027.066910654049</v>
      </c>
      <c r="CG37">
        <v>60.468007343867797</v>
      </c>
      <c r="CH37" s="14">
        <f t="shared" si="13"/>
        <v>1.8125870032815206E-10</v>
      </c>
      <c r="CI37" s="28">
        <f t="shared" si="13"/>
        <v>1.7249998954877647E-4</v>
      </c>
      <c r="CJ37">
        <v>2026.893089795446</v>
      </c>
      <c r="CK37">
        <v>2027.0844894027921</v>
      </c>
      <c r="CL37">
        <v>60.302575839310883</v>
      </c>
      <c r="CM37" s="14">
        <f t="shared" si="14"/>
        <v>8.6735261317288462E-5</v>
      </c>
      <c r="CN37" s="28">
        <f t="shared" si="14"/>
        <v>1.8117349755417532E-4</v>
      </c>
      <c r="CO37">
        <v>2026.7173023080061</v>
      </c>
      <c r="CP37">
        <v>2027.0067986592269</v>
      </c>
      <c r="CQ37">
        <v>60.346997696906328</v>
      </c>
      <c r="CR37" s="14">
        <f t="shared" si="15"/>
        <v>1.8125870032815206E-10</v>
      </c>
      <c r="CS37" s="28">
        <f t="shared" si="15"/>
        <v>1.428402068229974E-4</v>
      </c>
      <c r="CT37">
        <v>2026.7173023080061</v>
      </c>
      <c r="CU37">
        <v>2027.066910365259</v>
      </c>
      <c r="CV37">
        <v>60.374087947374207</v>
      </c>
      <c r="CW37" s="14">
        <f t="shared" si="16"/>
        <v>1.8125870032815206E-10</v>
      </c>
      <c r="CX37" s="28">
        <f t="shared" si="16"/>
        <v>1.7249984705725415E-4</v>
      </c>
    </row>
    <row r="38" spans="1:102" x14ac:dyDescent="0.3">
      <c r="A38" s="11" t="s">
        <v>54</v>
      </c>
      <c r="B38" s="12">
        <f t="shared" si="17"/>
        <v>1449.111027908328</v>
      </c>
      <c r="C38" s="12">
        <v>0</v>
      </c>
      <c r="D38" s="13">
        <v>10307.26</v>
      </c>
      <c r="E38" s="14">
        <v>1</v>
      </c>
      <c r="F38" s="13">
        <v>60.018349999999998</v>
      </c>
      <c r="G38" s="14">
        <f t="shared" si="18"/>
        <v>6.112815927484645</v>
      </c>
      <c r="H38">
        <v>1240.318882768714</v>
      </c>
      <c r="I38">
        <v>1734.3358868859259</v>
      </c>
      <c r="J38" s="6">
        <v>0.28484505674632599</v>
      </c>
      <c r="K38">
        <v>60.035528898239143</v>
      </c>
      <c r="L38" s="14">
        <f t="shared" si="19"/>
        <v>0.19682747110778423</v>
      </c>
      <c r="M38">
        <v>1393.5644198013631</v>
      </c>
      <c r="N38">
        <v>1449.111027908328</v>
      </c>
      <c r="O38" s="6">
        <v>3.8331506031763669E-2</v>
      </c>
      <c r="P38">
        <v>3600.0247800350189</v>
      </c>
      <c r="Q38" s="14">
        <f t="shared" si="20"/>
        <v>0</v>
      </c>
      <c r="R38">
        <v>1559.847468470098</v>
      </c>
      <c r="S38">
        <v>1578.433887678284</v>
      </c>
      <c r="T38">
        <v>27.34631465499988</v>
      </c>
      <c r="U38" s="14">
        <f t="shared" si="22"/>
        <v>7.6416808946384807E-2</v>
      </c>
      <c r="V38" s="28">
        <f t="shared" si="22"/>
        <v>8.9242892559187062E-2</v>
      </c>
      <c r="W38">
        <v>1696.4658493584579</v>
      </c>
      <c r="X38">
        <v>1749.6936796508451</v>
      </c>
      <c r="Y38">
        <v>128.93622048579849</v>
      </c>
      <c r="Z38" s="14">
        <f t="shared" si="1"/>
        <v>0.17069418194074903</v>
      </c>
      <c r="AA38" s="28">
        <f t="shared" si="1"/>
        <v>0.20742554983960293</v>
      </c>
      <c r="AB38">
        <v>1548.7981294639351</v>
      </c>
      <c r="AC38">
        <v>1562.279053373883</v>
      </c>
      <c r="AD38">
        <v>45.345678938995107</v>
      </c>
      <c r="AE38" s="14">
        <f t="shared" si="2"/>
        <v>6.8791900438089415E-2</v>
      </c>
      <c r="AF38" s="28">
        <f t="shared" si="2"/>
        <v>7.8094792797832574E-2</v>
      </c>
      <c r="AG38">
        <v>1657.270040747479</v>
      </c>
      <c r="AH38">
        <v>1712.684714042764</v>
      </c>
      <c r="AI38">
        <v>116.6353305310942</v>
      </c>
      <c r="AJ38" s="14">
        <f t="shared" si="3"/>
        <v>0.14364600698651184</v>
      </c>
      <c r="AK38" s="28">
        <f t="shared" si="3"/>
        <v>0.18188646767451824</v>
      </c>
      <c r="AL38">
        <v>1755.1983692516631</v>
      </c>
      <c r="AM38">
        <v>1809.729714288711</v>
      </c>
      <c r="AN38">
        <v>40.949264441989357</v>
      </c>
      <c r="AO38" s="14">
        <f t="shared" si="4"/>
        <v>0.21122421639779174</v>
      </c>
      <c r="AP38" s="28">
        <f t="shared" si="4"/>
        <v>0.24885511146851616</v>
      </c>
      <c r="AQ38">
        <v>1655.735259647334</v>
      </c>
      <c r="AR38">
        <v>1723.112411780661</v>
      </c>
      <c r="AS38">
        <v>84.209099536924626</v>
      </c>
      <c r="AT38" s="14">
        <f t="shared" si="5"/>
        <v>0.14258688793311516</v>
      </c>
      <c r="AU38" s="28">
        <f t="shared" si="5"/>
        <v>0.18908239506522243</v>
      </c>
      <c r="AV38">
        <v>1616.3806321015711</v>
      </c>
      <c r="AW38">
        <v>1685.647746257375</v>
      </c>
      <c r="AX38">
        <v>59.435088866506703</v>
      </c>
      <c r="AY38" s="14">
        <f t="shared" si="6"/>
        <v>0.11542911548653591</v>
      </c>
      <c r="AZ38" s="28">
        <f t="shared" si="6"/>
        <v>0.16322884430081819</v>
      </c>
      <c r="BA38">
        <v>1600.846649560292</v>
      </c>
      <c r="BB38">
        <v>1704.5075791917541</v>
      </c>
      <c r="BC38">
        <v>110.853730359202</v>
      </c>
      <c r="BD38" s="14">
        <f t="shared" si="7"/>
        <v>0.10470945202244569</v>
      </c>
      <c r="BE38" s="28">
        <f t="shared" si="7"/>
        <v>0.17624360477890361</v>
      </c>
      <c r="BF38">
        <v>1644.668029494306</v>
      </c>
      <c r="BG38">
        <v>1712.1688161903969</v>
      </c>
      <c r="BH38">
        <v>60.547895599436018</v>
      </c>
      <c r="BI38" s="14">
        <f t="shared" si="21"/>
        <v>0.13494963313352765</v>
      </c>
      <c r="BJ38" s="28">
        <f t="shared" si="8"/>
        <v>0.18153045778815935</v>
      </c>
      <c r="BK38">
        <v>1605.4185703442449</v>
      </c>
      <c r="BL38">
        <v>1677.0995785418991</v>
      </c>
      <c r="BM38">
        <v>60.075990385841578</v>
      </c>
      <c r="BN38" s="14">
        <f t="shared" si="9"/>
        <v>0.10786443510925038</v>
      </c>
      <c r="BO38" s="28">
        <f t="shared" si="9"/>
        <v>0.15732993969596223</v>
      </c>
      <c r="BP38">
        <v>1605.418570344244</v>
      </c>
      <c r="BQ38">
        <v>1674.1172668895961</v>
      </c>
      <c r="BR38">
        <v>60.562691471260038</v>
      </c>
      <c r="BS38" s="14">
        <f t="shared" si="10"/>
        <v>0.10786443510924976</v>
      </c>
      <c r="BT38" s="28">
        <f t="shared" si="10"/>
        <v>0.1552719112945031</v>
      </c>
      <c r="BU38">
        <v>1599.3994403260419</v>
      </c>
      <c r="BV38">
        <v>1671.2531996279481</v>
      </c>
      <c r="BW38">
        <v>60.140047977305947</v>
      </c>
      <c r="BX38" s="14">
        <f t="shared" si="11"/>
        <v>0.10371076440888237</v>
      </c>
      <c r="BY38" s="28">
        <f t="shared" si="11"/>
        <v>0.1532954807750404</v>
      </c>
      <c r="BZ38">
        <v>1596.1029458039709</v>
      </c>
      <c r="CA38">
        <v>1680.6726216477371</v>
      </c>
      <c r="CB38">
        <v>60.116517486376686</v>
      </c>
      <c r="CC38" s="14">
        <f t="shared" si="12"/>
        <v>0.10143592524294955</v>
      </c>
      <c r="CD38" s="28">
        <f t="shared" si="12"/>
        <v>0.15979561902420211</v>
      </c>
      <c r="CE38">
        <v>1639.7943872745541</v>
      </c>
      <c r="CF38">
        <v>1689.7386967001739</v>
      </c>
      <c r="CG38">
        <v>60.211322506051509</v>
      </c>
      <c r="CH38" s="14">
        <f t="shared" si="13"/>
        <v>0.13158643864677627</v>
      </c>
      <c r="CI38" s="28">
        <f t="shared" si="13"/>
        <v>0.16605192021702583</v>
      </c>
      <c r="CJ38">
        <v>1631.077482407615</v>
      </c>
      <c r="CK38">
        <v>1688.134693978431</v>
      </c>
      <c r="CL38">
        <v>60.157472986355423</v>
      </c>
      <c r="CM38" s="14">
        <f t="shared" si="14"/>
        <v>0.12557109220398421</v>
      </c>
      <c r="CN38" s="28">
        <f t="shared" si="14"/>
        <v>0.16494503282823947</v>
      </c>
      <c r="CO38">
        <v>1657.373389744987</v>
      </c>
      <c r="CP38">
        <v>1737.7547707143781</v>
      </c>
      <c r="CQ38">
        <v>60.001144421659411</v>
      </c>
      <c r="CR38" s="14">
        <f t="shared" si="15"/>
        <v>0.14371732588169489</v>
      </c>
      <c r="CS38" s="28">
        <f t="shared" si="15"/>
        <v>0.1991867684718979</v>
      </c>
      <c r="CT38">
        <v>1607.758088479334</v>
      </c>
      <c r="CU38">
        <v>1658.1613195712951</v>
      </c>
      <c r="CV38">
        <v>60.155312002729623</v>
      </c>
      <c r="CW38" s="14">
        <f t="shared" si="16"/>
        <v>0.1094788856862127</v>
      </c>
      <c r="CX38" s="28">
        <f t="shared" si="16"/>
        <v>0.14426105911616305</v>
      </c>
    </row>
    <row r="39" spans="1:102" x14ac:dyDescent="0.3">
      <c r="A39" s="11" t="s">
        <v>55</v>
      </c>
      <c r="B39" s="12">
        <f t="shared" si="17"/>
        <v>1531.9145023876661</v>
      </c>
      <c r="C39" s="12">
        <v>1306.3820000000001</v>
      </c>
      <c r="D39" s="13">
        <v>10591.3</v>
      </c>
      <c r="E39" s="14">
        <v>0.87665499999999996</v>
      </c>
      <c r="F39" s="13">
        <v>60.01417</v>
      </c>
      <c r="G39" s="14">
        <f t="shared" si="18"/>
        <v>5.9137670434559055</v>
      </c>
      <c r="H39">
        <v>1306.3824558549711</v>
      </c>
      <c r="I39">
        <v>1809.2972192980169</v>
      </c>
      <c r="J39" s="6">
        <v>0.27796138637640211</v>
      </c>
      <c r="K39">
        <v>60.025515079498291</v>
      </c>
      <c r="L39" s="14">
        <f t="shared" si="19"/>
        <v>0.18106931978123961</v>
      </c>
      <c r="M39">
        <v>1454.6659064616019</v>
      </c>
      <c r="N39">
        <v>1531.9145023876661</v>
      </c>
      <c r="O39" s="6">
        <v>5.0426179663201051E-2</v>
      </c>
      <c r="P39">
        <v>3600.0123989582062</v>
      </c>
      <c r="Q39" s="14">
        <f t="shared" si="20"/>
        <v>0</v>
      </c>
      <c r="R39">
        <v>1853.97240591128</v>
      </c>
      <c r="S39">
        <v>1982.766391991531</v>
      </c>
      <c r="T39">
        <v>36.729401085196884</v>
      </c>
      <c r="U39" s="14">
        <f t="shared" si="22"/>
        <v>0.21023229626826395</v>
      </c>
      <c r="V39" s="28">
        <f t="shared" si="22"/>
        <v>0.29430616976414814</v>
      </c>
      <c r="W39">
        <v>1786.8425606865301</v>
      </c>
      <c r="X39">
        <v>1846.225318991193</v>
      </c>
      <c r="Y39">
        <v>92.966474511803241</v>
      </c>
      <c r="Z39" s="14">
        <f t="shared" si="1"/>
        <v>0.16641141388865313</v>
      </c>
      <c r="AA39" s="28">
        <f t="shared" si="1"/>
        <v>0.20517516879279959</v>
      </c>
      <c r="AB39">
        <v>1870.908603732742</v>
      </c>
      <c r="AC39">
        <v>1929.8148835969989</v>
      </c>
      <c r="AD39">
        <v>38.161745026009157</v>
      </c>
      <c r="AE39" s="14">
        <f t="shared" si="2"/>
        <v>0.22128787266960029</v>
      </c>
      <c r="AF39" s="28">
        <f t="shared" si="2"/>
        <v>0.25974059295682561</v>
      </c>
      <c r="AG39">
        <v>1666.6539010630761</v>
      </c>
      <c r="AH39">
        <v>1749.87448547955</v>
      </c>
      <c r="AI39">
        <v>70.144442094210532</v>
      </c>
      <c r="AJ39" s="14">
        <f t="shared" si="3"/>
        <v>8.7954907708885241E-2</v>
      </c>
      <c r="AK39" s="28">
        <f t="shared" si="3"/>
        <v>0.14227946974336236</v>
      </c>
      <c r="AL39">
        <v>1855.636020648323</v>
      </c>
      <c r="AM39">
        <v>1971.1290517089151</v>
      </c>
      <c r="AN39">
        <v>36.204343558871187</v>
      </c>
      <c r="AO39" s="14">
        <f t="shared" si="4"/>
        <v>0.21131826727673084</v>
      </c>
      <c r="AP39" s="28">
        <f t="shared" si="4"/>
        <v>0.28670957069515451</v>
      </c>
      <c r="AQ39">
        <v>1721.337641351219</v>
      </c>
      <c r="AR39">
        <v>1790.26837028147</v>
      </c>
      <c r="AS39">
        <v>66.978157974639913</v>
      </c>
      <c r="AT39" s="14">
        <f t="shared" si="5"/>
        <v>0.12365124729109557</v>
      </c>
      <c r="AU39" s="28">
        <f t="shared" si="5"/>
        <v>0.16864770683424532</v>
      </c>
      <c r="AV39">
        <v>1673.052089813971</v>
      </c>
      <c r="AW39">
        <v>1726.811990792917</v>
      </c>
      <c r="AX39">
        <v>40.368372635892591</v>
      </c>
      <c r="AY39" s="14">
        <f t="shared" si="6"/>
        <v>9.2131504210140727E-2</v>
      </c>
      <c r="AZ39" s="28">
        <f t="shared" si="6"/>
        <v>0.1272247818670563</v>
      </c>
      <c r="BA39">
        <v>1649.154957715559</v>
      </c>
      <c r="BB39">
        <v>1727.1365063260021</v>
      </c>
      <c r="BC39">
        <v>109.2038589371019</v>
      </c>
      <c r="BD39" s="14">
        <f t="shared" si="7"/>
        <v>7.6531983439780835E-2</v>
      </c>
      <c r="BE39" s="28">
        <f t="shared" si="7"/>
        <v>0.12743661844969803</v>
      </c>
      <c r="BF39">
        <v>1713.727800835283</v>
      </c>
      <c r="BG39">
        <v>1748.1316190573409</v>
      </c>
      <c r="BH39">
        <v>60.549911039229492</v>
      </c>
      <c r="BI39" s="14">
        <f t="shared" si="21"/>
        <v>0.11868371124122128</v>
      </c>
      <c r="BJ39" s="28">
        <f t="shared" si="8"/>
        <v>0.14114176498275552</v>
      </c>
      <c r="BK39">
        <v>1643.0685885499311</v>
      </c>
      <c r="BL39">
        <v>1726.306865419527</v>
      </c>
      <c r="BM39">
        <v>60.117701561655849</v>
      </c>
      <c r="BN39" s="14">
        <f t="shared" si="9"/>
        <v>7.255893588644699E-2</v>
      </c>
      <c r="BO39" s="28">
        <f t="shared" si="9"/>
        <v>0.12689504716410602</v>
      </c>
      <c r="BP39">
        <v>1643.0685885499311</v>
      </c>
      <c r="BQ39">
        <v>1721.0634099155609</v>
      </c>
      <c r="BR39">
        <v>60.546524409763506</v>
      </c>
      <c r="BS39" s="14">
        <f t="shared" si="10"/>
        <v>7.255893588644699E-2</v>
      </c>
      <c r="BT39" s="28">
        <f t="shared" si="10"/>
        <v>0.1234722350582127</v>
      </c>
      <c r="BU39">
        <v>1643.0685885499311</v>
      </c>
      <c r="BV39">
        <v>1713.147063896896</v>
      </c>
      <c r="BW39">
        <v>60.119455693941561</v>
      </c>
      <c r="BX39" s="14">
        <f t="shared" si="11"/>
        <v>7.255893588644699E-2</v>
      </c>
      <c r="BY39" s="28">
        <f t="shared" si="11"/>
        <v>0.11830461897629277</v>
      </c>
      <c r="BZ39">
        <v>1662.3477221590599</v>
      </c>
      <c r="CA39">
        <v>1727.9189192377009</v>
      </c>
      <c r="CB39">
        <v>60.171595532586799</v>
      </c>
      <c r="CC39" s="14">
        <f t="shared" si="12"/>
        <v>8.5143929095323909E-2</v>
      </c>
      <c r="CD39" s="28">
        <f t="shared" si="12"/>
        <v>0.12794736034193771</v>
      </c>
      <c r="CE39">
        <v>1689.201934494441</v>
      </c>
      <c r="CF39">
        <v>1750.5391302736141</v>
      </c>
      <c r="CG39">
        <v>60.179987920355053</v>
      </c>
      <c r="CH39" s="14">
        <f t="shared" si="13"/>
        <v>0.10267376662445869</v>
      </c>
      <c r="CI39" s="28">
        <f t="shared" si="13"/>
        <v>0.14271333520584617</v>
      </c>
      <c r="CJ39">
        <v>1683.2989115922919</v>
      </c>
      <c r="CK39">
        <v>1754.9072352585949</v>
      </c>
      <c r="CL39">
        <v>60.163622259255497</v>
      </c>
      <c r="CM39" s="14">
        <f t="shared" si="14"/>
        <v>9.8820403468128107E-2</v>
      </c>
      <c r="CN39" s="28">
        <f t="shared" si="14"/>
        <v>0.14556473779924983</v>
      </c>
      <c r="CO39">
        <v>1752.81246839289</v>
      </c>
      <c r="CP39">
        <v>1798.821729830127</v>
      </c>
      <c r="CQ39">
        <v>60.000979687832299</v>
      </c>
      <c r="CR39" s="14">
        <f t="shared" si="15"/>
        <v>0.14419732019047332</v>
      </c>
      <c r="CS39" s="28">
        <f t="shared" si="15"/>
        <v>0.17423115129888456</v>
      </c>
      <c r="CT39">
        <v>1648.0972067235521</v>
      </c>
      <c r="CU39">
        <v>1739.433566191909</v>
      </c>
      <c r="CV39">
        <v>60.218335261056197</v>
      </c>
      <c r="CW39" s="14">
        <f t="shared" si="16"/>
        <v>7.5841506921438373E-2</v>
      </c>
      <c r="CX39" s="28">
        <f t="shared" si="16"/>
        <v>0.13546386791221079</v>
      </c>
    </row>
    <row r="40" spans="1:102" x14ac:dyDescent="0.3">
      <c r="A40" s="11" t="s">
        <v>56</v>
      </c>
      <c r="B40" s="12">
        <f t="shared" si="17"/>
        <v>1828.811729226554</v>
      </c>
      <c r="C40" s="12">
        <v>1782.0170000000001</v>
      </c>
      <c r="D40" s="13">
        <v>1838.7639999999999</v>
      </c>
      <c r="E40" s="22">
        <v>3.0862000000000001E-2</v>
      </c>
      <c r="F40" s="13">
        <v>60.010579999999997</v>
      </c>
      <c r="G40" s="14">
        <f t="shared" si="18"/>
        <v>5.4419329307642452E-3</v>
      </c>
      <c r="H40">
        <v>1777.2161964826601</v>
      </c>
      <c r="I40">
        <v>1839.7930462567399</v>
      </c>
      <c r="J40" s="6">
        <v>3.401298309144038E-2</v>
      </c>
      <c r="K40">
        <v>60.013039112091057</v>
      </c>
      <c r="L40" s="14">
        <f t="shared" si="19"/>
        <v>6.0046186574000925E-3</v>
      </c>
      <c r="M40">
        <v>1802.7336304374451</v>
      </c>
      <c r="N40">
        <v>1828.811729226554</v>
      </c>
      <c r="O40" s="6">
        <v>1.4259586360012131E-2</v>
      </c>
      <c r="P40">
        <v>3600.013943195343</v>
      </c>
      <c r="Q40" s="14">
        <f t="shared" si="20"/>
        <v>0</v>
      </c>
      <c r="R40">
        <v>1837.5786402410849</v>
      </c>
      <c r="S40">
        <v>1837.578640241084</v>
      </c>
      <c r="T40">
        <v>20.000647361502342</v>
      </c>
      <c r="U40" s="14">
        <f t="shared" si="22"/>
        <v>4.7937744899736942E-3</v>
      </c>
      <c r="V40" s="28">
        <f t="shared" si="22"/>
        <v>4.7937744899731963E-3</v>
      </c>
      <c r="W40">
        <v>1881.97727681625</v>
      </c>
      <c r="X40">
        <v>1881.97727681625</v>
      </c>
      <c r="Y40">
        <v>30.000700726898501</v>
      </c>
      <c r="Z40" s="14">
        <f t="shared" si="1"/>
        <v>2.9071088477861457E-2</v>
      </c>
      <c r="AA40" s="28">
        <f t="shared" si="1"/>
        <v>2.9071088477861457E-2</v>
      </c>
      <c r="AB40">
        <v>1837.5786402410849</v>
      </c>
      <c r="AC40">
        <v>1837.578640241084</v>
      </c>
      <c r="AD40">
        <v>20.000683234201279</v>
      </c>
      <c r="AE40" s="14">
        <f t="shared" si="2"/>
        <v>4.7937744899736942E-3</v>
      </c>
      <c r="AF40" s="28">
        <f t="shared" si="2"/>
        <v>4.7937744899731963E-3</v>
      </c>
      <c r="AG40">
        <v>1837.5786402410849</v>
      </c>
      <c r="AH40">
        <v>1837.578640241084</v>
      </c>
      <c r="AI40">
        <v>30.0006398037076</v>
      </c>
      <c r="AJ40" s="14">
        <f t="shared" si="3"/>
        <v>4.7937744899736942E-3</v>
      </c>
      <c r="AK40" s="28">
        <f t="shared" si="3"/>
        <v>4.7937744899731963E-3</v>
      </c>
      <c r="AL40">
        <v>1837.5786402410849</v>
      </c>
      <c r="AM40">
        <v>1837.578640241084</v>
      </c>
      <c r="AN40">
        <v>20.00044447877444</v>
      </c>
      <c r="AO40" s="14">
        <f t="shared" si="4"/>
        <v>4.7937744899736942E-3</v>
      </c>
      <c r="AP40" s="28">
        <f t="shared" si="4"/>
        <v>4.7937744899731963E-3</v>
      </c>
      <c r="AQ40">
        <v>1848.406835991038</v>
      </c>
      <c r="AR40">
        <v>1850.13381290753</v>
      </c>
      <c r="AS40">
        <v>30.000780390785071</v>
      </c>
      <c r="AT40" s="14">
        <f t="shared" si="5"/>
        <v>1.0714665950207548E-2</v>
      </c>
      <c r="AU40" s="28">
        <f t="shared" si="5"/>
        <v>1.1658982354620826E-2</v>
      </c>
      <c r="AV40">
        <v>1874.259245650509</v>
      </c>
      <c r="AW40">
        <v>1880.559441871487</v>
      </c>
      <c r="AX40">
        <v>30.00071395879495</v>
      </c>
      <c r="AY40" s="14">
        <f t="shared" si="6"/>
        <v>2.4850844784977281E-2</v>
      </c>
      <c r="AZ40" s="28">
        <f t="shared" si="6"/>
        <v>2.829581187496993E-2</v>
      </c>
      <c r="BA40">
        <v>1837.5786402410849</v>
      </c>
      <c r="BB40">
        <v>1837.578640241084</v>
      </c>
      <c r="BC40">
        <v>20.000599975802469</v>
      </c>
      <c r="BD40" s="14">
        <f t="shared" si="7"/>
        <v>4.7937744899736942E-3</v>
      </c>
      <c r="BE40" s="28">
        <f t="shared" si="7"/>
        <v>4.7937744899731963E-3</v>
      </c>
      <c r="BF40">
        <v>1834.535468772792</v>
      </c>
      <c r="BG40">
        <v>1850.3058549651651</v>
      </c>
      <c r="BH40">
        <v>60.575788284372543</v>
      </c>
      <c r="BI40" s="14">
        <f t="shared" si="21"/>
        <v>3.1297587689131309E-3</v>
      </c>
      <c r="BJ40" s="28">
        <f t="shared" si="8"/>
        <v>1.1753055492323094E-2</v>
      </c>
      <c r="BK40">
        <v>1829.716316139067</v>
      </c>
      <c r="BL40">
        <v>1843.212208990303</v>
      </c>
      <c r="BM40">
        <v>60.001596193294972</v>
      </c>
      <c r="BN40" s="14">
        <f t="shared" si="9"/>
        <v>4.9463096613861879E-4</v>
      </c>
      <c r="BO40" s="28">
        <f t="shared" si="9"/>
        <v>7.8742275837432874E-3</v>
      </c>
      <c r="BP40">
        <v>1856.611946899257</v>
      </c>
      <c r="BQ40">
        <v>1910.1242630161969</v>
      </c>
      <c r="BR40">
        <v>60.58045795215294</v>
      </c>
      <c r="BS40" s="14">
        <f t="shared" si="10"/>
        <v>1.5201246376771817E-2</v>
      </c>
      <c r="BT40" s="28">
        <f t="shared" si="10"/>
        <v>4.4461948974940026E-2</v>
      </c>
      <c r="BU40">
        <v>1862.2941347155111</v>
      </c>
      <c r="BV40">
        <v>1966.695562280652</v>
      </c>
      <c r="BW40">
        <v>60.026150141097602</v>
      </c>
      <c r="BX40" s="14">
        <f t="shared" si="11"/>
        <v>1.8308284529166666E-2</v>
      </c>
      <c r="BY40" s="28">
        <f t="shared" si="11"/>
        <v>7.5395313170050687E-2</v>
      </c>
      <c r="BZ40">
        <v>1839.9332505186269</v>
      </c>
      <c r="CA40">
        <v>1869.9468388501739</v>
      </c>
      <c r="CB40">
        <v>60.012032731901847</v>
      </c>
      <c r="CC40" s="14">
        <f t="shared" si="12"/>
        <v>6.0812827883471787E-3</v>
      </c>
      <c r="CD40" s="28">
        <f t="shared" si="12"/>
        <v>2.2492807196187906E-2</v>
      </c>
      <c r="CE40">
        <v>1852.785678412024</v>
      </c>
      <c r="CF40">
        <v>1869.4949124131931</v>
      </c>
      <c r="CG40">
        <v>60.036549416417259</v>
      </c>
      <c r="CH40" s="14">
        <f t="shared" si="13"/>
        <v>1.3109030745121668E-2</v>
      </c>
      <c r="CI40" s="28">
        <f t="shared" si="13"/>
        <v>2.2245692400411791E-2</v>
      </c>
      <c r="CJ40">
        <v>1838.5596082757479</v>
      </c>
      <c r="CK40">
        <v>1871.1372113156681</v>
      </c>
      <c r="CL40">
        <v>60.062206719629472</v>
      </c>
      <c r="CM40" s="14">
        <f t="shared" si="14"/>
        <v>5.3301708937073021E-3</v>
      </c>
      <c r="CN40" s="28">
        <f t="shared" si="14"/>
        <v>2.314370660068682E-2</v>
      </c>
      <c r="CO40">
        <v>1881.079182999036</v>
      </c>
      <c r="CP40">
        <v>1903.008058500963</v>
      </c>
      <c r="CQ40">
        <v>60.000865808315567</v>
      </c>
      <c r="CR40" s="14">
        <f t="shared" si="15"/>
        <v>2.8580007956634814E-2</v>
      </c>
      <c r="CS40" s="28">
        <f t="shared" si="15"/>
        <v>4.0570785985601862E-2</v>
      </c>
      <c r="CT40">
        <v>1848.922028166256</v>
      </c>
      <c r="CU40">
        <v>1865.300683535598</v>
      </c>
      <c r="CV40">
        <v>60.014079078705983</v>
      </c>
      <c r="CW40" s="14">
        <f t="shared" si="16"/>
        <v>1.0996374650444273E-2</v>
      </c>
      <c r="CX40" s="28">
        <f t="shared" si="16"/>
        <v>1.9952274871113142E-2</v>
      </c>
    </row>
    <row r="41" spans="1:102" x14ac:dyDescent="0.3">
      <c r="A41" s="11" t="s">
        <v>57</v>
      </c>
      <c r="B41" s="12">
        <f t="shared" si="17"/>
        <v>1788.859233096337</v>
      </c>
      <c r="C41" s="12">
        <v>1602.2</v>
      </c>
      <c r="D41" s="13">
        <v>1847.2819999999999</v>
      </c>
      <c r="E41" s="14">
        <v>0.13267200000000001</v>
      </c>
      <c r="F41" s="13">
        <v>60.030709999999999</v>
      </c>
      <c r="G41" s="14">
        <f t="shared" si="18"/>
        <v>3.2659230990768874E-2</v>
      </c>
      <c r="H41">
        <v>1600.00761279727</v>
      </c>
      <c r="I41">
        <v>1810.374185964549</v>
      </c>
      <c r="J41" s="6">
        <v>0.1162006036090253</v>
      </c>
      <c r="K41">
        <v>60.024595022201538</v>
      </c>
      <c r="L41" s="14">
        <f t="shared" si="19"/>
        <v>1.2027191670622293E-2</v>
      </c>
      <c r="M41">
        <v>1713.0199839734539</v>
      </c>
      <c r="N41">
        <v>1788.859233096337</v>
      </c>
      <c r="O41" s="6">
        <v>4.2395314130789383E-2</v>
      </c>
      <c r="P41">
        <v>3600.0645220279689</v>
      </c>
      <c r="Q41" s="14">
        <f t="shared" si="20"/>
        <v>0</v>
      </c>
      <c r="R41">
        <v>1818.2855363355559</v>
      </c>
      <c r="S41">
        <v>1818.629762955366</v>
      </c>
      <c r="T41">
        <v>20.000553279501041</v>
      </c>
      <c r="U41" s="14">
        <f t="shared" si="22"/>
        <v>1.6449758983150899E-2</v>
      </c>
      <c r="V41" s="28">
        <f t="shared" si="22"/>
        <v>1.6642186991705988E-2</v>
      </c>
      <c r="W41">
        <v>2266.9912336372981</v>
      </c>
      <c r="X41">
        <v>2409.7261899902242</v>
      </c>
      <c r="Y41">
        <v>44.709454851302141</v>
      </c>
      <c r="Z41" s="14">
        <f t="shared" si="1"/>
        <v>0.26728318902620546</v>
      </c>
      <c r="AA41" s="28">
        <f t="shared" si="1"/>
        <v>0.34707423893786676</v>
      </c>
      <c r="AB41">
        <v>1830.565240560489</v>
      </c>
      <c r="AC41">
        <v>1832.872760196477</v>
      </c>
      <c r="AD41">
        <v>20.000459652894641</v>
      </c>
      <c r="AE41" s="14">
        <f t="shared" si="2"/>
        <v>2.3314303715202364E-2</v>
      </c>
      <c r="AF41" s="28">
        <f t="shared" si="2"/>
        <v>2.4604242908457898E-2</v>
      </c>
      <c r="AG41">
        <v>1827.016678130979</v>
      </c>
      <c r="AH41">
        <v>1832.127007174146</v>
      </c>
      <c r="AI41">
        <v>32.677730553317822</v>
      </c>
      <c r="AJ41" s="14">
        <f t="shared" si="3"/>
        <v>2.1330602390997135E-2</v>
      </c>
      <c r="AK41" s="28">
        <f t="shared" si="3"/>
        <v>2.41873554259028E-2</v>
      </c>
      <c r="AL41">
        <v>1818.57003924628</v>
      </c>
      <c r="AM41">
        <v>1818.638619024181</v>
      </c>
      <c r="AN41">
        <v>20.000367040932179</v>
      </c>
      <c r="AO41" s="14">
        <f t="shared" si="4"/>
        <v>1.660880051389876E-2</v>
      </c>
      <c r="AP41" s="28">
        <f t="shared" si="4"/>
        <v>1.6647137671251463E-2</v>
      </c>
      <c r="AQ41">
        <v>1822.5850557141989</v>
      </c>
      <c r="AR41">
        <v>1827.3159350858459</v>
      </c>
      <c r="AS41">
        <v>32.230151665769519</v>
      </c>
      <c r="AT41" s="14">
        <f t="shared" si="5"/>
        <v>1.8853256865542116E-2</v>
      </c>
      <c r="AU41" s="28">
        <f t="shared" si="5"/>
        <v>2.1497891660789994E-2</v>
      </c>
      <c r="AV41">
        <v>1844.6091979234591</v>
      </c>
      <c r="AW41">
        <v>1859.5369482671181</v>
      </c>
      <c r="AX41">
        <v>37.262828961317418</v>
      </c>
      <c r="AY41" s="14">
        <f t="shared" si="6"/>
        <v>3.1165093259252409E-2</v>
      </c>
      <c r="AZ41" s="28">
        <f t="shared" si="6"/>
        <v>3.9509936759218892E-2</v>
      </c>
      <c r="BA41">
        <v>1822.474824621672</v>
      </c>
      <c r="BB41">
        <v>1828.784558215885</v>
      </c>
      <c r="BC41">
        <v>37.441735433699797</v>
      </c>
      <c r="BD41" s="14">
        <f t="shared" si="7"/>
        <v>1.8791635978617396E-2</v>
      </c>
      <c r="BE41" s="28">
        <f t="shared" si="7"/>
        <v>2.231887472243484E-2</v>
      </c>
      <c r="BF41">
        <v>1830.882237190247</v>
      </c>
      <c r="BG41">
        <v>1848.2790732732999</v>
      </c>
      <c r="BH41">
        <v>60.558498217910532</v>
      </c>
      <c r="BI41" s="14">
        <f t="shared" si="21"/>
        <v>2.3491509737841348E-2</v>
      </c>
      <c r="BJ41" s="28">
        <f t="shared" si="8"/>
        <v>3.321661038365388E-2</v>
      </c>
      <c r="BK41">
        <v>1791.1341365307101</v>
      </c>
      <c r="BL41">
        <v>1826.8664895003319</v>
      </c>
      <c r="BM41">
        <v>60.127144919335841</v>
      </c>
      <c r="BN41" s="14">
        <f t="shared" si="9"/>
        <v>1.2717062317058015E-3</v>
      </c>
      <c r="BO41" s="28">
        <f t="shared" si="9"/>
        <v>2.1246644621783987E-2</v>
      </c>
      <c r="BP41">
        <v>1851.8930032212261</v>
      </c>
      <c r="BQ41">
        <v>2024.77827098067</v>
      </c>
      <c r="BR41">
        <v>60.551356349885467</v>
      </c>
      <c r="BS41" s="14">
        <f t="shared" si="10"/>
        <v>3.5236853162439123E-2</v>
      </c>
      <c r="BT41" s="28">
        <f t="shared" si="10"/>
        <v>0.13188239382926772</v>
      </c>
      <c r="BU41">
        <v>1976.704474678482</v>
      </c>
      <c r="BV41">
        <v>2090.9205372010401</v>
      </c>
      <c r="BW41">
        <v>60.092954088933773</v>
      </c>
      <c r="BX41" s="14">
        <f t="shared" si="11"/>
        <v>0.10500839759034793</v>
      </c>
      <c r="BY41" s="28">
        <f t="shared" si="11"/>
        <v>0.1688569444236622</v>
      </c>
      <c r="BZ41">
        <v>1819.341790763312</v>
      </c>
      <c r="CA41">
        <v>1830.6715703080431</v>
      </c>
      <c r="CB41">
        <v>60.122963799955322</v>
      </c>
      <c r="CC41" s="14">
        <f t="shared" si="12"/>
        <v>1.7040221557407153E-2</v>
      </c>
      <c r="CD41" s="28">
        <f t="shared" si="12"/>
        <v>2.3373743689900698E-2</v>
      </c>
      <c r="CE41">
        <v>1826.449356685976</v>
      </c>
      <c r="CF41">
        <v>1847.8530641493901</v>
      </c>
      <c r="CG41">
        <v>60.132361613539977</v>
      </c>
      <c r="CH41" s="14">
        <f t="shared" si="13"/>
        <v>2.1013460922005723E-2</v>
      </c>
      <c r="CI41" s="28">
        <f t="shared" si="13"/>
        <v>3.297846468944382E-2</v>
      </c>
      <c r="CJ41">
        <v>1824.9087882319679</v>
      </c>
      <c r="CK41">
        <v>1856.203845890959</v>
      </c>
      <c r="CL41">
        <v>60.173300746735187</v>
      </c>
      <c r="CM41" s="14">
        <f t="shared" si="14"/>
        <v>2.01522593106629E-2</v>
      </c>
      <c r="CN41" s="28">
        <f t="shared" si="14"/>
        <v>3.7646680939816136E-2</v>
      </c>
      <c r="CO41">
        <v>1852.546491110777</v>
      </c>
      <c r="CP41">
        <v>1886.2704569296429</v>
      </c>
      <c r="CQ41">
        <v>60.000823456095532</v>
      </c>
      <c r="CR41" s="14">
        <f t="shared" si="15"/>
        <v>3.5602163007652468E-2</v>
      </c>
      <c r="CS41" s="28">
        <f t="shared" si="15"/>
        <v>5.4454381893815546E-2</v>
      </c>
      <c r="CT41">
        <v>1825.086325430256</v>
      </c>
      <c r="CU41">
        <v>1844.205082744465</v>
      </c>
      <c r="CV41">
        <v>60.125981114851307</v>
      </c>
      <c r="CW41" s="14">
        <f t="shared" si="16"/>
        <v>2.0251505352499723E-2</v>
      </c>
      <c r="CX41" s="28">
        <f t="shared" si="16"/>
        <v>3.0939186619133734E-2</v>
      </c>
    </row>
    <row r="42" spans="1:102" x14ac:dyDescent="0.3">
      <c r="A42" s="11" t="s">
        <v>58</v>
      </c>
      <c r="B42" s="12">
        <f t="shared" si="17"/>
        <v>1612.262001978595</v>
      </c>
      <c r="C42" s="12">
        <v>1372.989</v>
      </c>
      <c r="D42" s="13">
        <v>1793.4690000000001</v>
      </c>
      <c r="E42" s="14">
        <v>0.23445099999999999</v>
      </c>
      <c r="F42" s="13">
        <v>60.04072</v>
      </c>
      <c r="G42" s="14">
        <f t="shared" si="18"/>
        <v>0.11239302160506469</v>
      </c>
      <c r="H42">
        <v>1450.2203305155861</v>
      </c>
      <c r="I42">
        <v>1687.3765407228</v>
      </c>
      <c r="J42" s="6">
        <v>0.14054729604432339</v>
      </c>
      <c r="K42">
        <v>60.025989055633538</v>
      </c>
      <c r="L42" s="14">
        <f t="shared" si="19"/>
        <v>4.658953610022637E-2</v>
      </c>
      <c r="M42">
        <v>1540.9957528939919</v>
      </c>
      <c r="N42">
        <v>1612.262001978595</v>
      </c>
      <c r="O42" s="6">
        <v>4.4202647582801839E-2</v>
      </c>
      <c r="P42">
        <v>3600.015702009201</v>
      </c>
      <c r="Q42" s="14">
        <f t="shared" si="20"/>
        <v>0</v>
      </c>
      <c r="R42">
        <v>1674.7299153019289</v>
      </c>
      <c r="S42">
        <v>1675.2466788304951</v>
      </c>
      <c r="T42">
        <v>20.000757521300692</v>
      </c>
      <c r="U42" s="14">
        <f t="shared" si="22"/>
        <v>3.8745509877843858E-2</v>
      </c>
      <c r="V42" s="28">
        <f t="shared" si="22"/>
        <v>3.9066030691416301E-2</v>
      </c>
      <c r="W42">
        <v>1897.211592855122</v>
      </c>
      <c r="X42">
        <v>1940.845485481314</v>
      </c>
      <c r="Y42">
        <v>70.989899979101025</v>
      </c>
      <c r="Z42" s="14">
        <f t="shared" si="1"/>
        <v>0.1767390104876454</v>
      </c>
      <c r="AA42" s="28">
        <f t="shared" si="1"/>
        <v>0.20380278335622612</v>
      </c>
      <c r="AB42">
        <v>1690.990744635084</v>
      </c>
      <c r="AC42">
        <v>1691.359866893019</v>
      </c>
      <c r="AD42">
        <v>21.868527960684151</v>
      </c>
      <c r="AE42" s="14">
        <f t="shared" si="2"/>
        <v>4.8831233732403133E-2</v>
      </c>
      <c r="AF42" s="28">
        <f t="shared" si="2"/>
        <v>4.9060180552139655E-2</v>
      </c>
      <c r="AG42">
        <v>1743.2523381268229</v>
      </c>
      <c r="AH42">
        <v>1835.737981570174</v>
      </c>
      <c r="AI42">
        <v>64.376148456707597</v>
      </c>
      <c r="AJ42" s="14">
        <f t="shared" si="3"/>
        <v>8.1246308594679018E-2</v>
      </c>
      <c r="AK42" s="28">
        <f t="shared" si="3"/>
        <v>0.13861021305304325</v>
      </c>
      <c r="AL42">
        <v>1683.202450407028</v>
      </c>
      <c r="AM42">
        <v>1690.106865231314</v>
      </c>
      <c r="AN42">
        <v>20.696844862517899</v>
      </c>
      <c r="AO42" s="14">
        <f t="shared" si="4"/>
        <v>4.400057083859428E-2</v>
      </c>
      <c r="AP42" s="28">
        <f t="shared" si="4"/>
        <v>4.8283010551130358E-2</v>
      </c>
      <c r="AQ42">
        <v>1683.202450407028</v>
      </c>
      <c r="AR42">
        <v>1690.3296447625189</v>
      </c>
      <c r="AS42">
        <v>32.646033172705209</v>
      </c>
      <c r="AT42" s="14">
        <f t="shared" si="5"/>
        <v>4.400057083859428E-2</v>
      </c>
      <c r="AU42" s="28">
        <f t="shared" si="5"/>
        <v>4.8421188794450287E-2</v>
      </c>
      <c r="AV42">
        <v>1750.6743672966329</v>
      </c>
      <c r="AW42">
        <v>1823.1166550192161</v>
      </c>
      <c r="AX42">
        <v>36.232324797310874</v>
      </c>
      <c r="AY42" s="14">
        <f t="shared" si="6"/>
        <v>8.5849796837099646E-2</v>
      </c>
      <c r="AZ42" s="28">
        <f t="shared" si="6"/>
        <v>0.13078187836831529</v>
      </c>
      <c r="BA42">
        <v>1683.202450407028</v>
      </c>
      <c r="BB42">
        <v>1696.1273325185609</v>
      </c>
      <c r="BC42">
        <v>41.62375562959933</v>
      </c>
      <c r="BD42" s="14">
        <f t="shared" si="7"/>
        <v>4.400057083859428E-2</v>
      </c>
      <c r="BE42" s="28">
        <f t="shared" si="7"/>
        <v>5.2017184822966127E-2</v>
      </c>
      <c r="BF42">
        <v>1767.476980417058</v>
      </c>
      <c r="BG42">
        <v>1834.079004250626</v>
      </c>
      <c r="BH42">
        <v>60.583330195490269</v>
      </c>
      <c r="BI42" s="14">
        <f t="shared" si="21"/>
        <v>9.6271560235235101E-2</v>
      </c>
      <c r="BJ42" s="28">
        <f t="shared" si="8"/>
        <v>0.13758123803687827</v>
      </c>
      <c r="BK42">
        <v>1764.15839097619</v>
      </c>
      <c r="BL42">
        <v>1816.136690576026</v>
      </c>
      <c r="BM42">
        <v>60.152589812874787</v>
      </c>
      <c r="BN42" s="14">
        <f t="shared" si="9"/>
        <v>9.4213216469274386E-2</v>
      </c>
      <c r="BO42" s="28">
        <f t="shared" si="9"/>
        <v>0.12645257926269587</v>
      </c>
      <c r="BP42">
        <v>1764.15839097619</v>
      </c>
      <c r="BQ42">
        <v>1816.6479478025301</v>
      </c>
      <c r="BR42">
        <v>60.549507166724652</v>
      </c>
      <c r="BS42" s="14">
        <f t="shared" si="10"/>
        <v>9.4213216469274386E-2</v>
      </c>
      <c r="BT42" s="28">
        <f t="shared" si="10"/>
        <v>0.12676968481122128</v>
      </c>
      <c r="BU42">
        <v>1763.462887171738</v>
      </c>
      <c r="BV42">
        <v>1812.457357031011</v>
      </c>
      <c r="BW42">
        <v>60.175262806192038</v>
      </c>
      <c r="BX42" s="14">
        <f t="shared" si="11"/>
        <v>9.3781832610076235E-2</v>
      </c>
      <c r="BY42" s="28">
        <f t="shared" si="11"/>
        <v>0.12417048519826986</v>
      </c>
      <c r="BZ42">
        <v>1696.968289465729</v>
      </c>
      <c r="CA42">
        <v>1747.2673946887239</v>
      </c>
      <c r="CB42">
        <v>60.129387095291158</v>
      </c>
      <c r="CC42" s="14">
        <f t="shared" si="12"/>
        <v>5.2538785497134463E-2</v>
      </c>
      <c r="CD42" s="28">
        <f t="shared" si="12"/>
        <v>8.3736633713656999E-2</v>
      </c>
      <c r="CE42">
        <v>1737.057263580549</v>
      </c>
      <c r="CF42">
        <v>1761.3087216132169</v>
      </c>
      <c r="CG42">
        <v>60.145097927143787</v>
      </c>
      <c r="CH42" s="14">
        <f t="shared" si="13"/>
        <v>7.7403834766807886E-2</v>
      </c>
      <c r="CI42" s="28">
        <f t="shared" si="13"/>
        <v>9.2445718780017935E-2</v>
      </c>
      <c r="CJ42">
        <v>1728.52321812584</v>
      </c>
      <c r="CK42">
        <v>1772.0801771860299</v>
      </c>
      <c r="CL42">
        <v>60.060620660195127</v>
      </c>
      <c r="CM42" s="14">
        <f t="shared" si="14"/>
        <v>7.2110622221802229E-2</v>
      </c>
      <c r="CN42" s="28">
        <f t="shared" si="14"/>
        <v>9.9126677308839006E-2</v>
      </c>
      <c r="CO42">
        <v>1752.600791572605</v>
      </c>
      <c r="CP42">
        <v>1832.1066792359979</v>
      </c>
      <c r="CQ42">
        <v>60.000737020140512</v>
      </c>
      <c r="CR42" s="14">
        <f t="shared" si="15"/>
        <v>8.7044654914513825E-2</v>
      </c>
      <c r="CS42" s="28">
        <f t="shared" si="15"/>
        <v>0.13635791018308804</v>
      </c>
      <c r="CT42">
        <v>1676.635118834459</v>
      </c>
      <c r="CU42">
        <v>1739.2482923959119</v>
      </c>
      <c r="CV42">
        <v>60.133211876219143</v>
      </c>
      <c r="CW42" s="14">
        <f t="shared" si="16"/>
        <v>3.9927205861618201E-2</v>
      </c>
      <c r="CX42" s="28">
        <f t="shared" si="16"/>
        <v>7.8762812906014792E-2</v>
      </c>
    </row>
    <row r="43" spans="1:102" x14ac:dyDescent="0.3">
      <c r="A43" s="11" t="s">
        <v>59</v>
      </c>
      <c r="B43" s="12">
        <f t="shared" si="17"/>
        <v>1619.1890198521689</v>
      </c>
      <c r="C43" s="12">
        <v>1348.884</v>
      </c>
      <c r="D43" s="13">
        <v>1859.357</v>
      </c>
      <c r="E43" s="14">
        <v>0.27454299999999998</v>
      </c>
      <c r="F43" s="13">
        <v>60.046579999999999</v>
      </c>
      <c r="G43" s="14">
        <f t="shared" si="18"/>
        <v>0.14832609238528446</v>
      </c>
      <c r="H43">
        <v>1348.883688895243</v>
      </c>
      <c r="I43">
        <v>1849.7771212935691</v>
      </c>
      <c r="J43" s="6">
        <v>0.27078582961824382</v>
      </c>
      <c r="K43">
        <v>60.06519889831543</v>
      </c>
      <c r="L43" s="14">
        <f t="shared" si="19"/>
        <v>0.14240962519771327</v>
      </c>
      <c r="M43">
        <v>1556.241209545504</v>
      </c>
      <c r="N43">
        <v>1619.1890198521689</v>
      </c>
      <c r="O43" s="6">
        <v>3.8876134617323428E-2</v>
      </c>
      <c r="P43">
        <v>3600.0140221118932</v>
      </c>
      <c r="Q43" s="14">
        <f t="shared" si="20"/>
        <v>0</v>
      </c>
      <c r="R43">
        <v>1670.3277877954929</v>
      </c>
      <c r="S43">
        <v>1675.735247864591</v>
      </c>
      <c r="T43">
        <v>23.180511069300699</v>
      </c>
      <c r="U43" s="14">
        <f t="shared" si="22"/>
        <v>3.1582951290018563E-2</v>
      </c>
      <c r="V43" s="28">
        <f t="shared" si="22"/>
        <v>3.4922561429909321E-2</v>
      </c>
      <c r="W43">
        <v>1870.511865434288</v>
      </c>
      <c r="X43">
        <v>1942.6958889014111</v>
      </c>
      <c r="Y43">
        <v>80.647148211298912</v>
      </c>
      <c r="Z43" s="14">
        <f t="shared" si="1"/>
        <v>0.15521526054139417</v>
      </c>
      <c r="AA43" s="28">
        <f t="shared" si="1"/>
        <v>0.19979561686922639</v>
      </c>
      <c r="AB43">
        <v>1681.281352311448</v>
      </c>
      <c r="AC43">
        <v>1694.928488638378</v>
      </c>
      <c r="AD43">
        <v>25.968033912614921</v>
      </c>
      <c r="AE43" s="14">
        <f t="shared" si="2"/>
        <v>3.8347797383747127E-2</v>
      </c>
      <c r="AF43" s="28">
        <f t="shared" si="2"/>
        <v>4.6776174898421688E-2</v>
      </c>
      <c r="AG43">
        <v>1882.4956070355099</v>
      </c>
      <c r="AH43">
        <v>1917.915887338527</v>
      </c>
      <c r="AI43">
        <v>58.782444086670878</v>
      </c>
      <c r="AJ43" s="14">
        <f t="shared" si="3"/>
        <v>0.16261633691623029</v>
      </c>
      <c r="AK43" s="28">
        <f t="shared" si="3"/>
        <v>0.18449165836959028</v>
      </c>
      <c r="AL43">
        <v>1666.4862355183641</v>
      </c>
      <c r="AM43">
        <v>1689.772734851877</v>
      </c>
      <c r="AN43">
        <v>24.425792918191291</v>
      </c>
      <c r="AO43" s="14">
        <f t="shared" si="4"/>
        <v>2.9210435030317432E-2</v>
      </c>
      <c r="AP43" s="28">
        <f t="shared" si="4"/>
        <v>4.3592016827135038E-2</v>
      </c>
      <c r="AQ43">
        <v>1666.201230586496</v>
      </c>
      <c r="AR43">
        <v>1680.8424785185</v>
      </c>
      <c r="AS43">
        <v>48.108125972398547</v>
      </c>
      <c r="AT43" s="14">
        <f t="shared" si="5"/>
        <v>2.9034417944990273E-2</v>
      </c>
      <c r="AU43" s="28">
        <f t="shared" si="5"/>
        <v>3.8076751948305572E-2</v>
      </c>
      <c r="AV43">
        <v>1808.61873833148</v>
      </c>
      <c r="AW43">
        <v>1860.0508280119909</v>
      </c>
      <c r="AX43">
        <v>36.056056516780522</v>
      </c>
      <c r="AY43" s="14">
        <f t="shared" si="6"/>
        <v>0.11699049101543803</v>
      </c>
      <c r="AZ43" s="28">
        <f t="shared" si="6"/>
        <v>0.14875459579253603</v>
      </c>
      <c r="BA43">
        <v>1779.7255388710439</v>
      </c>
      <c r="BB43">
        <v>1858.618539305844</v>
      </c>
      <c r="BC43">
        <v>72.873781453113764</v>
      </c>
      <c r="BD43" s="14">
        <f t="shared" si="7"/>
        <v>9.9146249789621138E-2</v>
      </c>
      <c r="BE43" s="28">
        <f t="shared" si="7"/>
        <v>0.14787002414056319</v>
      </c>
      <c r="BF43">
        <v>1844.967410746779</v>
      </c>
      <c r="BG43">
        <v>1882.4823858093521</v>
      </c>
      <c r="BH43">
        <v>60.548146711848673</v>
      </c>
      <c r="BI43" s="14">
        <f t="shared" si="21"/>
        <v>0.13943918105078523</v>
      </c>
      <c r="BJ43" s="28">
        <f t="shared" si="8"/>
        <v>0.16260817157790614</v>
      </c>
      <c r="BK43">
        <v>1771.165157725171</v>
      </c>
      <c r="BL43">
        <v>1833.2555884522681</v>
      </c>
      <c r="BM43">
        <v>60.12534067295492</v>
      </c>
      <c r="BN43" s="14">
        <f t="shared" si="9"/>
        <v>9.3859417282163488E-2</v>
      </c>
      <c r="BO43" s="28">
        <f t="shared" si="9"/>
        <v>0.13220604016919735</v>
      </c>
      <c r="BP43">
        <v>1771.165157725171</v>
      </c>
      <c r="BQ43">
        <v>1833.1557514511289</v>
      </c>
      <c r="BR43">
        <v>60.550002087932079</v>
      </c>
      <c r="BS43" s="14">
        <f t="shared" si="10"/>
        <v>9.3859417282163488E-2</v>
      </c>
      <c r="BT43" s="28">
        <f t="shared" si="10"/>
        <v>0.13214438152408856</v>
      </c>
      <c r="BU43">
        <v>1749.4704597739851</v>
      </c>
      <c r="BV43">
        <v>1826.353848875955</v>
      </c>
      <c r="BW43">
        <v>60.135668028052898</v>
      </c>
      <c r="BX43" s="14">
        <f t="shared" si="11"/>
        <v>8.0460921068814306E-2</v>
      </c>
      <c r="BY43" s="28">
        <f t="shared" si="11"/>
        <v>0.12794357328503878</v>
      </c>
      <c r="BZ43">
        <v>1724.7187200107569</v>
      </c>
      <c r="CA43">
        <v>1813.4990977440559</v>
      </c>
      <c r="CB43">
        <v>60.075246387999513</v>
      </c>
      <c r="CC43" s="14">
        <f t="shared" si="12"/>
        <v>6.5174416862228204E-2</v>
      </c>
      <c r="CD43" s="28">
        <f t="shared" si="12"/>
        <v>0.12000456741587055</v>
      </c>
      <c r="CE43">
        <v>1710.412570563909</v>
      </c>
      <c r="CF43">
        <v>1810.570030594931</v>
      </c>
      <c r="CG43">
        <v>60.203305151034137</v>
      </c>
      <c r="CH43" s="14">
        <f t="shared" si="13"/>
        <v>5.6339037378149139E-2</v>
      </c>
      <c r="CI43" s="28">
        <f t="shared" si="13"/>
        <v>0.11819559569409326</v>
      </c>
      <c r="CJ43">
        <v>1727.8482716274691</v>
      </c>
      <c r="CK43">
        <v>1820.2327208237771</v>
      </c>
      <c r="CL43">
        <v>60.159493988938628</v>
      </c>
      <c r="CM43" s="14">
        <f t="shared" si="14"/>
        <v>6.7107206412022669E-2</v>
      </c>
      <c r="CN43" s="28">
        <f t="shared" si="14"/>
        <v>0.12416320670823429</v>
      </c>
      <c r="CO43">
        <v>1731.040203465458</v>
      </c>
      <c r="CP43">
        <v>1821.065857087634</v>
      </c>
      <c r="CQ43">
        <v>60.151318499213083</v>
      </c>
      <c r="CR43" s="14">
        <f t="shared" si="15"/>
        <v>6.9078521557354097E-2</v>
      </c>
      <c r="CS43" s="28">
        <f t="shared" si="15"/>
        <v>0.12467774593351445</v>
      </c>
      <c r="CT43">
        <v>1723.0116780887099</v>
      </c>
      <c r="CU43">
        <v>1797.002731674379</v>
      </c>
      <c r="CV43">
        <v>60.100551205826918</v>
      </c>
      <c r="CW43" s="14">
        <f t="shared" si="16"/>
        <v>6.4120159514186884E-2</v>
      </c>
      <c r="CX43" s="28">
        <f t="shared" si="16"/>
        <v>0.10981652521238339</v>
      </c>
    </row>
    <row r="44" spans="1:102" x14ac:dyDescent="0.3">
      <c r="A44" s="11" t="s">
        <v>60</v>
      </c>
      <c r="B44" s="12">
        <f t="shared" si="17"/>
        <v>1685.0971659470929</v>
      </c>
      <c r="C44" s="12">
        <v>1607.44</v>
      </c>
      <c r="D44" s="13">
        <v>1703.163</v>
      </c>
      <c r="E44" s="14">
        <v>5.6203000000000003E-2</v>
      </c>
      <c r="F44" s="13">
        <v>60.023870000000002</v>
      </c>
      <c r="G44" s="14">
        <f t="shared" si="18"/>
        <v>1.0720945010167049E-2</v>
      </c>
      <c r="H44">
        <v>1606.7478877674471</v>
      </c>
      <c r="I44">
        <v>1692.7854651898399</v>
      </c>
      <c r="J44" s="6">
        <v>5.0826037434545203E-2</v>
      </c>
      <c r="K44">
        <v>60.01173210144043</v>
      </c>
      <c r="L44" s="14">
        <f t="shared" si="19"/>
        <v>4.5625257689077365E-3</v>
      </c>
      <c r="M44">
        <v>1637.2000029036899</v>
      </c>
      <c r="N44">
        <v>1685.789407222562</v>
      </c>
      <c r="O44" s="6">
        <v>2.8822938446935679E-2</v>
      </c>
      <c r="P44">
        <v>3600.0132279396062</v>
      </c>
      <c r="Q44" s="14">
        <f t="shared" si="20"/>
        <v>4.1080199377109458E-4</v>
      </c>
      <c r="R44">
        <v>1691.12733974721</v>
      </c>
      <c r="S44">
        <v>1691.12733974721</v>
      </c>
      <c r="T44">
        <v>20.00081069010194</v>
      </c>
      <c r="U44" s="14">
        <f t="shared" si="22"/>
        <v>3.578531803374052E-3</v>
      </c>
      <c r="V44" s="28">
        <f t="shared" si="22"/>
        <v>3.578531803374052E-3</v>
      </c>
      <c r="W44">
        <v>1745.602250737853</v>
      </c>
      <c r="X44">
        <v>1745.602250737853</v>
      </c>
      <c r="Y44">
        <v>30.00063154420204</v>
      </c>
      <c r="Z44" s="14">
        <f t="shared" si="1"/>
        <v>3.5905991662358389E-2</v>
      </c>
      <c r="AA44" s="28">
        <f t="shared" si="1"/>
        <v>3.5905991662358389E-2</v>
      </c>
      <c r="AB44">
        <v>1691.12733974721</v>
      </c>
      <c r="AC44">
        <v>1691.12733974721</v>
      </c>
      <c r="AD44">
        <v>20.00041408719262</v>
      </c>
      <c r="AE44" s="14">
        <f t="shared" si="2"/>
        <v>3.578531803374052E-3</v>
      </c>
      <c r="AF44" s="28">
        <f t="shared" si="2"/>
        <v>3.578531803374052E-3</v>
      </c>
      <c r="AG44">
        <v>1695.1584475963591</v>
      </c>
      <c r="AH44">
        <v>1695.415388326498</v>
      </c>
      <c r="AI44">
        <v>30.000621150806541</v>
      </c>
      <c r="AJ44" s="14">
        <f t="shared" si="3"/>
        <v>5.9707427278303995E-3</v>
      </c>
      <c r="AK44" s="28">
        <f t="shared" si="3"/>
        <v>6.1232210153328954E-3</v>
      </c>
      <c r="AL44">
        <v>1690.8418500470571</v>
      </c>
      <c r="AM44">
        <v>1691.0987907771951</v>
      </c>
      <c r="AN44">
        <v>20.00070657809265</v>
      </c>
      <c r="AO44" s="14">
        <f t="shared" si="4"/>
        <v>3.4091114839276439E-3</v>
      </c>
      <c r="AP44" s="28">
        <f t="shared" si="4"/>
        <v>3.5615897714295999E-3</v>
      </c>
      <c r="AQ44">
        <v>1693.1598794549891</v>
      </c>
      <c r="AR44">
        <v>1693.416820185128</v>
      </c>
      <c r="AS44">
        <v>30.000535028241579</v>
      </c>
      <c r="AT44" s="14">
        <f t="shared" si="5"/>
        <v>4.7847172678405362E-3</v>
      </c>
      <c r="AU44" s="28">
        <f t="shared" si="5"/>
        <v>4.9371955553430321E-3</v>
      </c>
      <c r="AV44">
        <v>1713.755692422696</v>
      </c>
      <c r="AW44">
        <v>1714.8897953128601</v>
      </c>
      <c r="AX44">
        <v>30.02329052319401</v>
      </c>
      <c r="AY44" s="14">
        <f t="shared" si="6"/>
        <v>1.7007046866342503E-2</v>
      </c>
      <c r="AZ44" s="28">
        <f t="shared" si="6"/>
        <v>1.7680066151569682E-2</v>
      </c>
      <c r="BA44">
        <v>1690.8418500470571</v>
      </c>
      <c r="BB44">
        <v>1691.0987907771951</v>
      </c>
      <c r="BC44">
        <v>20.00080856640125</v>
      </c>
      <c r="BD44" s="14">
        <f t="shared" si="7"/>
        <v>3.4091114839276439E-3</v>
      </c>
      <c r="BE44" s="28">
        <f t="shared" si="7"/>
        <v>3.5615897714295999E-3</v>
      </c>
      <c r="BF44">
        <v>1688.0974562927499</v>
      </c>
      <c r="BG44">
        <v>1702.1610030584891</v>
      </c>
      <c r="BH44">
        <v>60.579656943306333</v>
      </c>
      <c r="BI44" s="14">
        <f t="shared" si="21"/>
        <v>1.780485070112123E-3</v>
      </c>
      <c r="BJ44" s="28">
        <f t="shared" si="8"/>
        <v>1.0126322360648936E-2</v>
      </c>
      <c r="BK44">
        <v>1687.0153376000439</v>
      </c>
      <c r="BL44">
        <v>1694.101486569826</v>
      </c>
      <c r="BM44">
        <v>60.051394361350688</v>
      </c>
      <c r="BN44" s="14">
        <f t="shared" si="9"/>
        <v>1.1383151617093662E-3</v>
      </c>
      <c r="BO44" s="28">
        <f t="shared" si="9"/>
        <v>5.3435023241952236E-3</v>
      </c>
      <c r="BP44">
        <v>1708.067989771497</v>
      </c>
      <c r="BQ44">
        <v>1725.907233982075</v>
      </c>
      <c r="BR44">
        <v>60.558036215510221</v>
      </c>
      <c r="BS44" s="14">
        <f t="shared" si="10"/>
        <v>1.3631750316008362E-2</v>
      </c>
      <c r="BT44" s="28">
        <f t="shared" si="10"/>
        <v>2.4218228396369779E-2</v>
      </c>
      <c r="BU44">
        <v>1721.7226503182719</v>
      </c>
      <c r="BV44">
        <v>1738.090994439729</v>
      </c>
      <c r="BW44">
        <v>60.052246153354638</v>
      </c>
      <c r="BX44" s="14">
        <f t="shared" si="11"/>
        <v>2.173493915443981E-2</v>
      </c>
      <c r="BY44" s="28">
        <f t="shared" si="11"/>
        <v>3.1448529831721264E-2</v>
      </c>
      <c r="BZ44">
        <v>1701.1661747255571</v>
      </c>
      <c r="CA44">
        <v>1711.6335365206421</v>
      </c>
      <c r="CB44">
        <v>60.090701420092962</v>
      </c>
      <c r="CC44" s="14">
        <f t="shared" si="12"/>
        <v>9.5359538329249753E-3</v>
      </c>
      <c r="CD44" s="28">
        <f t="shared" si="12"/>
        <v>1.5747679783577766E-2</v>
      </c>
      <c r="CE44">
        <v>1703.0991919160231</v>
      </c>
      <c r="CF44">
        <v>1710.5966728610031</v>
      </c>
      <c r="CG44">
        <v>60.070906001329419</v>
      </c>
      <c r="CH44" s="14">
        <f t="shared" si="13"/>
        <v>1.0683078894629982E-2</v>
      </c>
      <c r="CI44" s="28">
        <f t="shared" si="13"/>
        <v>1.5132365912904747E-2</v>
      </c>
      <c r="CJ44">
        <v>1702.370709715485</v>
      </c>
      <c r="CK44">
        <v>1708.1384204107901</v>
      </c>
      <c r="CL44">
        <v>60.082771358080208</v>
      </c>
      <c r="CM44" s="14">
        <f t="shared" si="14"/>
        <v>1.0250770173649684E-2</v>
      </c>
      <c r="CN44" s="28">
        <f t="shared" si="14"/>
        <v>1.3673546504807689E-2</v>
      </c>
      <c r="CO44">
        <v>1688.7824542370749</v>
      </c>
      <c r="CP44">
        <v>1704.8682933952859</v>
      </c>
      <c r="CQ44">
        <v>60.017364654503773</v>
      </c>
      <c r="CR44" s="14">
        <f t="shared" si="15"/>
        <v>2.1869885989101246E-3</v>
      </c>
      <c r="CS44" s="28">
        <f t="shared" si="15"/>
        <v>1.1732930211820088E-2</v>
      </c>
      <c r="CT44">
        <v>1685.0971659470929</v>
      </c>
      <c r="CU44">
        <v>1703.536688061499</v>
      </c>
      <c r="CV44">
        <v>60.030804776074362</v>
      </c>
      <c r="CW44" s="14">
        <f t="shared" si="16"/>
        <v>0</v>
      </c>
      <c r="CX44" s="28">
        <f t="shared" si="16"/>
        <v>1.0942705552556303E-2</v>
      </c>
    </row>
    <row r="45" spans="1:102" x14ac:dyDescent="0.3">
      <c r="A45" s="11" t="s">
        <v>61</v>
      </c>
      <c r="B45" s="12">
        <f t="shared" si="17"/>
        <v>1188.478126813339</v>
      </c>
      <c r="C45" s="12">
        <v>1067.2929999999999</v>
      </c>
      <c r="D45" s="13">
        <v>1221.8489999999999</v>
      </c>
      <c r="E45" s="14">
        <v>0.12649299999999999</v>
      </c>
      <c r="F45" s="13">
        <v>60.013080000000002</v>
      </c>
      <c r="G45" s="14">
        <f t="shared" si="18"/>
        <v>2.8078659954927459E-2</v>
      </c>
      <c r="H45">
        <v>1061.9254994600601</v>
      </c>
      <c r="I45">
        <v>1236.712131962604</v>
      </c>
      <c r="J45" s="6">
        <v>0.1413317036238379</v>
      </c>
      <c r="K45">
        <v>60.047838926315308</v>
      </c>
      <c r="L45" s="14">
        <f t="shared" si="19"/>
        <v>4.0584680576826897E-2</v>
      </c>
      <c r="M45">
        <v>1125.2869923204571</v>
      </c>
      <c r="N45">
        <v>1188.478126813339</v>
      </c>
      <c r="O45" s="6">
        <v>5.3169791742247917E-2</v>
      </c>
      <c r="P45">
        <v>3600.0143780708308</v>
      </c>
      <c r="Q45" s="14">
        <f t="shared" si="20"/>
        <v>0</v>
      </c>
      <c r="R45">
        <v>1210.844454908673</v>
      </c>
      <c r="S45">
        <v>1210.8444549086739</v>
      </c>
      <c r="T45">
        <v>20.000720156497849</v>
      </c>
      <c r="U45" s="14">
        <f t="shared" si="22"/>
        <v>1.8819301416429696E-2</v>
      </c>
      <c r="V45" s="28">
        <f t="shared" si="22"/>
        <v>1.8819301416430463E-2</v>
      </c>
      <c r="W45">
        <v>1449.4721436563059</v>
      </c>
      <c r="X45">
        <v>1468.5660445758399</v>
      </c>
      <c r="Y45">
        <v>70.294134012098951</v>
      </c>
      <c r="Z45" s="14">
        <f t="shared" si="1"/>
        <v>0.219603550923372</v>
      </c>
      <c r="AA45" s="28">
        <f t="shared" si="1"/>
        <v>0.23566939217762409</v>
      </c>
      <c r="AB45">
        <v>1202.9926299060789</v>
      </c>
      <c r="AC45">
        <v>1210.059272408414</v>
      </c>
      <c r="AD45">
        <v>20.000735900795551</v>
      </c>
      <c r="AE45" s="14">
        <f t="shared" si="2"/>
        <v>1.2212680036154796E-2</v>
      </c>
      <c r="AF45" s="28">
        <f t="shared" si="2"/>
        <v>1.8158639278402552E-2</v>
      </c>
      <c r="AG45">
        <v>1197.9596709373759</v>
      </c>
      <c r="AH45">
        <v>1213.108608515533</v>
      </c>
      <c r="AI45">
        <v>30.190084829926491</v>
      </c>
      <c r="AJ45" s="14">
        <f t="shared" si="3"/>
        <v>7.9778869380286322E-3</v>
      </c>
      <c r="AK45" s="28">
        <f t="shared" si="3"/>
        <v>2.0724387892805014E-2</v>
      </c>
      <c r="AL45">
        <v>1202.9926299060789</v>
      </c>
      <c r="AM45">
        <v>1209.274089908155</v>
      </c>
      <c r="AN45">
        <v>20.011608907510531</v>
      </c>
      <c r="AO45" s="14">
        <f t="shared" si="4"/>
        <v>1.2212680036154796E-2</v>
      </c>
      <c r="AP45" s="28">
        <f t="shared" si="4"/>
        <v>1.7497977140375404E-2</v>
      </c>
      <c r="AQ45">
        <v>1202.9926299060789</v>
      </c>
      <c r="AR45">
        <v>1208.010135145603</v>
      </c>
      <c r="AS45">
        <v>30.265391662716869</v>
      </c>
      <c r="AT45" s="14">
        <f t="shared" si="5"/>
        <v>1.2212680036154796E-2</v>
      </c>
      <c r="AU45" s="28">
        <f t="shared" si="5"/>
        <v>1.6434470177953631E-2</v>
      </c>
      <c r="AV45">
        <v>1202.5916482922721</v>
      </c>
      <c r="AW45">
        <v>1223.7026659112839</v>
      </c>
      <c r="AX45">
        <v>32.788269330217737</v>
      </c>
      <c r="AY45" s="14">
        <f t="shared" si="6"/>
        <v>1.1875289212747735E-2</v>
      </c>
      <c r="AZ45" s="28">
        <f t="shared" si="6"/>
        <v>2.9638357074683649E-2</v>
      </c>
      <c r="BA45">
        <v>1202.9926299060789</v>
      </c>
      <c r="BB45">
        <v>1209.3329482682609</v>
      </c>
      <c r="BC45">
        <v>20.533951833302851</v>
      </c>
      <c r="BD45" s="14">
        <f t="shared" si="7"/>
        <v>1.2212680036154796E-2</v>
      </c>
      <c r="BE45" s="28">
        <f t="shared" si="7"/>
        <v>1.7547501282871577E-2</v>
      </c>
      <c r="BF45">
        <v>1209.102790429122</v>
      </c>
      <c r="BG45">
        <v>1284.971270444257</v>
      </c>
      <c r="BH45">
        <v>60.58012904943898</v>
      </c>
      <c r="BI45" s="14">
        <f t="shared" si="21"/>
        <v>1.7353843668190858E-2</v>
      </c>
      <c r="BJ45" s="28">
        <f t="shared" si="8"/>
        <v>8.1190508646250492E-2</v>
      </c>
      <c r="BK45">
        <v>1198.2049072831501</v>
      </c>
      <c r="BL45">
        <v>1263.1846919539521</v>
      </c>
      <c r="BM45">
        <v>60.088554293476037</v>
      </c>
      <c r="BN45" s="14">
        <f t="shared" si="9"/>
        <v>8.1842317922092671E-3</v>
      </c>
      <c r="BO45" s="28">
        <f t="shared" si="9"/>
        <v>6.2859015622713593E-2</v>
      </c>
      <c r="BP45">
        <v>1233.3106054106961</v>
      </c>
      <c r="BQ45">
        <v>1283.319184936589</v>
      </c>
      <c r="BR45">
        <v>60.580120768304923</v>
      </c>
      <c r="BS45" s="14">
        <f t="shared" si="10"/>
        <v>3.7722594624072875E-2</v>
      </c>
      <c r="BT45" s="28">
        <f t="shared" si="10"/>
        <v>7.9800423738169091E-2</v>
      </c>
      <c r="BU45">
        <v>1212.0188093431941</v>
      </c>
      <c r="BV45">
        <v>1267.1345640517411</v>
      </c>
      <c r="BW45">
        <v>60.097661781683563</v>
      </c>
      <c r="BX45" s="14">
        <f t="shared" si="11"/>
        <v>1.9807417569370503E-2</v>
      </c>
      <c r="BY45" s="28">
        <f t="shared" si="11"/>
        <v>6.6182486209740543E-2</v>
      </c>
      <c r="BZ45">
        <v>1207.5964414491889</v>
      </c>
      <c r="CA45">
        <v>1231.403748799682</v>
      </c>
      <c r="CB45">
        <v>60.079430210497229</v>
      </c>
      <c r="CC45" s="14">
        <f t="shared" si="12"/>
        <v>1.6086383253103451E-2</v>
      </c>
      <c r="CD45" s="28">
        <f t="shared" si="12"/>
        <v>3.6118142200428437E-2</v>
      </c>
      <c r="CE45">
        <v>1203.2525839164671</v>
      </c>
      <c r="CF45">
        <v>1249.675023610168</v>
      </c>
      <c r="CG45">
        <v>60.125174858653921</v>
      </c>
      <c r="CH45" s="14">
        <f t="shared" si="13"/>
        <v>1.2431408512954906E-2</v>
      </c>
      <c r="CI45" s="28">
        <f t="shared" si="13"/>
        <v>5.1491815807259221E-2</v>
      </c>
      <c r="CJ45">
        <v>1213.311762030291</v>
      </c>
      <c r="CK45">
        <v>1244.5218778171029</v>
      </c>
      <c r="CL45">
        <v>60.0947276880499</v>
      </c>
      <c r="CM45" s="14">
        <f t="shared" si="14"/>
        <v>2.0895323739392895E-2</v>
      </c>
      <c r="CN45" s="28">
        <f t="shared" si="14"/>
        <v>4.7155896048363739E-2</v>
      </c>
      <c r="CO45">
        <v>1212.7464136479371</v>
      </c>
      <c r="CP45">
        <v>1267.3614628985949</v>
      </c>
      <c r="CQ45">
        <v>60.012604187941179</v>
      </c>
      <c r="CR45" s="14">
        <f t="shared" si="15"/>
        <v>2.0419632711010403E-2</v>
      </c>
      <c r="CS45" s="28">
        <f t="shared" si="15"/>
        <v>6.6373401668540111E-2</v>
      </c>
      <c r="CT45">
        <v>1218.9716461061439</v>
      </c>
      <c r="CU45">
        <v>1246.6074913861471</v>
      </c>
      <c r="CV45">
        <v>60.134319416526708</v>
      </c>
      <c r="CW45" s="14">
        <f t="shared" si="16"/>
        <v>2.5657619273622655E-2</v>
      </c>
      <c r="CX45" s="28">
        <f t="shared" si="16"/>
        <v>4.8910756758031443E-2</v>
      </c>
    </row>
    <row r="46" spans="1:102" x14ac:dyDescent="0.3">
      <c r="A46" s="11" t="s">
        <v>62</v>
      </c>
      <c r="B46" s="12">
        <f t="shared" si="17"/>
        <v>1460.2236241634989</v>
      </c>
      <c r="C46" s="12">
        <v>1328.155</v>
      </c>
      <c r="D46" s="13">
        <v>1505.8040000000001</v>
      </c>
      <c r="E46" s="14">
        <v>0.117976</v>
      </c>
      <c r="F46" s="13">
        <v>60.016500000000001</v>
      </c>
      <c r="G46" s="14">
        <f t="shared" si="18"/>
        <v>3.121465444213194E-2</v>
      </c>
      <c r="H46">
        <v>1347.502685655777</v>
      </c>
      <c r="I46">
        <v>1504.725183359792</v>
      </c>
      <c r="J46" s="6">
        <v>0.10448585525295929</v>
      </c>
      <c r="K46">
        <v>60.032390117645257</v>
      </c>
      <c r="L46" s="14">
        <f t="shared" si="19"/>
        <v>3.0475852095452973E-2</v>
      </c>
      <c r="M46">
        <v>1392.0813473523069</v>
      </c>
      <c r="N46">
        <v>1460.835898003028</v>
      </c>
      <c r="O46" s="6">
        <v>4.7065211598857522E-2</v>
      </c>
      <c r="P46">
        <v>3600.1164569854741</v>
      </c>
      <c r="Q46" s="14">
        <f t="shared" si="20"/>
        <v>4.1930142027376025E-4</v>
      </c>
      <c r="R46">
        <v>1471.02737743638</v>
      </c>
      <c r="S46">
        <v>1471.02737743638</v>
      </c>
      <c r="T46">
        <v>20.0006539673006</v>
      </c>
      <c r="U46" s="14">
        <f t="shared" si="22"/>
        <v>7.3986977707404819E-3</v>
      </c>
      <c r="V46" s="28">
        <f t="shared" si="22"/>
        <v>7.3986977707404819E-3</v>
      </c>
      <c r="W46">
        <v>1528.3176842880821</v>
      </c>
      <c r="X46">
        <v>1537.8247456574361</v>
      </c>
      <c r="Y46">
        <v>48.333645648999664</v>
      </c>
      <c r="Z46" s="14">
        <f t="shared" si="1"/>
        <v>4.6632624618432268E-2</v>
      </c>
      <c r="AA46" s="28">
        <f t="shared" si="1"/>
        <v>5.3143313263673303E-2</v>
      </c>
      <c r="AB46">
        <v>1472.451952668587</v>
      </c>
      <c r="AC46">
        <v>1472.451952668587</v>
      </c>
      <c r="AD46">
        <v>20.000702439399898</v>
      </c>
      <c r="AE46" s="14">
        <f t="shared" si="2"/>
        <v>8.3742848031876822E-3</v>
      </c>
      <c r="AF46" s="28">
        <f t="shared" si="2"/>
        <v>8.3742848031876822E-3</v>
      </c>
      <c r="AG46">
        <v>1489.938447403978</v>
      </c>
      <c r="AH46">
        <v>1490.044020212978</v>
      </c>
      <c r="AI46">
        <v>70.829198436345905</v>
      </c>
      <c r="AJ46" s="14">
        <f t="shared" si="3"/>
        <v>2.0349501780935399E-2</v>
      </c>
      <c r="AK46" s="28">
        <f t="shared" si="3"/>
        <v>2.042180085023754E-2</v>
      </c>
      <c r="AL46">
        <v>1472.451952668587</v>
      </c>
      <c r="AM46">
        <v>1472.451952668587</v>
      </c>
      <c r="AN46">
        <v>20.000651370058769</v>
      </c>
      <c r="AO46" s="14">
        <f t="shared" si="4"/>
        <v>8.3742848031876822E-3</v>
      </c>
      <c r="AP46" s="28">
        <f t="shared" si="4"/>
        <v>8.3742848031876822E-3</v>
      </c>
      <c r="AQ46">
        <v>1477.901775965657</v>
      </c>
      <c r="AR46">
        <v>1480.477999958244</v>
      </c>
      <c r="AS46">
        <v>44.616926422785028</v>
      </c>
      <c r="AT46" s="14">
        <f t="shared" si="5"/>
        <v>1.2106468837802224E-2</v>
      </c>
      <c r="AU46" s="28">
        <f t="shared" si="5"/>
        <v>1.3870735591165351E-2</v>
      </c>
      <c r="AV46">
        <v>1496.5405612133191</v>
      </c>
      <c r="AW46">
        <v>1500.3231651714959</v>
      </c>
      <c r="AX46">
        <v>30.118509733100659</v>
      </c>
      <c r="AY46" s="14">
        <f t="shared" si="6"/>
        <v>2.4870805025240281E-2</v>
      </c>
      <c r="AZ46" s="28">
        <f t="shared" si="6"/>
        <v>2.7461232885455031E-2</v>
      </c>
      <c r="BA46">
        <v>1474.084211609709</v>
      </c>
      <c r="BB46">
        <v>1475.5782064136149</v>
      </c>
      <c r="BC46">
        <v>35.787509221292567</v>
      </c>
      <c r="BD46" s="14">
        <f t="shared" si="7"/>
        <v>9.4920991667630343E-3</v>
      </c>
      <c r="BE46" s="28">
        <f t="shared" si="7"/>
        <v>1.0515226569431775E-2</v>
      </c>
      <c r="BF46">
        <v>1485.5308481057359</v>
      </c>
      <c r="BG46">
        <v>1493.94243940609</v>
      </c>
      <c r="BH46">
        <v>60.565205009933557</v>
      </c>
      <c r="BI46" s="14">
        <f t="shared" si="21"/>
        <v>1.7331060478311629E-2</v>
      </c>
      <c r="BJ46" s="28">
        <f t="shared" si="8"/>
        <v>2.3091542065625161E-2</v>
      </c>
      <c r="BK46">
        <v>1473.5656222020939</v>
      </c>
      <c r="BL46">
        <v>1490.4976955093071</v>
      </c>
      <c r="BM46">
        <v>60.119187779445198</v>
      </c>
      <c r="BN46" s="14">
        <f t="shared" si="9"/>
        <v>9.1369553387674017E-3</v>
      </c>
      <c r="BO46" s="28">
        <f t="shared" si="9"/>
        <v>2.0732489767210056E-2</v>
      </c>
      <c r="BP46">
        <v>1521.1476631001481</v>
      </c>
      <c r="BQ46">
        <v>1534.4825858509109</v>
      </c>
      <c r="BR46">
        <v>60.567708994634451</v>
      </c>
      <c r="BS46" s="14">
        <f t="shared" si="10"/>
        <v>4.1722403287065002E-2</v>
      </c>
      <c r="BT46" s="28">
        <f t="shared" si="10"/>
        <v>5.0854513280424334E-2</v>
      </c>
      <c r="BU46">
        <v>1531.892661918695</v>
      </c>
      <c r="BV46">
        <v>1581.928050799763</v>
      </c>
      <c r="BW46">
        <v>60.355491739790892</v>
      </c>
      <c r="BX46" s="14">
        <f t="shared" si="11"/>
        <v>4.9080864443795232E-2</v>
      </c>
      <c r="BY46" s="28">
        <f t="shared" si="11"/>
        <v>8.3346430383896483E-2</v>
      </c>
      <c r="BZ46">
        <v>1492.522624607712</v>
      </c>
      <c r="CA46">
        <v>1497.099163333148</v>
      </c>
      <c r="CB46">
        <v>60.006293961452322</v>
      </c>
      <c r="CC46" s="14">
        <f t="shared" si="12"/>
        <v>2.211921510495754E-2</v>
      </c>
      <c r="CD46" s="28">
        <f t="shared" si="12"/>
        <v>2.5253350623452301E-2</v>
      </c>
      <c r="CE46">
        <v>1460.2236241634989</v>
      </c>
      <c r="CF46">
        <v>1491.149072545752</v>
      </c>
      <c r="CG46">
        <v>60.026386764040218</v>
      </c>
      <c r="CH46" s="14">
        <f t="shared" si="13"/>
        <v>0</v>
      </c>
      <c r="CI46" s="28">
        <f t="shared" si="13"/>
        <v>2.1178570097418453E-2</v>
      </c>
      <c r="CJ46">
        <v>1468.891917440515</v>
      </c>
      <c r="CK46">
        <v>1493.6399065358389</v>
      </c>
      <c r="CL46">
        <v>60.114734685188161</v>
      </c>
      <c r="CM46" s="14">
        <f t="shared" si="14"/>
        <v>5.9362779327596631E-3</v>
      </c>
      <c r="CN46" s="28">
        <f t="shared" si="14"/>
        <v>2.288435950451273E-2</v>
      </c>
      <c r="CO46">
        <v>1467.312234454412</v>
      </c>
      <c r="CP46">
        <v>1482.1103467645539</v>
      </c>
      <c r="CQ46">
        <v>60.000983090978117</v>
      </c>
      <c r="CR46" s="14">
        <f t="shared" si="15"/>
        <v>4.8544689824298708E-3</v>
      </c>
      <c r="CS46" s="28">
        <f t="shared" si="15"/>
        <v>1.4988610127159794E-2</v>
      </c>
      <c r="CT46">
        <v>1483.516033502719</v>
      </c>
      <c r="CU46">
        <v>1492.849901153186</v>
      </c>
      <c r="CV46">
        <v>60.141399854375052</v>
      </c>
      <c r="CW46" s="14">
        <f t="shared" si="16"/>
        <v>1.5951261816191546E-2</v>
      </c>
      <c r="CX46" s="28">
        <f t="shared" si="16"/>
        <v>2.2343342793387084E-2</v>
      </c>
    </row>
    <row r="47" spans="1:102" x14ac:dyDescent="0.3">
      <c r="A47" s="11" t="s">
        <v>63</v>
      </c>
      <c r="B47" s="12">
        <f t="shared" si="17"/>
        <v>1616.8014407376461</v>
      </c>
      <c r="C47" s="12">
        <v>1364.461</v>
      </c>
      <c r="D47" s="13">
        <v>1795.2660000000001</v>
      </c>
      <c r="E47" s="14">
        <v>0.23996700000000001</v>
      </c>
      <c r="F47" s="13">
        <v>60.032580000000003</v>
      </c>
      <c r="G47" s="14">
        <f t="shared" si="18"/>
        <v>0.11038124705092525</v>
      </c>
      <c r="H47">
        <v>1364.4612202307769</v>
      </c>
      <c r="I47">
        <v>2032.833038314805</v>
      </c>
      <c r="J47" s="6">
        <v>0.32878834881496249</v>
      </c>
      <c r="K47">
        <v>60.010957002639771</v>
      </c>
      <c r="L47" s="14">
        <f t="shared" si="19"/>
        <v>0.25731768112932252</v>
      </c>
      <c r="M47">
        <v>1534.835359244352</v>
      </c>
      <c r="N47">
        <v>1616.8014407376461</v>
      </c>
      <c r="O47" s="6">
        <v>5.0696442635465508E-2</v>
      </c>
      <c r="P47">
        <v>3600.0363130569458</v>
      </c>
      <c r="Q47" s="14">
        <f t="shared" si="20"/>
        <v>0</v>
      </c>
      <c r="R47">
        <v>1671.1433403824039</v>
      </c>
      <c r="S47">
        <v>1677.6275577003009</v>
      </c>
      <c r="T47">
        <v>20.033448467202831</v>
      </c>
      <c r="U47" s="14">
        <f t="shared" si="22"/>
        <v>3.361074419872178E-2</v>
      </c>
      <c r="V47" s="28">
        <f t="shared" si="22"/>
        <v>3.7621265932880212E-2</v>
      </c>
      <c r="W47">
        <v>1782.2620022727131</v>
      </c>
      <c r="X47">
        <v>1835.6203438937689</v>
      </c>
      <c r="Y47">
        <v>57.602296424595991</v>
      </c>
      <c r="Z47" s="14">
        <f t="shared" si="1"/>
        <v>0.10233820762775768</v>
      </c>
      <c r="AA47" s="28">
        <f t="shared" si="1"/>
        <v>0.13534061613421702</v>
      </c>
      <c r="AB47">
        <v>1667.193454372499</v>
      </c>
      <c r="AC47">
        <v>1681.297369931792</v>
      </c>
      <c r="AD47">
        <v>20.612693548924291</v>
      </c>
      <c r="AE47" s="14">
        <f t="shared" si="2"/>
        <v>3.1167719402737638E-2</v>
      </c>
      <c r="AF47" s="28">
        <f t="shared" si="2"/>
        <v>3.9891063657588287E-2</v>
      </c>
      <c r="AG47">
        <v>1670.033542402743</v>
      </c>
      <c r="AH47">
        <v>1687.8910377820989</v>
      </c>
      <c r="AI47">
        <v>30.333779548108581</v>
      </c>
      <c r="AJ47" s="14">
        <f t="shared" si="3"/>
        <v>3.2924328444939061E-2</v>
      </c>
      <c r="AK47" s="28">
        <f t="shared" si="3"/>
        <v>4.3969281108519463E-2</v>
      </c>
      <c r="AL47">
        <v>1648.750114602856</v>
      </c>
      <c r="AM47">
        <v>1663.4970496150429</v>
      </c>
      <c r="AN47">
        <v>20.280472689424641</v>
      </c>
      <c r="AO47" s="14">
        <f t="shared" si="4"/>
        <v>1.976041897305195E-2</v>
      </c>
      <c r="AP47" s="28">
        <f t="shared" si="4"/>
        <v>2.888147406405854E-2</v>
      </c>
      <c r="AQ47">
        <v>1666.995342028664</v>
      </c>
      <c r="AR47">
        <v>1679.784666429282</v>
      </c>
      <c r="AS47">
        <v>31.26665997556411</v>
      </c>
      <c r="AT47" s="14">
        <f t="shared" si="5"/>
        <v>3.1045185899956629E-2</v>
      </c>
      <c r="AU47" s="28">
        <f t="shared" si="5"/>
        <v>3.8955448767351755E-2</v>
      </c>
      <c r="AV47">
        <v>1739.002730235977</v>
      </c>
      <c r="AW47">
        <v>1774.3634958268501</v>
      </c>
      <c r="AX47">
        <v>31.95754043810302</v>
      </c>
      <c r="AY47" s="14">
        <f t="shared" si="6"/>
        <v>7.558212555932535E-2</v>
      </c>
      <c r="AZ47" s="28">
        <f t="shared" si="6"/>
        <v>9.7452940799779494E-2</v>
      </c>
      <c r="BA47">
        <v>1675.301860648113</v>
      </c>
      <c r="BB47">
        <v>1690.4744751059361</v>
      </c>
      <c r="BC47">
        <v>30.682864727603739</v>
      </c>
      <c r="BD47" s="14">
        <f t="shared" si="7"/>
        <v>3.6182810354112999E-2</v>
      </c>
      <c r="BE47" s="28">
        <f t="shared" si="7"/>
        <v>4.5567150369854682E-2</v>
      </c>
      <c r="BF47">
        <v>1751.1677031403769</v>
      </c>
      <c r="BG47">
        <v>1799.338900460684</v>
      </c>
      <c r="BH47">
        <v>60.558120837807657</v>
      </c>
      <c r="BI47" s="14">
        <f t="shared" si="21"/>
        <v>8.3106223817705077E-2</v>
      </c>
      <c r="BJ47" s="28">
        <f t="shared" si="8"/>
        <v>0.11290035691689973</v>
      </c>
      <c r="BK47">
        <v>1721.916852178372</v>
      </c>
      <c r="BL47">
        <v>1762.0686299000511</v>
      </c>
      <c r="BM47">
        <v>60.090286354441197</v>
      </c>
      <c r="BN47" s="14">
        <f t="shared" si="9"/>
        <v>6.5014422174666214E-2</v>
      </c>
      <c r="BO47" s="28">
        <f t="shared" si="9"/>
        <v>8.9848503039512737E-2</v>
      </c>
      <c r="BP47">
        <v>1721.916852178372</v>
      </c>
      <c r="BQ47">
        <v>1760.8327376311661</v>
      </c>
      <c r="BR47">
        <v>60.567186040990052</v>
      </c>
      <c r="BS47" s="14">
        <f t="shared" si="10"/>
        <v>6.5014422174666214E-2</v>
      </c>
      <c r="BT47" s="28">
        <f t="shared" si="10"/>
        <v>8.9084097319833813E-2</v>
      </c>
      <c r="BU47">
        <v>1721.916852178372</v>
      </c>
      <c r="BV47">
        <v>1760.1819794124281</v>
      </c>
      <c r="BW47">
        <v>60.079189082793889</v>
      </c>
      <c r="BX47" s="14">
        <f t="shared" si="11"/>
        <v>6.5014422174666214E-2</v>
      </c>
      <c r="BY47" s="28">
        <f t="shared" si="11"/>
        <v>8.8681600017233006E-2</v>
      </c>
      <c r="BZ47">
        <v>1659.595781339448</v>
      </c>
      <c r="CA47">
        <v>1718.2305730532551</v>
      </c>
      <c r="CB47">
        <v>60.133574832463637</v>
      </c>
      <c r="CC47" s="14">
        <f t="shared" si="12"/>
        <v>2.6468519586596531E-2</v>
      </c>
      <c r="CD47" s="28">
        <f t="shared" si="12"/>
        <v>6.2734439591625515E-2</v>
      </c>
      <c r="CE47">
        <v>1656.621851078967</v>
      </c>
      <c r="CF47">
        <v>1697.910143695364</v>
      </c>
      <c r="CG47">
        <v>60.098416902963073</v>
      </c>
      <c r="CH47" s="14">
        <f t="shared" si="13"/>
        <v>2.4629128437164995E-2</v>
      </c>
      <c r="CI47" s="28">
        <f t="shared" si="13"/>
        <v>5.0166149605057907E-2</v>
      </c>
      <c r="CJ47">
        <v>1659.9918908185059</v>
      </c>
      <c r="CK47">
        <v>1716.5391753672379</v>
      </c>
      <c r="CL47">
        <v>60.171297165052962</v>
      </c>
      <c r="CM47" s="14">
        <f t="shared" si="14"/>
        <v>2.6713515335039965E-2</v>
      </c>
      <c r="CN47" s="28">
        <f t="shared" si="14"/>
        <v>6.1688301430562621E-2</v>
      </c>
      <c r="CO47">
        <v>1689.8613361789189</v>
      </c>
      <c r="CP47">
        <v>1766.4558203582119</v>
      </c>
      <c r="CQ47">
        <v>60.008930361457168</v>
      </c>
      <c r="CR47" s="14">
        <f t="shared" si="15"/>
        <v>4.5187920792512493E-2</v>
      </c>
      <c r="CS47" s="28">
        <f t="shared" si="15"/>
        <v>9.2562002884094288E-2</v>
      </c>
      <c r="CT47">
        <v>1669.6150183146381</v>
      </c>
      <c r="CU47">
        <v>1703.931600130185</v>
      </c>
      <c r="CV47">
        <v>60.164729781821372</v>
      </c>
      <c r="CW47" s="14">
        <f t="shared" si="16"/>
        <v>3.2665469145609138E-2</v>
      </c>
      <c r="CX47" s="28">
        <f t="shared" si="16"/>
        <v>5.3890451354859502E-2</v>
      </c>
    </row>
    <row r="48" spans="1:102" x14ac:dyDescent="0.3">
      <c r="A48" s="11" t="s">
        <v>64</v>
      </c>
      <c r="B48" s="12">
        <f t="shared" si="17"/>
        <v>1356.469215266741</v>
      </c>
      <c r="C48" s="12">
        <v>0</v>
      </c>
      <c r="D48" s="13">
        <v>9837.6209999999992</v>
      </c>
      <c r="E48" s="14">
        <v>1</v>
      </c>
      <c r="F48" s="13">
        <v>60.01502</v>
      </c>
      <c r="G48" s="14">
        <f t="shared" si="18"/>
        <v>6.2523732122188216</v>
      </c>
      <c r="H48">
        <v>0</v>
      </c>
      <c r="I48">
        <v>2258.7966448133848</v>
      </c>
      <c r="J48" s="6">
        <v>1</v>
      </c>
      <c r="K48">
        <v>60.020376920700073</v>
      </c>
      <c r="L48" s="14">
        <f t="shared" si="19"/>
        <v>0.66520302811974019</v>
      </c>
      <c r="M48">
        <v>1264.395633257021</v>
      </c>
      <c r="N48">
        <v>1356.469215266741</v>
      </c>
      <c r="O48" s="6">
        <v>6.7877384148089775E-2</v>
      </c>
      <c r="P48">
        <v>3600.1119630336761</v>
      </c>
      <c r="Q48" s="14">
        <f t="shared" si="20"/>
        <v>0</v>
      </c>
      <c r="R48">
        <v>1440.1813751351619</v>
      </c>
      <c r="S48">
        <v>1447.7214143356689</v>
      </c>
      <c r="T48">
        <v>42.25401059199794</v>
      </c>
      <c r="U48" s="14">
        <f t="shared" si="22"/>
        <v>6.1713276590622423E-2</v>
      </c>
      <c r="V48" s="28">
        <f t="shared" si="22"/>
        <v>6.7271854047188037E-2</v>
      </c>
      <c r="W48">
        <v>1445.7046049346191</v>
      </c>
      <c r="X48">
        <v>1532.1969377565949</v>
      </c>
      <c r="Y48">
        <v>84.509884565799439</v>
      </c>
      <c r="Z48" s="14">
        <f t="shared" si="1"/>
        <v>6.5785045958695415E-2</v>
      </c>
      <c r="AA48" s="28">
        <f t="shared" si="1"/>
        <v>0.12954788837968445</v>
      </c>
      <c r="AB48">
        <v>1507.7913259018931</v>
      </c>
      <c r="AC48">
        <v>1607.9013614472731</v>
      </c>
      <c r="AD48">
        <v>44.942186757887249</v>
      </c>
      <c r="AE48" s="14">
        <f t="shared" si="2"/>
        <v>0.1115558753063154</v>
      </c>
      <c r="AF48" s="28">
        <f t="shared" si="2"/>
        <v>0.18535779754580686</v>
      </c>
      <c r="AG48">
        <v>1442.0226894961299</v>
      </c>
      <c r="AH48">
        <v>1495.6818621921909</v>
      </c>
      <c r="AI48">
        <v>62.845357993058862</v>
      </c>
      <c r="AJ48" s="14">
        <f t="shared" si="3"/>
        <v>6.307070832607535E-2</v>
      </c>
      <c r="AK48" s="28">
        <f t="shared" si="3"/>
        <v>0.10262868140216115</v>
      </c>
      <c r="AL48">
        <v>1514.879159450076</v>
      </c>
      <c r="AM48">
        <v>1605.206771226307</v>
      </c>
      <c r="AN48">
        <v>38.606145958183333</v>
      </c>
      <c r="AO48" s="14">
        <f t="shared" si="4"/>
        <v>0.11678108312409045</v>
      </c>
      <c r="AP48" s="28">
        <f t="shared" si="4"/>
        <v>0.18337132399326386</v>
      </c>
      <c r="AQ48">
        <v>1427.3634636303011</v>
      </c>
      <c r="AR48">
        <v>1514.547916100332</v>
      </c>
      <c r="AS48">
        <v>62.879895770829172</v>
      </c>
      <c r="AT48" s="14">
        <f t="shared" si="5"/>
        <v>5.2263809281966792E-2</v>
      </c>
      <c r="AU48" s="28">
        <f t="shared" si="5"/>
        <v>0.11653688786627263</v>
      </c>
      <c r="AV48">
        <v>1430.820293363123</v>
      </c>
      <c r="AW48">
        <v>1466.7679166816911</v>
      </c>
      <c r="AX48">
        <v>42.167724823614122</v>
      </c>
      <c r="AY48" s="14">
        <f t="shared" si="6"/>
        <v>5.4812211924589356E-2</v>
      </c>
      <c r="AZ48" s="28">
        <f t="shared" si="6"/>
        <v>8.1313088548980117E-2</v>
      </c>
      <c r="BA48">
        <v>1428.890030146084</v>
      </c>
      <c r="BB48">
        <v>1486.0384106686899</v>
      </c>
      <c r="BC48">
        <v>73.010817221907203</v>
      </c>
      <c r="BD48" s="14">
        <f t="shared" si="7"/>
        <v>5.3389206378046609E-2</v>
      </c>
      <c r="BE48" s="28">
        <f t="shared" si="7"/>
        <v>9.5519451487492843E-2</v>
      </c>
      <c r="BF48">
        <v>1399.617255432833</v>
      </c>
      <c r="BG48">
        <v>1490.443900372436</v>
      </c>
      <c r="BH48">
        <v>60.552506051678208</v>
      </c>
      <c r="BI48" s="14">
        <f t="shared" si="21"/>
        <v>3.180908175465462E-2</v>
      </c>
      <c r="BJ48" s="28">
        <f t="shared" si="8"/>
        <v>9.8767213879859234E-2</v>
      </c>
      <c r="BK48">
        <v>1399.617255432833</v>
      </c>
      <c r="BL48">
        <v>1466.6331109836019</v>
      </c>
      <c r="BM48">
        <v>60.083364369906477</v>
      </c>
      <c r="BN48" s="14">
        <f t="shared" si="9"/>
        <v>3.180908175465462E-2</v>
      </c>
      <c r="BO48" s="28">
        <f t="shared" si="9"/>
        <v>8.1213708705654544E-2</v>
      </c>
      <c r="BP48">
        <v>1399.617255432833</v>
      </c>
      <c r="BQ48">
        <v>1465.0859470360151</v>
      </c>
      <c r="BR48">
        <v>60.567765681724993</v>
      </c>
      <c r="BS48" s="14">
        <f t="shared" si="10"/>
        <v>3.180908175465462E-2</v>
      </c>
      <c r="BT48" s="28">
        <f t="shared" si="10"/>
        <v>8.007312701742024E-2</v>
      </c>
      <c r="BU48">
        <v>1399.617255432833</v>
      </c>
      <c r="BV48">
        <v>1459.3332820533531</v>
      </c>
      <c r="BW48">
        <v>60.15036618653685</v>
      </c>
      <c r="BX48" s="14">
        <f t="shared" si="11"/>
        <v>3.180908175465462E-2</v>
      </c>
      <c r="BY48" s="28">
        <f t="shared" si="11"/>
        <v>7.5832216189576029E-2</v>
      </c>
      <c r="BZ48">
        <v>1405.4138448958529</v>
      </c>
      <c r="CA48">
        <v>1449.75349757757</v>
      </c>
      <c r="CB48">
        <v>60.212090724846348</v>
      </c>
      <c r="CC48" s="14">
        <f t="shared" si="12"/>
        <v>3.6082374062198851E-2</v>
      </c>
      <c r="CD48" s="28">
        <f t="shared" si="12"/>
        <v>6.8769922133828321E-2</v>
      </c>
      <c r="CE48">
        <v>1428.7201640985861</v>
      </c>
      <c r="CF48">
        <v>1476.2703957815379</v>
      </c>
      <c r="CG48">
        <v>60.103845154028377</v>
      </c>
      <c r="CH48" s="14">
        <f t="shared" si="13"/>
        <v>5.3263979763549164E-2</v>
      </c>
      <c r="CI48" s="28">
        <f t="shared" si="13"/>
        <v>8.8318392460708189E-2</v>
      </c>
      <c r="CJ48">
        <v>1466.135395414098</v>
      </c>
      <c r="CK48">
        <v>1511.370032775113</v>
      </c>
      <c r="CL48">
        <v>60.1882400657516</v>
      </c>
      <c r="CM48" s="14">
        <f t="shared" si="14"/>
        <v>8.0846788790405244E-2</v>
      </c>
      <c r="CN48" s="28">
        <f t="shared" si="14"/>
        <v>0.11419412675569771</v>
      </c>
      <c r="CO48">
        <v>1485.831941610604</v>
      </c>
      <c r="CP48">
        <v>1526.297559062705</v>
      </c>
      <c r="CQ48">
        <v>60.00097909425385</v>
      </c>
      <c r="CR48" s="14">
        <f t="shared" si="15"/>
        <v>9.5367240839612136E-2</v>
      </c>
      <c r="CS48" s="28">
        <f t="shared" si="15"/>
        <v>0.12519881902558941</v>
      </c>
      <c r="CT48">
        <v>1433.983375921579</v>
      </c>
      <c r="CU48">
        <v>1472.2649105117021</v>
      </c>
      <c r="CV48">
        <v>60.065217926772313</v>
      </c>
      <c r="CW48" s="14">
        <f t="shared" si="16"/>
        <v>5.7144061791033929E-2</v>
      </c>
      <c r="CX48" s="28">
        <f t="shared" si="16"/>
        <v>8.5365516549662776E-2</v>
      </c>
    </row>
    <row r="49" spans="1:102" x14ac:dyDescent="0.3">
      <c r="A49" s="11" t="s">
        <v>65</v>
      </c>
      <c r="B49" s="12">
        <f t="shared" si="17"/>
        <v>1958.891585559194</v>
      </c>
      <c r="C49" s="12">
        <v>1928.057</v>
      </c>
      <c r="D49" s="13">
        <v>1972.26</v>
      </c>
      <c r="E49" s="14">
        <v>2.2412999999999999E-2</v>
      </c>
      <c r="F49" s="13">
        <v>60.106160000000003</v>
      </c>
      <c r="G49" s="14">
        <f t="shared" si="18"/>
        <v>6.8244789754353637E-3</v>
      </c>
      <c r="H49">
        <v>1927.7414757007971</v>
      </c>
      <c r="I49">
        <v>1960.2791789429641</v>
      </c>
      <c r="J49" s="6">
        <v>1.6598504739366089E-2</v>
      </c>
      <c r="K49">
        <v>60.274051904678338</v>
      </c>
      <c r="L49" s="14">
        <f t="shared" si="19"/>
        <v>7.0835639603504281E-4</v>
      </c>
      <c r="M49">
        <v>1947.1407799828421</v>
      </c>
      <c r="N49">
        <v>1958.891585559194</v>
      </c>
      <c r="O49" s="6">
        <v>5.9987013385411937E-3</v>
      </c>
      <c r="P49">
        <v>3600.069821119308</v>
      </c>
      <c r="Q49" s="14">
        <f t="shared" si="20"/>
        <v>0</v>
      </c>
      <c r="R49">
        <v>1959.013266993875</v>
      </c>
      <c r="S49">
        <v>1959.013266993875</v>
      </c>
      <c r="T49">
        <v>20.00058056239941</v>
      </c>
      <c r="U49" s="14">
        <f t="shared" si="22"/>
        <v>6.2117493167079333E-5</v>
      </c>
      <c r="V49" s="28">
        <f t="shared" si="22"/>
        <v>6.2117493167079333E-5</v>
      </c>
      <c r="W49">
        <v>1970.6117678474659</v>
      </c>
      <c r="X49">
        <v>1970.6117678474659</v>
      </c>
      <c r="Y49">
        <v>30.001396953499349</v>
      </c>
      <c r="Z49" s="14">
        <f t="shared" si="1"/>
        <v>5.9830683712524986E-3</v>
      </c>
      <c r="AA49" s="28">
        <f t="shared" si="1"/>
        <v>5.9830683712524986E-3</v>
      </c>
      <c r="AB49">
        <v>1959.013266993875</v>
      </c>
      <c r="AC49">
        <v>1959.013266993875</v>
      </c>
      <c r="AD49">
        <v>20.00062532969751</v>
      </c>
      <c r="AE49" s="14">
        <f t="shared" si="2"/>
        <v>6.2117493167079333E-5</v>
      </c>
      <c r="AF49" s="28">
        <f t="shared" si="2"/>
        <v>6.2117493167079333E-5</v>
      </c>
      <c r="AG49">
        <v>1962.4416212768069</v>
      </c>
      <c r="AH49">
        <v>1962.4416212768069</v>
      </c>
      <c r="AI49">
        <v>30.00064905621111</v>
      </c>
      <c r="AJ49" s="14">
        <f t="shared" si="3"/>
        <v>1.8122675822304331E-3</v>
      </c>
      <c r="AK49" s="28">
        <f t="shared" si="3"/>
        <v>1.8122675822304331E-3</v>
      </c>
      <c r="AL49">
        <v>1959.013266993875</v>
      </c>
      <c r="AM49">
        <v>1959.013266993875</v>
      </c>
      <c r="AN49">
        <v>20.000527420896109</v>
      </c>
      <c r="AO49" s="14">
        <f t="shared" si="4"/>
        <v>6.2117493167079333E-5</v>
      </c>
      <c r="AP49" s="28">
        <f t="shared" si="4"/>
        <v>6.2117493167079333E-5</v>
      </c>
      <c r="AQ49">
        <v>1962.4416212768069</v>
      </c>
      <c r="AR49">
        <v>1962.4416212768069</v>
      </c>
      <c r="AS49">
        <v>30.000579600851051</v>
      </c>
      <c r="AT49" s="14">
        <f t="shared" si="5"/>
        <v>1.8122675822304331E-3</v>
      </c>
      <c r="AU49" s="28">
        <f t="shared" si="5"/>
        <v>1.8122675822304331E-3</v>
      </c>
      <c r="AV49">
        <v>1970.6117678474659</v>
      </c>
      <c r="AW49">
        <v>1970.6117678474659</v>
      </c>
      <c r="AX49">
        <v>30.000717266887658</v>
      </c>
      <c r="AY49" s="14">
        <f t="shared" si="6"/>
        <v>5.9830683712524986E-3</v>
      </c>
      <c r="AZ49" s="28">
        <f t="shared" si="6"/>
        <v>5.9830683712524986E-3</v>
      </c>
      <c r="BA49">
        <v>1962.4416212768069</v>
      </c>
      <c r="BB49">
        <v>1962.4416212768069</v>
      </c>
      <c r="BC49">
        <v>20.000574950600271</v>
      </c>
      <c r="BD49" s="14">
        <f t="shared" si="7"/>
        <v>1.8122675822304331E-3</v>
      </c>
      <c r="BE49" s="28">
        <f t="shared" si="7"/>
        <v>1.8122675822304331E-3</v>
      </c>
      <c r="BF49">
        <v>1962.4416212768069</v>
      </c>
      <c r="BG49">
        <v>1968.3819097052631</v>
      </c>
      <c r="BH49">
        <v>60.58557942789048</v>
      </c>
      <c r="BI49" s="14">
        <f t="shared" si="21"/>
        <v>1.8122675822304331E-3</v>
      </c>
      <c r="BJ49" s="28">
        <f t="shared" si="8"/>
        <v>4.8447419020179678E-3</v>
      </c>
      <c r="BK49">
        <v>1959.013266993875</v>
      </c>
      <c r="BL49">
        <v>1965.672986519779</v>
      </c>
      <c r="BM49">
        <v>60.002010699827217</v>
      </c>
      <c r="BN49" s="14">
        <f t="shared" si="9"/>
        <v>6.2117493167079333E-5</v>
      </c>
      <c r="BO49" s="28">
        <f t="shared" si="9"/>
        <v>3.4618561897845467E-3</v>
      </c>
      <c r="BP49">
        <v>1960.2791789429641</v>
      </c>
      <c r="BQ49">
        <v>1968.969397622574</v>
      </c>
      <c r="BR49">
        <v>60.558485854230817</v>
      </c>
      <c r="BS49" s="14">
        <f t="shared" si="10"/>
        <v>7.0835639603504281E-4</v>
      </c>
      <c r="BT49" s="28">
        <f t="shared" si="10"/>
        <v>5.1446502387742371E-3</v>
      </c>
      <c r="BU49">
        <v>1967.8784160496471</v>
      </c>
      <c r="BV49">
        <v>1981.0200576871389</v>
      </c>
      <c r="BW49">
        <v>60.004144541360439</v>
      </c>
      <c r="BX49" s="14">
        <f t="shared" si="11"/>
        <v>4.5877120289368181E-3</v>
      </c>
      <c r="BY49" s="28">
        <f t="shared" si="11"/>
        <v>1.129642512688009E-2</v>
      </c>
      <c r="BZ49">
        <v>1969.345855898378</v>
      </c>
      <c r="CA49">
        <v>1970.105401661817</v>
      </c>
      <c r="CB49">
        <v>60.256674350192768</v>
      </c>
      <c r="CC49" s="14">
        <f t="shared" si="12"/>
        <v>5.3368294683851158E-3</v>
      </c>
      <c r="CD49" s="28">
        <f t="shared" si="12"/>
        <v>5.7245720923457168E-3</v>
      </c>
      <c r="CE49">
        <v>1968.2451575349389</v>
      </c>
      <c r="CF49">
        <v>1970.2485156213049</v>
      </c>
      <c r="CG49">
        <v>60.257261526584628</v>
      </c>
      <c r="CH49" s="14">
        <f t="shared" si="13"/>
        <v>4.7749309072021903E-3</v>
      </c>
      <c r="CI49" s="28">
        <f t="shared" si="13"/>
        <v>5.797630734560996E-3</v>
      </c>
      <c r="CJ49">
        <v>1969.345855898378</v>
      </c>
      <c r="CK49">
        <v>1970.0015128750231</v>
      </c>
      <c r="CL49">
        <v>60.201359049137679</v>
      </c>
      <c r="CM49" s="14">
        <f t="shared" si="14"/>
        <v>5.3368294683851158E-3</v>
      </c>
      <c r="CN49" s="28">
        <f t="shared" si="14"/>
        <v>5.6715376173600562E-3</v>
      </c>
      <c r="CO49">
        <v>1962.3159735977431</v>
      </c>
      <c r="CP49">
        <v>1968.882911048149</v>
      </c>
      <c r="CQ49">
        <v>60.000889038387683</v>
      </c>
      <c r="CR49" s="14">
        <f t="shared" si="15"/>
        <v>1.7481253499649534E-3</v>
      </c>
      <c r="CS49" s="28">
        <f t="shared" si="15"/>
        <v>5.1004994674592108E-3</v>
      </c>
      <c r="CT49">
        <v>1969.345855898378</v>
      </c>
      <c r="CU49">
        <v>1970.2319942627389</v>
      </c>
      <c r="CV49">
        <v>60.142897025961432</v>
      </c>
      <c r="CW49" s="14">
        <f t="shared" si="16"/>
        <v>5.3368294683851158E-3</v>
      </c>
      <c r="CX49" s="28">
        <f t="shared" si="16"/>
        <v>5.78919670039197E-3</v>
      </c>
    </row>
    <row r="50" spans="1:102" x14ac:dyDescent="0.3">
      <c r="A50" s="11" t="s">
        <v>66</v>
      </c>
      <c r="B50" s="12">
        <f t="shared" si="17"/>
        <v>1134.176916908086</v>
      </c>
      <c r="C50" s="12">
        <v>927.37350000000004</v>
      </c>
      <c r="D50" s="13">
        <v>11159.1</v>
      </c>
      <c r="E50" s="14">
        <v>0.91689500000000002</v>
      </c>
      <c r="F50" s="13">
        <v>60.022329999999997</v>
      </c>
      <c r="G50" s="14">
        <f t="shared" si="18"/>
        <v>8.8389412036538015</v>
      </c>
      <c r="H50">
        <v>0</v>
      </c>
      <c r="I50">
        <v>1697.4888673610119</v>
      </c>
      <c r="J50" s="6">
        <v>1</v>
      </c>
      <c r="K50">
        <v>60.020049095153809</v>
      </c>
      <c r="L50" s="14">
        <f t="shared" si="19"/>
        <v>0.49667026550724347</v>
      </c>
      <c r="M50">
        <v>1044.5896761572169</v>
      </c>
      <c r="N50">
        <v>1134.176916908086</v>
      </c>
      <c r="O50" s="6">
        <v>7.8988770989181237E-2</v>
      </c>
      <c r="P50">
        <v>3600.0631628036499</v>
      </c>
      <c r="Q50" s="14">
        <f t="shared" si="20"/>
        <v>0</v>
      </c>
      <c r="R50">
        <v>1240.1404042803399</v>
      </c>
      <c r="S50">
        <v>1240.7968392351429</v>
      </c>
      <c r="T50">
        <v>34.686067021601772</v>
      </c>
      <c r="U50" s="14">
        <f t="shared" si="22"/>
        <v>9.3427652946000847E-2</v>
      </c>
      <c r="V50" s="28">
        <f t="shared" si="22"/>
        <v>9.4006429453454832E-2</v>
      </c>
      <c r="W50">
        <v>1228.9469762751889</v>
      </c>
      <c r="X50">
        <v>1258.5528381667921</v>
      </c>
      <c r="Y50">
        <v>172.87499665770301</v>
      </c>
      <c r="Z50" s="14">
        <f t="shared" si="1"/>
        <v>8.355844485484544E-2</v>
      </c>
      <c r="AA50" s="28">
        <f t="shared" si="1"/>
        <v>0.10966183441448536</v>
      </c>
      <c r="AB50">
        <v>1232.1282023560309</v>
      </c>
      <c r="AC50">
        <v>1262.775610702839</v>
      </c>
      <c r="AD50">
        <v>81.492661971098272</v>
      </c>
      <c r="AE50" s="14">
        <f t="shared" si="2"/>
        <v>8.6363321266467702E-2</v>
      </c>
      <c r="AF50" s="28">
        <f t="shared" si="2"/>
        <v>0.11338503885736784</v>
      </c>
      <c r="AG50">
        <v>1214.164731523744</v>
      </c>
      <c r="AH50">
        <v>1255.298993015881</v>
      </c>
      <c r="AI50">
        <v>140.5940742724575</v>
      </c>
      <c r="AJ50" s="14">
        <f t="shared" si="3"/>
        <v>7.0524989023507151E-2</v>
      </c>
      <c r="AK50" s="28">
        <f t="shared" si="3"/>
        <v>0.10679293001129803</v>
      </c>
      <c r="AL50">
        <v>1236.2278137890239</v>
      </c>
      <c r="AM50">
        <v>1260.182357209319</v>
      </c>
      <c r="AN50">
        <v>33.682156441989363</v>
      </c>
      <c r="AO50" s="14">
        <f t="shared" si="4"/>
        <v>8.9977934976089913E-2</v>
      </c>
      <c r="AP50" s="28">
        <f t="shared" si="4"/>
        <v>0.11109857591242485</v>
      </c>
      <c r="AQ50">
        <v>1205.6117925446699</v>
      </c>
      <c r="AR50">
        <v>1242.611358862411</v>
      </c>
      <c r="AS50">
        <v>109.5533946324838</v>
      </c>
      <c r="AT50" s="14">
        <f t="shared" si="5"/>
        <v>6.2983891288604849E-2</v>
      </c>
      <c r="AU50" s="28">
        <f t="shared" si="5"/>
        <v>9.5606285349142311E-2</v>
      </c>
      <c r="AV50">
        <v>1212.5233947202171</v>
      </c>
      <c r="AW50">
        <v>1230.8172684418789</v>
      </c>
      <c r="AX50">
        <v>62.493908539001133</v>
      </c>
      <c r="AY50" s="14">
        <f t="shared" si="6"/>
        <v>6.9077827845159964E-2</v>
      </c>
      <c r="AZ50" s="28">
        <f t="shared" si="6"/>
        <v>8.5207475212286193E-2</v>
      </c>
      <c r="BA50">
        <v>1190.3368172895309</v>
      </c>
      <c r="BB50">
        <v>1215.8296333773089</v>
      </c>
      <c r="BC50">
        <v>124.3217286519008</v>
      </c>
      <c r="BD50" s="14">
        <f t="shared" si="7"/>
        <v>4.9515996617656544E-2</v>
      </c>
      <c r="BE50" s="28">
        <f t="shared" si="7"/>
        <v>7.1992927427776313E-2</v>
      </c>
      <c r="BF50">
        <v>1190.3419800581351</v>
      </c>
      <c r="BG50">
        <v>1239.6948209948539</v>
      </c>
      <c r="BH50">
        <v>60.566339982301002</v>
      </c>
      <c r="BI50" s="14">
        <f t="shared" si="21"/>
        <v>4.952054861349349E-2</v>
      </c>
      <c r="BJ50" s="28">
        <f t="shared" si="8"/>
        <v>9.3034783651234437E-2</v>
      </c>
      <c r="BK50">
        <v>1201.2997647761149</v>
      </c>
      <c r="BL50">
        <v>1240.5909924891171</v>
      </c>
      <c r="BM50">
        <v>60.185180152487007</v>
      </c>
      <c r="BN50" s="14">
        <f t="shared" si="9"/>
        <v>5.9181990805292094E-2</v>
      </c>
      <c r="BO50" s="28">
        <f t="shared" si="9"/>
        <v>9.3824935064918874E-2</v>
      </c>
      <c r="BP50">
        <v>1190.3419800581351</v>
      </c>
      <c r="BQ50">
        <v>1238.433606588176</v>
      </c>
      <c r="BR50">
        <v>60.557860571704808</v>
      </c>
      <c r="BS50" s="14">
        <f t="shared" si="10"/>
        <v>4.952054861349349E-2</v>
      </c>
      <c r="BT50" s="28">
        <f t="shared" si="10"/>
        <v>9.1922775120752115E-2</v>
      </c>
      <c r="BU50">
        <v>1190.3419800581339</v>
      </c>
      <c r="BV50">
        <v>1237.432943083669</v>
      </c>
      <c r="BW50">
        <v>60.170770003832878</v>
      </c>
      <c r="BX50" s="14">
        <f t="shared" si="11"/>
        <v>4.9520548613492484E-2</v>
      </c>
      <c r="BY50" s="28">
        <f t="shared" si="11"/>
        <v>9.1040493450591772E-2</v>
      </c>
      <c r="BZ50">
        <v>1233.098150003628</v>
      </c>
      <c r="CA50">
        <v>1269.00682050051</v>
      </c>
      <c r="CB50">
        <v>60.265125479502601</v>
      </c>
      <c r="CC50" s="14">
        <f t="shared" si="12"/>
        <v>8.7218520868167684E-2</v>
      </c>
      <c r="CD50" s="28">
        <f t="shared" si="12"/>
        <v>0.11887907572655232</v>
      </c>
      <c r="CE50">
        <v>1227.586524249004</v>
      </c>
      <c r="CF50">
        <v>1268.317660572385</v>
      </c>
      <c r="CG50">
        <v>60.215866921469569</v>
      </c>
      <c r="CH50" s="14">
        <f t="shared" si="13"/>
        <v>8.235893884665256E-2</v>
      </c>
      <c r="CI50" s="28">
        <f t="shared" si="13"/>
        <v>0.11827144571940688</v>
      </c>
      <c r="CJ50">
        <v>1272.9309540671611</v>
      </c>
      <c r="CK50">
        <v>1309.9099882613159</v>
      </c>
      <c r="CL50">
        <v>60.132679879572237</v>
      </c>
      <c r="CM50" s="14">
        <f t="shared" si="14"/>
        <v>0.12233897118743756</v>
      </c>
      <c r="CN50" s="28">
        <f t="shared" si="14"/>
        <v>0.15494326214317702</v>
      </c>
      <c r="CO50">
        <v>1253.7409392399079</v>
      </c>
      <c r="CP50">
        <v>1314.7886635912109</v>
      </c>
      <c r="CQ50">
        <v>60.000878270110107</v>
      </c>
      <c r="CR50" s="14">
        <f t="shared" si="15"/>
        <v>0.10541919920021736</v>
      </c>
      <c r="CS50" s="28">
        <f t="shared" si="15"/>
        <v>0.15924477388897673</v>
      </c>
      <c r="CT50">
        <v>1240.8392450685419</v>
      </c>
      <c r="CU50">
        <v>1270.079473696285</v>
      </c>
      <c r="CV50">
        <v>60.330230131093423</v>
      </c>
      <c r="CW50" s="14">
        <f t="shared" si="16"/>
        <v>9.4043818535146442E-2</v>
      </c>
      <c r="CX50" s="28">
        <f t="shared" si="16"/>
        <v>0.11982483046709071</v>
      </c>
    </row>
    <row r="51" spans="1:102" x14ac:dyDescent="0.3">
      <c r="A51" s="11" t="s">
        <v>67</v>
      </c>
      <c r="B51" s="12">
        <f t="shared" si="17"/>
        <v>1651.9816914260259</v>
      </c>
      <c r="C51" s="12">
        <v>1359.241</v>
      </c>
      <c r="D51" s="13">
        <v>1881.7460000000001</v>
      </c>
      <c r="E51" s="14">
        <v>0.277671</v>
      </c>
      <c r="F51" s="13">
        <v>60.0488</v>
      </c>
      <c r="G51" s="14">
        <f t="shared" si="18"/>
        <v>0.1390840526662476</v>
      </c>
      <c r="H51">
        <v>1359.240763019543</v>
      </c>
      <c r="I51">
        <v>1889.1931215871259</v>
      </c>
      <c r="J51" s="6">
        <v>0.28051783193153151</v>
      </c>
      <c r="K51">
        <v>60.014065027236938</v>
      </c>
      <c r="L51" s="14">
        <f t="shared" si="19"/>
        <v>0.14359204547620261</v>
      </c>
      <c r="M51">
        <v>1581.521607169082</v>
      </c>
      <c r="N51">
        <v>1651.9816914260259</v>
      </c>
      <c r="O51" s="6">
        <v>4.2651855418640292E-2</v>
      </c>
      <c r="P51">
        <v>3600.2706189155579</v>
      </c>
      <c r="Q51" s="14">
        <f t="shared" si="20"/>
        <v>0</v>
      </c>
      <c r="R51">
        <v>1697.919893355609</v>
      </c>
      <c r="S51">
        <v>1711.9136101304471</v>
      </c>
      <c r="T51">
        <v>20.902328754896011</v>
      </c>
      <c r="U51" s="14">
        <f t="shared" si="22"/>
        <v>2.7807936472908645E-2</v>
      </c>
      <c r="V51" s="28">
        <f t="shared" si="22"/>
        <v>3.6278803218870205E-2</v>
      </c>
      <c r="W51">
        <v>1942.41759119376</v>
      </c>
      <c r="X51">
        <v>2155.901320304707</v>
      </c>
      <c r="Y51">
        <v>66.321708764597133</v>
      </c>
      <c r="Z51" s="14">
        <f t="shared" si="1"/>
        <v>0.1758106044849829</v>
      </c>
      <c r="AA51" s="28">
        <f t="shared" si="1"/>
        <v>0.30503947561530598</v>
      </c>
      <c r="AB51">
        <v>1708.7936237601571</v>
      </c>
      <c r="AC51">
        <v>1718.3101350531299</v>
      </c>
      <c r="AD51">
        <v>21.35618391849566</v>
      </c>
      <c r="AE51" s="14">
        <f t="shared" si="2"/>
        <v>3.4390170683483705E-2</v>
      </c>
      <c r="AF51" s="28">
        <f t="shared" si="2"/>
        <v>4.0150834583310577E-2</v>
      </c>
      <c r="AG51">
        <v>1837.2337840366799</v>
      </c>
      <c r="AH51">
        <v>1966.4349052271209</v>
      </c>
      <c r="AI51">
        <v>63.486291724257171</v>
      </c>
      <c r="AJ51" s="14">
        <f t="shared" si="3"/>
        <v>0.11213931339078005</v>
      </c>
      <c r="AK51" s="28">
        <f t="shared" si="3"/>
        <v>0.19034909129631591</v>
      </c>
      <c r="AL51">
        <v>1707.7013315171971</v>
      </c>
      <c r="AM51">
        <v>1721.307303456633</v>
      </c>
      <c r="AN51">
        <v>21.381899416376839</v>
      </c>
      <c r="AO51" s="14">
        <f t="shared" si="4"/>
        <v>3.3728969503937299E-2</v>
      </c>
      <c r="AP51" s="28">
        <f t="shared" si="4"/>
        <v>4.1965121278531685E-2</v>
      </c>
      <c r="AQ51">
        <v>1920.872881595749</v>
      </c>
      <c r="AR51">
        <v>1986.8549360613249</v>
      </c>
      <c r="AS51">
        <v>55.430542143830102</v>
      </c>
      <c r="AT51" s="14">
        <f t="shared" si="5"/>
        <v>0.162768868181348</v>
      </c>
      <c r="AU51" s="28">
        <f t="shared" si="5"/>
        <v>0.20271002177162706</v>
      </c>
      <c r="AV51">
        <v>1815.7317806517531</v>
      </c>
      <c r="AW51">
        <v>1881.3062610414011</v>
      </c>
      <c r="AX51">
        <v>41.386622750503008</v>
      </c>
      <c r="AY51" s="14">
        <f t="shared" si="6"/>
        <v>9.9123428592222826E-2</v>
      </c>
      <c r="AZ51" s="28">
        <f t="shared" si="6"/>
        <v>0.13881786390587492</v>
      </c>
      <c r="BA51">
        <v>1758.791380469271</v>
      </c>
      <c r="BB51">
        <v>1798.27823269071</v>
      </c>
      <c r="BC51">
        <v>61.302165648806842</v>
      </c>
      <c r="BD51" s="14">
        <f t="shared" si="7"/>
        <v>6.4655492005510448E-2</v>
      </c>
      <c r="BE51" s="28">
        <f t="shared" si="7"/>
        <v>8.855820983003615E-2</v>
      </c>
      <c r="BF51">
        <v>1786.68482273473</v>
      </c>
      <c r="BG51">
        <v>1897.386117966503</v>
      </c>
      <c r="BH51">
        <v>60.56406094478443</v>
      </c>
      <c r="BI51" s="14">
        <f t="shared" si="21"/>
        <v>8.1540329416378371E-2</v>
      </c>
      <c r="BJ51" s="28">
        <f t="shared" si="8"/>
        <v>0.14855154134828136</v>
      </c>
      <c r="BK51">
        <v>1786.68482273473</v>
      </c>
      <c r="BL51">
        <v>1833.842462428596</v>
      </c>
      <c r="BM51">
        <v>60.124404736422001</v>
      </c>
      <c r="BN51" s="14">
        <f t="shared" si="9"/>
        <v>8.1540329416378371E-2</v>
      </c>
      <c r="BO51" s="28">
        <f t="shared" si="9"/>
        <v>0.11008643252310139</v>
      </c>
      <c r="BP51">
        <v>1781.634082388797</v>
      </c>
      <c r="BQ51">
        <v>1828.922839789298</v>
      </c>
      <c r="BR51">
        <v>60.552563984505831</v>
      </c>
      <c r="BS51" s="14">
        <f t="shared" si="10"/>
        <v>7.8482946654724925E-2</v>
      </c>
      <c r="BT51" s="28">
        <f t="shared" si="10"/>
        <v>0.10710841971289203</v>
      </c>
      <c r="BU51">
        <v>1771.5923343970021</v>
      </c>
      <c r="BV51">
        <v>1821.015421002943</v>
      </c>
      <c r="BW51">
        <v>60.147951231151822</v>
      </c>
      <c r="BX51" s="14">
        <f t="shared" si="11"/>
        <v>7.2404339340907412E-2</v>
      </c>
      <c r="BY51" s="28">
        <f t="shared" si="11"/>
        <v>0.10232179354905774</v>
      </c>
      <c r="BZ51">
        <v>1734.9941835378379</v>
      </c>
      <c r="CA51">
        <v>1825.1585050334179</v>
      </c>
      <c r="CB51">
        <v>60.126653112005442</v>
      </c>
      <c r="CC51" s="14">
        <f t="shared" si="12"/>
        <v>5.0250249468657138E-2</v>
      </c>
      <c r="CD51" s="28">
        <f t="shared" si="12"/>
        <v>0.10482974145912116</v>
      </c>
      <c r="CE51">
        <v>1815.002990796193</v>
      </c>
      <c r="CF51">
        <v>1865.6360793310771</v>
      </c>
      <c r="CG51">
        <v>60.223578021349383</v>
      </c>
      <c r="CH51" s="14">
        <f t="shared" si="13"/>
        <v>9.8682267616079691E-2</v>
      </c>
      <c r="CI51" s="28">
        <f t="shared" si="13"/>
        <v>0.12933217663000862</v>
      </c>
      <c r="CJ51">
        <v>1800.6889733943981</v>
      </c>
      <c r="CK51">
        <v>1895.9574947970809</v>
      </c>
      <c r="CL51">
        <v>60.17199367019348</v>
      </c>
      <c r="CM51" s="14">
        <f t="shared" si="14"/>
        <v>9.0017512143251946E-2</v>
      </c>
      <c r="CN51" s="28">
        <f t="shared" si="14"/>
        <v>0.14768674776319698</v>
      </c>
      <c r="CO51">
        <v>1838.8670864047319</v>
      </c>
      <c r="CP51">
        <v>1949.6768597258019</v>
      </c>
      <c r="CQ51">
        <v>60.000895271170883</v>
      </c>
      <c r="CR51" s="14">
        <f t="shared" si="15"/>
        <v>0.11312800616899243</v>
      </c>
      <c r="CS51" s="28">
        <f t="shared" si="15"/>
        <v>0.18020488353160813</v>
      </c>
      <c r="CT51">
        <v>1777.4112751164371</v>
      </c>
      <c r="CU51">
        <v>1895.930464587052</v>
      </c>
      <c r="CV51">
        <v>60.141617457335812</v>
      </c>
      <c r="CW51" s="14">
        <f t="shared" si="16"/>
        <v>7.5926739588825384E-2</v>
      </c>
      <c r="CX51" s="28">
        <f t="shared" si="16"/>
        <v>0.14767038546925076</v>
      </c>
    </row>
    <row r="52" spans="1:102" x14ac:dyDescent="0.3">
      <c r="A52" s="11" t="s">
        <v>68</v>
      </c>
      <c r="B52" s="12">
        <f t="shared" si="17"/>
        <v>1432.2284997150621</v>
      </c>
      <c r="C52" s="12">
        <v>1162.7460000000001</v>
      </c>
      <c r="D52" s="13">
        <v>1554.3330000000001</v>
      </c>
      <c r="E52" s="14">
        <v>0.25193300000000002</v>
      </c>
      <c r="F52" s="13">
        <v>60.01972</v>
      </c>
      <c r="G52" s="14">
        <f t="shared" si="18"/>
        <v>8.5254901930264873E-2</v>
      </c>
      <c r="H52">
        <v>1263.4314921777809</v>
      </c>
      <c r="I52">
        <v>1563.5325717654471</v>
      </c>
      <c r="J52" s="6">
        <v>0.19193784958941329</v>
      </c>
      <c r="K52">
        <v>60.028687953948968</v>
      </c>
      <c r="L52" s="14">
        <f t="shared" si="19"/>
        <v>9.1678158950549857E-2</v>
      </c>
      <c r="M52">
        <v>1354.381323716196</v>
      </c>
      <c r="N52">
        <v>1432.2284997150621</v>
      </c>
      <c r="O52" s="6">
        <v>5.4353879994953808E-2</v>
      </c>
      <c r="P52">
        <v>3600.0116140842438</v>
      </c>
      <c r="Q52" s="14">
        <f t="shared" si="20"/>
        <v>0</v>
      </c>
      <c r="R52">
        <v>1439.0084194590779</v>
      </c>
      <c r="S52">
        <v>1439.0084194590779</v>
      </c>
      <c r="T52">
        <v>20.000541989701741</v>
      </c>
      <c r="U52" s="14">
        <f t="shared" si="22"/>
        <v>4.7338254652555013E-3</v>
      </c>
      <c r="V52" s="28">
        <f t="shared" si="22"/>
        <v>4.7338254652555013E-3</v>
      </c>
      <c r="W52">
        <v>1658.999265040153</v>
      </c>
      <c r="X52">
        <v>1728.6596102266619</v>
      </c>
      <c r="Y52">
        <v>55.053529830003392</v>
      </c>
      <c r="Z52" s="14">
        <f t="shared" si="1"/>
        <v>0.15833420810311086</v>
      </c>
      <c r="AA52" s="28">
        <f t="shared" si="1"/>
        <v>0.20697193958266716</v>
      </c>
      <c r="AB52">
        <v>1447.3283956788159</v>
      </c>
      <c r="AC52">
        <v>1447.3283956788159</v>
      </c>
      <c r="AD52">
        <v>20.0006986556924</v>
      </c>
      <c r="AE52" s="14">
        <f t="shared" si="2"/>
        <v>1.0542937783152573E-2</v>
      </c>
      <c r="AF52" s="28">
        <f t="shared" si="2"/>
        <v>1.0542937783152573E-2</v>
      </c>
      <c r="AG52">
        <v>1454.343193694066</v>
      </c>
      <c r="AH52">
        <v>1460.230031409639</v>
      </c>
      <c r="AI52">
        <v>30.00067833671346</v>
      </c>
      <c r="AJ52" s="14">
        <f t="shared" si="3"/>
        <v>1.5440758219378833E-2</v>
      </c>
      <c r="AK52" s="28">
        <f t="shared" si="3"/>
        <v>1.9551022549926723E-2</v>
      </c>
      <c r="AL52">
        <v>1443.7552480511749</v>
      </c>
      <c r="AM52">
        <v>1444.5846915422769</v>
      </c>
      <c r="AN52">
        <v>20.000572994514371</v>
      </c>
      <c r="AO52" s="14">
        <f t="shared" si="4"/>
        <v>8.0481210494038318E-3</v>
      </c>
      <c r="AP52" s="28">
        <f t="shared" si="4"/>
        <v>8.6272489548092877E-3</v>
      </c>
      <c r="AQ52">
        <v>1446.7691221076041</v>
      </c>
      <c r="AR52">
        <v>1447.2165409645741</v>
      </c>
      <c r="AS52">
        <v>30.000753733096641</v>
      </c>
      <c r="AT52" s="14">
        <f t="shared" si="5"/>
        <v>1.015244592286413E-2</v>
      </c>
      <c r="AU52" s="28">
        <f t="shared" si="5"/>
        <v>1.0464839411095234E-2</v>
      </c>
      <c r="AV52">
        <v>1469.811492602887</v>
      </c>
      <c r="AW52">
        <v>1471.959401503919</v>
      </c>
      <c r="AX52">
        <v>30.405576067982469</v>
      </c>
      <c r="AY52" s="14">
        <f t="shared" si="6"/>
        <v>2.6240919584620742E-2</v>
      </c>
      <c r="AZ52" s="28">
        <f t="shared" si="6"/>
        <v>2.7740616666098537E-2</v>
      </c>
      <c r="BA52">
        <v>1460.8841244891471</v>
      </c>
      <c r="BB52">
        <v>1460.8841244891471</v>
      </c>
      <c r="BC52">
        <v>23.559155009296951</v>
      </c>
      <c r="BD52" s="14">
        <f t="shared" si="7"/>
        <v>2.0007718586654285E-2</v>
      </c>
      <c r="BE52" s="28">
        <f t="shared" si="7"/>
        <v>2.0007718586654285E-2</v>
      </c>
      <c r="BF52">
        <v>1451.9235291614029</v>
      </c>
      <c r="BG52">
        <v>1472.5944236320499</v>
      </c>
      <c r="BH52">
        <v>60.571160381380473</v>
      </c>
      <c r="BI52" s="14">
        <f t="shared" si="21"/>
        <v>1.3751317928849441E-2</v>
      </c>
      <c r="BJ52" s="28">
        <f t="shared" si="8"/>
        <v>2.8183997124075214E-2</v>
      </c>
      <c r="BK52">
        <v>1443.632571523224</v>
      </c>
      <c r="BL52">
        <v>1470.9772282483291</v>
      </c>
      <c r="BM52">
        <v>60.049985631275923</v>
      </c>
      <c r="BN52" s="14">
        <f t="shared" si="9"/>
        <v>7.9624667505434534E-3</v>
      </c>
      <c r="BO52" s="28">
        <f t="shared" si="9"/>
        <v>2.7054850913088214E-2</v>
      </c>
      <c r="BP52">
        <v>1512.177098963255</v>
      </c>
      <c r="BQ52">
        <v>1552.522975919645</v>
      </c>
      <c r="BR52">
        <v>60.557254539895801</v>
      </c>
      <c r="BS52" s="14">
        <f t="shared" si="10"/>
        <v>5.5821120208192014E-2</v>
      </c>
      <c r="BT52" s="28">
        <f t="shared" si="10"/>
        <v>8.3991120291570215E-2</v>
      </c>
      <c r="BU52">
        <v>1506.4894152655679</v>
      </c>
      <c r="BV52">
        <v>1549.3394109580261</v>
      </c>
      <c r="BW52">
        <v>60.077783916331818</v>
      </c>
      <c r="BX52" s="14">
        <f t="shared" si="11"/>
        <v>5.184990772441677E-2</v>
      </c>
      <c r="BY52" s="28">
        <f t="shared" si="11"/>
        <v>8.1768315088174046E-2</v>
      </c>
      <c r="BZ52">
        <v>1439.0136594337971</v>
      </c>
      <c r="CA52">
        <v>1455.803408928389</v>
      </c>
      <c r="CB52">
        <v>60.097927483776587</v>
      </c>
      <c r="CC52" s="14">
        <f t="shared" si="12"/>
        <v>4.7374840816845351E-3</v>
      </c>
      <c r="CD52" s="28">
        <f t="shared" si="12"/>
        <v>1.6460298910416237E-2</v>
      </c>
      <c r="CE52">
        <v>1489.328851641354</v>
      </c>
      <c r="CF52">
        <v>1524.2243455590531</v>
      </c>
      <c r="CG52">
        <v>60.112085765134537</v>
      </c>
      <c r="CH52" s="14">
        <f t="shared" si="13"/>
        <v>3.9868185794132663E-2</v>
      </c>
      <c r="CI52" s="28">
        <f t="shared" si="13"/>
        <v>6.4232659706389944E-2</v>
      </c>
      <c r="CJ52">
        <v>1498.0818402197051</v>
      </c>
      <c r="CK52">
        <v>1541.390127075337</v>
      </c>
      <c r="CL52">
        <v>60.099072602577507</v>
      </c>
      <c r="CM52" s="14">
        <f t="shared" si="14"/>
        <v>4.5979632801431039E-2</v>
      </c>
      <c r="CN52" s="28">
        <f t="shared" si="14"/>
        <v>7.6218024834718984E-2</v>
      </c>
      <c r="CO52">
        <v>1485.8324886859191</v>
      </c>
      <c r="CP52">
        <v>1526.7166285091539</v>
      </c>
      <c r="CQ52">
        <v>60.001112849963832</v>
      </c>
      <c r="CR52" s="14">
        <f t="shared" si="15"/>
        <v>3.7426981086831734E-2</v>
      </c>
      <c r="CS52" s="28">
        <f t="shared" si="15"/>
        <v>6.5972803091748272E-2</v>
      </c>
      <c r="CT52">
        <v>1436.3020252206879</v>
      </c>
      <c r="CU52">
        <v>1451.341218949424</v>
      </c>
      <c r="CV52">
        <v>60.04821020225063</v>
      </c>
      <c r="CW52" s="14">
        <f t="shared" si="16"/>
        <v>2.8441868783062783E-3</v>
      </c>
      <c r="CX52" s="28">
        <f t="shared" si="16"/>
        <v>1.334474159546776E-2</v>
      </c>
    </row>
    <row r="53" spans="1:102" x14ac:dyDescent="0.3">
      <c r="A53" s="11" t="s">
        <v>69</v>
      </c>
      <c r="B53" s="12">
        <f t="shared" si="17"/>
        <v>1417.6814318097161</v>
      </c>
      <c r="C53" s="12">
        <v>1258.4870000000001</v>
      </c>
      <c r="D53" s="13">
        <v>1549.481</v>
      </c>
      <c r="E53" s="14">
        <v>0.187801</v>
      </c>
      <c r="F53" s="13">
        <v>60.01202</v>
      </c>
      <c r="G53" s="14">
        <f t="shared" si="18"/>
        <v>9.2968395602132936E-2</v>
      </c>
      <c r="H53">
        <v>1257.9438119736831</v>
      </c>
      <c r="I53">
        <v>1467.3681889081529</v>
      </c>
      <c r="J53" s="6">
        <v>0.1427210829003307</v>
      </c>
      <c r="K53">
        <v>60.027197122573853</v>
      </c>
      <c r="L53" s="14">
        <f t="shared" si="19"/>
        <v>3.5047900031398509E-2</v>
      </c>
      <c r="M53">
        <v>1340.2764242587309</v>
      </c>
      <c r="N53">
        <v>1417.6814318097161</v>
      </c>
      <c r="O53" s="6">
        <v>5.4599718818475529E-2</v>
      </c>
      <c r="P53">
        <v>3600.0094051361079</v>
      </c>
      <c r="Q53" s="14">
        <f t="shared" si="20"/>
        <v>0</v>
      </c>
      <c r="R53">
        <v>1434.4391473741521</v>
      </c>
      <c r="S53">
        <v>1450.0496495149489</v>
      </c>
      <c r="T53">
        <v>20.000830253500322</v>
      </c>
      <c r="U53" s="14">
        <f t="shared" si="22"/>
        <v>1.1820508605409501E-2</v>
      </c>
      <c r="V53" s="28">
        <f t="shared" si="22"/>
        <v>2.2831799146803923E-2</v>
      </c>
      <c r="W53">
        <v>1574.9353207607071</v>
      </c>
      <c r="X53">
        <v>1626.731436234727</v>
      </c>
      <c r="Y53">
        <v>67.608989596102035</v>
      </c>
      <c r="Z53" s="14">
        <f t="shared" si="1"/>
        <v>0.11092329025587319</v>
      </c>
      <c r="AA53" s="28">
        <f t="shared" si="1"/>
        <v>0.14745908335566746</v>
      </c>
      <c r="AB53">
        <v>1453.362439835274</v>
      </c>
      <c r="AC53">
        <v>1453.362439835274</v>
      </c>
      <c r="AD53">
        <v>20.000564718688839</v>
      </c>
      <c r="AE53" s="14">
        <f t="shared" si="2"/>
        <v>2.5168565535918744E-2</v>
      </c>
      <c r="AF53" s="28">
        <f t="shared" si="2"/>
        <v>2.5168565535918744E-2</v>
      </c>
      <c r="AG53">
        <v>1463.748927590558</v>
      </c>
      <c r="AH53">
        <v>1465.25480867389</v>
      </c>
      <c r="AI53">
        <v>30.000552400387829</v>
      </c>
      <c r="AJ53" s="14">
        <f t="shared" si="3"/>
        <v>3.2494956022690702E-2</v>
      </c>
      <c r="AK53" s="28">
        <f t="shared" si="3"/>
        <v>3.3557170036039058E-2</v>
      </c>
      <c r="AL53">
        <v>1457.6198874381539</v>
      </c>
      <c r="AM53">
        <v>1457.6198874381539</v>
      </c>
      <c r="AN53">
        <v>20.000720723439009</v>
      </c>
      <c r="AO53" s="14">
        <f t="shared" si="4"/>
        <v>2.8171671528105666E-2</v>
      </c>
      <c r="AP53" s="28">
        <f t="shared" si="4"/>
        <v>2.8171671528105666E-2</v>
      </c>
      <c r="AQ53">
        <v>1453.362439835274</v>
      </c>
      <c r="AR53">
        <v>1453.362439835274</v>
      </c>
      <c r="AS53">
        <v>30.000736344256438</v>
      </c>
      <c r="AT53" s="14">
        <f t="shared" si="5"/>
        <v>2.5168565535918744E-2</v>
      </c>
      <c r="AU53" s="28">
        <f t="shared" si="5"/>
        <v>2.5168565535918744E-2</v>
      </c>
      <c r="AV53">
        <v>1517.287209691835</v>
      </c>
      <c r="AW53">
        <v>1546.047552012973</v>
      </c>
      <c r="AX53">
        <v>33.435220278002092</v>
      </c>
      <c r="AY53" s="14">
        <f t="shared" si="6"/>
        <v>7.0259633544730082E-2</v>
      </c>
      <c r="AZ53" s="28">
        <f t="shared" si="6"/>
        <v>9.054652005944204E-2</v>
      </c>
      <c r="BA53">
        <v>1452.0008626494771</v>
      </c>
      <c r="BB53">
        <v>1453.2262821166951</v>
      </c>
      <c r="BC53">
        <v>20.00062897420721</v>
      </c>
      <c r="BD53" s="14">
        <f t="shared" si="7"/>
        <v>2.4208140185592447E-2</v>
      </c>
      <c r="BE53" s="28">
        <f t="shared" si="7"/>
        <v>2.5072523000886644E-2</v>
      </c>
      <c r="BF53">
        <v>1516.8983392734201</v>
      </c>
      <c r="BG53">
        <v>1547.028011820852</v>
      </c>
      <c r="BH53">
        <v>60.564455235283823</v>
      </c>
      <c r="BI53" s="14">
        <f t="shared" si="21"/>
        <v>6.9985333261401661E-2</v>
      </c>
      <c r="BJ53" s="28">
        <f t="shared" si="8"/>
        <v>9.1238113943568344E-2</v>
      </c>
      <c r="BK53">
        <v>1485.350712210769</v>
      </c>
      <c r="BL53">
        <v>1507.1128211659841</v>
      </c>
      <c r="BM53">
        <v>60.316367382556201</v>
      </c>
      <c r="BN53" s="14">
        <f t="shared" si="9"/>
        <v>4.7732359952454818E-2</v>
      </c>
      <c r="BO53" s="28">
        <f t="shared" si="9"/>
        <v>6.3082852994770469E-2</v>
      </c>
      <c r="BP53">
        <v>1509.4605003418189</v>
      </c>
      <c r="BQ53">
        <v>1538.8703871439579</v>
      </c>
      <c r="BR53">
        <v>60.562981380987907</v>
      </c>
      <c r="BS53" s="14">
        <f t="shared" si="10"/>
        <v>6.4738852095243951E-2</v>
      </c>
      <c r="BT53" s="28">
        <f t="shared" si="10"/>
        <v>8.5483912404453424E-2</v>
      </c>
      <c r="BU53">
        <v>1509.064465387587</v>
      </c>
      <c r="BV53">
        <v>1537.740287549125</v>
      </c>
      <c r="BW53">
        <v>60.143497685063629</v>
      </c>
      <c r="BX53" s="14">
        <f t="shared" si="11"/>
        <v>6.4459498112504413E-2</v>
      </c>
      <c r="BY53" s="28">
        <f t="shared" si="11"/>
        <v>8.4686766043165246E-2</v>
      </c>
      <c r="BZ53">
        <v>1455.883117853462</v>
      </c>
      <c r="CA53">
        <v>1517.3287790525851</v>
      </c>
      <c r="CB53">
        <v>60.082935351040213</v>
      </c>
      <c r="CC53" s="14">
        <f t="shared" si="12"/>
        <v>2.6946594056028658E-2</v>
      </c>
      <c r="CD53" s="28">
        <f t="shared" si="12"/>
        <v>7.0288955619363644E-2</v>
      </c>
      <c r="CE53">
        <v>1475.8642148713241</v>
      </c>
      <c r="CF53">
        <v>1514.496355392359</v>
      </c>
      <c r="CG53">
        <v>60.159179877536367</v>
      </c>
      <c r="CH53" s="14">
        <f t="shared" si="13"/>
        <v>4.1040802084383522E-2</v>
      </c>
      <c r="CI53" s="28">
        <f t="shared" si="13"/>
        <v>6.8291028866094075E-2</v>
      </c>
      <c r="CJ53">
        <v>1489.518315995467</v>
      </c>
      <c r="CK53">
        <v>1521.3288364867481</v>
      </c>
      <c r="CL53">
        <v>60.22951583750546</v>
      </c>
      <c r="CM53" s="14">
        <f t="shared" si="14"/>
        <v>5.0672092173802995E-2</v>
      </c>
      <c r="CN53" s="28">
        <f t="shared" si="14"/>
        <v>7.3110504483876002E-2</v>
      </c>
      <c r="CO53">
        <v>1502.984351696324</v>
      </c>
      <c r="CP53">
        <v>1559.166858438743</v>
      </c>
      <c r="CQ53">
        <v>60.001058564195411</v>
      </c>
      <c r="CR53" s="14">
        <f t="shared" si="15"/>
        <v>6.0170725222602368E-2</v>
      </c>
      <c r="CS53" s="28">
        <f t="shared" si="15"/>
        <v>9.9800578221876157E-2</v>
      </c>
      <c r="CT53">
        <v>1479.374466861349</v>
      </c>
      <c r="CU53">
        <v>1511.2006414778521</v>
      </c>
      <c r="CV53">
        <v>60.089152110274881</v>
      </c>
      <c r="CW53" s="14">
        <f t="shared" si="16"/>
        <v>4.3516853411051444E-2</v>
      </c>
      <c r="CX53" s="28">
        <f t="shared" si="16"/>
        <v>6.5966307782387837E-2</v>
      </c>
    </row>
    <row r="54" spans="1:102" x14ac:dyDescent="0.3">
      <c r="A54" s="11" t="s">
        <v>70</v>
      </c>
      <c r="B54" s="12">
        <f t="shared" si="17"/>
        <v>1629.742404060323</v>
      </c>
      <c r="C54" s="12">
        <v>1363.877</v>
      </c>
      <c r="D54" s="13">
        <v>1884.4369999999999</v>
      </c>
      <c r="E54" s="14">
        <v>0.27624199999999999</v>
      </c>
      <c r="F54" s="13">
        <v>60.031190000000002</v>
      </c>
      <c r="G54" s="14">
        <f t="shared" si="18"/>
        <v>0.15627905079056265</v>
      </c>
      <c r="H54">
        <v>1363.8768143225129</v>
      </c>
      <c r="I54">
        <v>1871.599545337391</v>
      </c>
      <c r="J54" s="6">
        <v>0.2712774387447025</v>
      </c>
      <c r="K54">
        <v>60.121655941009521</v>
      </c>
      <c r="L54" s="14">
        <f t="shared" si="19"/>
        <v>0.14840206689996385</v>
      </c>
      <c r="M54">
        <v>1571.2225833204441</v>
      </c>
      <c r="N54">
        <v>1629.742404060323</v>
      </c>
      <c r="O54" s="6">
        <v>3.5907405117571907E-2</v>
      </c>
      <c r="P54">
        <v>3600.018317937851</v>
      </c>
      <c r="Q54" s="14">
        <f t="shared" si="20"/>
        <v>0</v>
      </c>
      <c r="R54">
        <v>1674.793522301062</v>
      </c>
      <c r="S54">
        <v>1678.9784795446931</v>
      </c>
      <c r="T54">
        <v>22.50273506969679</v>
      </c>
      <c r="U54" s="14">
        <f t="shared" si="22"/>
        <v>2.7643091404199301E-2</v>
      </c>
      <c r="V54" s="28">
        <f t="shared" si="22"/>
        <v>3.0210955646551161E-2</v>
      </c>
      <c r="W54">
        <v>1912.214369689957</v>
      </c>
      <c r="X54">
        <v>2049.3143327105822</v>
      </c>
      <c r="Y54">
        <v>64.137628577699076</v>
      </c>
      <c r="Z54" s="14">
        <f t="shared" si="1"/>
        <v>0.17332307542951964</v>
      </c>
      <c r="AA54" s="28">
        <f t="shared" si="1"/>
        <v>0.25744677662245408</v>
      </c>
      <c r="AB54">
        <v>1708.8516909905529</v>
      </c>
      <c r="AC54">
        <v>1717.5921098460401</v>
      </c>
      <c r="AD54">
        <v>26.064607741078358</v>
      </c>
      <c r="AE54" s="14">
        <f t="shared" si="2"/>
        <v>4.8540976005249592E-2</v>
      </c>
      <c r="AF54" s="28">
        <f t="shared" si="2"/>
        <v>5.3904043710741818E-2</v>
      </c>
      <c r="AG54">
        <v>1870.625630638295</v>
      </c>
      <c r="AH54">
        <v>1997.158718335309</v>
      </c>
      <c r="AI54">
        <v>52.914831249229607</v>
      </c>
      <c r="AJ54" s="14">
        <f t="shared" si="3"/>
        <v>0.14780447878010541</v>
      </c>
      <c r="AK54" s="28">
        <f t="shared" si="3"/>
        <v>0.22544440971751664</v>
      </c>
      <c r="AL54">
        <v>1693.119148217743</v>
      </c>
      <c r="AM54">
        <v>1708.5702234579201</v>
      </c>
      <c r="AN54">
        <v>21.30702479579486</v>
      </c>
      <c r="AO54" s="14">
        <f t="shared" si="4"/>
        <v>3.8887583706188097E-2</v>
      </c>
      <c r="AP54" s="28">
        <f t="shared" si="4"/>
        <v>4.8368269243781271E-2</v>
      </c>
      <c r="AQ54">
        <v>1869.375116798687</v>
      </c>
      <c r="AR54">
        <v>1992.5629991952601</v>
      </c>
      <c r="AS54">
        <v>48.143927009496842</v>
      </c>
      <c r="AT54" s="14">
        <f t="shared" si="5"/>
        <v>0.14703717111449369</v>
      </c>
      <c r="AU54" s="28">
        <f t="shared" si="5"/>
        <v>0.22262450448059135</v>
      </c>
      <c r="AV54">
        <v>1781.4267432935701</v>
      </c>
      <c r="AW54">
        <v>1867.5882479236309</v>
      </c>
      <c r="AX54">
        <v>37.738197321386536</v>
      </c>
      <c r="AY54" s="14">
        <f t="shared" si="6"/>
        <v>9.3072585492862153E-2</v>
      </c>
      <c r="AZ54" s="28">
        <f t="shared" si="6"/>
        <v>0.14594075927014066</v>
      </c>
      <c r="BA54">
        <v>1801.373816575936</v>
      </c>
      <c r="BB54">
        <v>1883.416880993401</v>
      </c>
      <c r="BC54">
        <v>63.024272070109149</v>
      </c>
      <c r="BD54" s="14">
        <f t="shared" si="7"/>
        <v>0.10531198800989179</v>
      </c>
      <c r="BE54" s="28">
        <f t="shared" si="7"/>
        <v>0.1556531119894016</v>
      </c>
      <c r="BF54">
        <v>1777.989502047363</v>
      </c>
      <c r="BG54">
        <v>1875.5237112960219</v>
      </c>
      <c r="BH54">
        <v>60.561307712085537</v>
      </c>
      <c r="BI54" s="14">
        <f t="shared" si="21"/>
        <v>9.0963515226515995E-2</v>
      </c>
      <c r="BJ54" s="28">
        <f t="shared" si="8"/>
        <v>0.15080991120029888</v>
      </c>
      <c r="BK54">
        <v>1774.0140202239829</v>
      </c>
      <c r="BL54">
        <v>1838.066529775296</v>
      </c>
      <c r="BM54">
        <v>60.083189419843258</v>
      </c>
      <c r="BN54" s="14">
        <f t="shared" si="9"/>
        <v>8.8524183824525371E-2</v>
      </c>
      <c r="BO54" s="28">
        <f t="shared" si="9"/>
        <v>0.12782641305518985</v>
      </c>
      <c r="BP54">
        <v>1774.014020223985</v>
      </c>
      <c r="BQ54">
        <v>1835.3287925618331</v>
      </c>
      <c r="BR54">
        <v>60.548720423411581</v>
      </c>
      <c r="BS54" s="14">
        <f t="shared" si="10"/>
        <v>8.852418382452662E-2</v>
      </c>
      <c r="BT54" s="28">
        <f t="shared" si="10"/>
        <v>0.12614655419734699</v>
      </c>
      <c r="BU54">
        <v>1774.0140202239829</v>
      </c>
      <c r="BV54">
        <v>1831.139310457598</v>
      </c>
      <c r="BW54">
        <v>60.109484466072168</v>
      </c>
      <c r="BX54" s="14">
        <f t="shared" si="11"/>
        <v>8.8524183824525371E-2</v>
      </c>
      <c r="BY54" s="28">
        <f t="shared" si="11"/>
        <v>0.12357591352812373</v>
      </c>
      <c r="BZ54">
        <v>1717.8988176064699</v>
      </c>
      <c r="CA54">
        <v>1782.4156271649949</v>
      </c>
      <c r="CB54">
        <v>60.186043266020718</v>
      </c>
      <c r="CC54" s="14">
        <f t="shared" si="12"/>
        <v>5.4092237722056562E-2</v>
      </c>
      <c r="CD54" s="28">
        <f t="shared" si="12"/>
        <v>9.3679358605570723E-2</v>
      </c>
      <c r="CE54">
        <v>1762.896101941649</v>
      </c>
      <c r="CF54">
        <v>1824.4364907595429</v>
      </c>
      <c r="CG54">
        <v>60.100924785947427</v>
      </c>
      <c r="CH54" s="14">
        <f t="shared" si="13"/>
        <v>8.1702296970115218E-2</v>
      </c>
      <c r="CI54" s="28">
        <f t="shared" si="13"/>
        <v>0.11946310423914919</v>
      </c>
      <c r="CJ54">
        <v>1792.570038099024</v>
      </c>
      <c r="CK54">
        <v>1891.8662317834569</v>
      </c>
      <c r="CL54">
        <v>60.125296787312251</v>
      </c>
      <c r="CM54" s="14">
        <f t="shared" si="14"/>
        <v>9.991004322709772E-2</v>
      </c>
      <c r="CN54" s="28">
        <f t="shared" si="14"/>
        <v>0.16083758210505009</v>
      </c>
      <c r="CO54">
        <v>1848.315880207359</v>
      </c>
      <c r="CP54">
        <v>1969.4034551260841</v>
      </c>
      <c r="CQ54">
        <v>60.000908364681528</v>
      </c>
      <c r="CR54" s="14">
        <f t="shared" si="15"/>
        <v>0.13411535197371335</v>
      </c>
      <c r="CS54" s="28">
        <f t="shared" si="15"/>
        <v>0.20841394948031855</v>
      </c>
      <c r="CT54">
        <v>1737.1153670345809</v>
      </c>
      <c r="CU54">
        <v>1823.8406142123081</v>
      </c>
      <c r="CV54">
        <v>60.153279608581222</v>
      </c>
      <c r="CW54" s="14">
        <f t="shared" si="16"/>
        <v>6.588339525728118E-2</v>
      </c>
      <c r="CX54" s="28">
        <f t="shared" si="16"/>
        <v>0.11909747802377287</v>
      </c>
    </row>
    <row r="55" spans="1:102" x14ac:dyDescent="0.3">
      <c r="A55" s="11" t="s">
        <v>71</v>
      </c>
      <c r="B55" s="12">
        <f t="shared" si="17"/>
        <v>1477.842478475292</v>
      </c>
      <c r="C55" s="12">
        <v>1380.779</v>
      </c>
      <c r="D55" s="13">
        <v>1544.009</v>
      </c>
      <c r="E55" s="14">
        <v>0.10571800000000001</v>
      </c>
      <c r="F55" s="13">
        <v>60.013019999999997</v>
      </c>
      <c r="G55" s="14">
        <f t="shared" si="18"/>
        <v>4.4772377630512332E-2</v>
      </c>
      <c r="H55">
        <v>1394.8612484330711</v>
      </c>
      <c r="I55">
        <v>1490.5274147210339</v>
      </c>
      <c r="J55" s="6">
        <v>6.4182761982855524E-2</v>
      </c>
      <c r="K55">
        <v>60.039888858795173</v>
      </c>
      <c r="L55" s="14">
        <f t="shared" si="19"/>
        <v>8.5834156417192321E-3</v>
      </c>
      <c r="M55">
        <v>1434.9773829301839</v>
      </c>
      <c r="N55">
        <v>1477.842478475292</v>
      </c>
      <c r="O55" s="6">
        <v>2.9005185714603528E-2</v>
      </c>
      <c r="P55">
        <v>3600.01319694519</v>
      </c>
      <c r="Q55" s="14">
        <f t="shared" si="20"/>
        <v>0</v>
      </c>
      <c r="R55">
        <v>1492.9532097356989</v>
      </c>
      <c r="S55">
        <v>1492.9532097356989</v>
      </c>
      <c r="T55">
        <v>20.000585424399471</v>
      </c>
      <c r="U55" s="14">
        <f t="shared" si="22"/>
        <v>1.0224859198794237E-2</v>
      </c>
      <c r="V55" s="28">
        <f t="shared" si="22"/>
        <v>1.0224859198794237E-2</v>
      </c>
      <c r="W55">
        <v>1539.3288519492351</v>
      </c>
      <c r="X55">
        <v>1543.181112106407</v>
      </c>
      <c r="Y55">
        <v>33.516661216497603</v>
      </c>
      <c r="Z55" s="14">
        <f t="shared" si="1"/>
        <v>4.1605498806191674E-2</v>
      </c>
      <c r="AA55" s="28">
        <f t="shared" si="1"/>
        <v>4.4212177267042498E-2</v>
      </c>
      <c r="AB55">
        <v>1492.9532097356989</v>
      </c>
      <c r="AC55">
        <v>1493.1933640907109</v>
      </c>
      <c r="AD55">
        <v>20.000785500090569</v>
      </c>
      <c r="AE55" s="14">
        <f t="shared" si="2"/>
        <v>1.0224859198794237E-2</v>
      </c>
      <c r="AF55" s="28">
        <f t="shared" si="2"/>
        <v>1.0387362549800754E-2</v>
      </c>
      <c r="AG55">
        <v>1492.9532097356989</v>
      </c>
      <c r="AH55">
        <v>1493.23982153975</v>
      </c>
      <c r="AI55">
        <v>30.000612872466441</v>
      </c>
      <c r="AJ55" s="14">
        <f t="shared" si="3"/>
        <v>1.0224859198794237E-2</v>
      </c>
      <c r="AK55" s="28">
        <f t="shared" si="3"/>
        <v>1.041879854498678E-2</v>
      </c>
      <c r="AL55">
        <v>1492.9532097356989</v>
      </c>
      <c r="AM55">
        <v>1493.898888845983</v>
      </c>
      <c r="AN55">
        <v>20.000550263468181</v>
      </c>
      <c r="AO55" s="14">
        <f t="shared" si="4"/>
        <v>1.0224859198794237E-2</v>
      </c>
      <c r="AP55" s="28">
        <f t="shared" si="4"/>
        <v>1.0864764414713993E-2</v>
      </c>
      <c r="AQ55">
        <v>1492.9532097356989</v>
      </c>
      <c r="AR55">
        <v>1493.052013846539</v>
      </c>
      <c r="AS55">
        <v>30.0007360723801</v>
      </c>
      <c r="AT55" s="14">
        <f t="shared" si="5"/>
        <v>1.0224859198794237E-2</v>
      </c>
      <c r="AU55" s="28">
        <f t="shared" si="5"/>
        <v>1.0291716196261269E-2</v>
      </c>
      <c r="AV55">
        <v>1515.5861376549451</v>
      </c>
      <c r="AW55">
        <v>1523.799660728487</v>
      </c>
      <c r="AX55">
        <v>30.66274912910303</v>
      </c>
      <c r="AY55" s="14">
        <f t="shared" si="6"/>
        <v>2.5539703811054169E-2</v>
      </c>
      <c r="AZ55" s="28">
        <f t="shared" si="6"/>
        <v>3.1097483610438372E-2</v>
      </c>
      <c r="BA55">
        <v>1490.618122244606</v>
      </c>
      <c r="BB55">
        <v>1492.8185050974289</v>
      </c>
      <c r="BC55">
        <v>21.438487413310209</v>
      </c>
      <c r="BD55" s="14">
        <f t="shared" si="7"/>
        <v>8.6447939854150009E-3</v>
      </c>
      <c r="BE55" s="28">
        <f t="shared" si="7"/>
        <v>1.0133709674922791E-2</v>
      </c>
      <c r="BF55">
        <v>1491.3632077609971</v>
      </c>
      <c r="BG55">
        <v>1498.2232816351529</v>
      </c>
      <c r="BH55">
        <v>60.629607289284458</v>
      </c>
      <c r="BI55" s="14">
        <f t="shared" si="21"/>
        <v>9.1489651181596854E-3</v>
      </c>
      <c r="BJ55" s="28">
        <f t="shared" si="8"/>
        <v>1.379091713542306E-2</v>
      </c>
      <c r="BK55">
        <v>1489.492529338039</v>
      </c>
      <c r="BL55">
        <v>1495.6244340860601</v>
      </c>
      <c r="BM55">
        <v>60.029015689063819</v>
      </c>
      <c r="BN55" s="14">
        <f t="shared" si="9"/>
        <v>7.883147921669293E-3</v>
      </c>
      <c r="BO55" s="28">
        <f t="shared" si="9"/>
        <v>1.2032375486400957E-2</v>
      </c>
      <c r="BP55">
        <v>1505.089408429179</v>
      </c>
      <c r="BQ55">
        <v>1542.9348805856071</v>
      </c>
      <c r="BR55">
        <v>60.561503689363597</v>
      </c>
      <c r="BS55" s="14">
        <f t="shared" si="10"/>
        <v>1.8436964934177583E-2</v>
      </c>
      <c r="BT55" s="28">
        <f t="shared" si="10"/>
        <v>4.4045561728251123E-2</v>
      </c>
      <c r="BU55">
        <v>1606.450884293077</v>
      </c>
      <c r="BV55">
        <v>1647.543222621418</v>
      </c>
      <c r="BW55">
        <v>60.089098615385588</v>
      </c>
      <c r="BX55" s="14">
        <f t="shared" si="11"/>
        <v>8.702443439741421E-2</v>
      </c>
      <c r="BY55" s="28">
        <f t="shared" si="11"/>
        <v>0.11483006248487884</v>
      </c>
      <c r="BZ55">
        <v>1493.4280918303921</v>
      </c>
      <c r="CA55">
        <v>1509.0142406045411</v>
      </c>
      <c r="CB55">
        <v>60.08877548072487</v>
      </c>
      <c r="CC55" s="14">
        <f t="shared" si="12"/>
        <v>1.0546193915863068E-2</v>
      </c>
      <c r="CD55" s="28">
        <f t="shared" si="12"/>
        <v>2.1092750129505976E-2</v>
      </c>
      <c r="CE55">
        <v>1497.8363272776039</v>
      </c>
      <c r="CF55">
        <v>1512.2787174779501</v>
      </c>
      <c r="CG55">
        <v>60.111203323537481</v>
      </c>
      <c r="CH55" s="14">
        <f t="shared" si="13"/>
        <v>1.3529079785918628E-2</v>
      </c>
      <c r="CI55" s="28">
        <f t="shared" si="13"/>
        <v>2.3301697917214016E-2</v>
      </c>
      <c r="CJ55">
        <v>1498.59809905715</v>
      </c>
      <c r="CK55">
        <v>1505.717255855973</v>
      </c>
      <c r="CL55">
        <v>60.119248236855491</v>
      </c>
      <c r="CM55" s="14">
        <f t="shared" si="14"/>
        <v>1.4044541880587867E-2</v>
      </c>
      <c r="CN55" s="28">
        <f t="shared" si="14"/>
        <v>1.886180549461523E-2</v>
      </c>
      <c r="CO55">
        <v>1526.370931017693</v>
      </c>
      <c r="CP55">
        <v>1555.2374093915921</v>
      </c>
      <c r="CQ55">
        <v>60.001098852604628</v>
      </c>
      <c r="CR55" s="14">
        <f t="shared" si="15"/>
        <v>3.2837364772779064E-2</v>
      </c>
      <c r="CS55" s="28">
        <f t="shared" si="15"/>
        <v>5.2370216747423204E-2</v>
      </c>
      <c r="CT55">
        <v>1495.0137689130729</v>
      </c>
      <c r="CU55">
        <v>1508.651957190667</v>
      </c>
      <c r="CV55">
        <v>60.082901178346937</v>
      </c>
      <c r="CW55" s="14">
        <f t="shared" si="16"/>
        <v>1.1619161505965632E-2</v>
      </c>
      <c r="CX55" s="28">
        <f t="shared" si="16"/>
        <v>2.0847606672641811E-2</v>
      </c>
    </row>
    <row r="56" spans="1:102" x14ac:dyDescent="0.3">
      <c r="A56" s="11" t="s">
        <v>72</v>
      </c>
      <c r="B56" s="12">
        <f t="shared" si="17"/>
        <v>1760.3121961927491</v>
      </c>
      <c r="C56" s="12">
        <v>1487.3050000000001</v>
      </c>
      <c r="D56" s="13">
        <v>1962.26</v>
      </c>
      <c r="E56" s="14">
        <v>0.24204500000000001</v>
      </c>
      <c r="F56" s="13">
        <v>60.018389999999997</v>
      </c>
      <c r="G56" s="14">
        <f t="shared" si="18"/>
        <v>0.11472272034700953</v>
      </c>
      <c r="H56">
        <v>1586.0735010750229</v>
      </c>
      <c r="I56">
        <v>1979.2735208542661</v>
      </c>
      <c r="J56" s="6">
        <v>0.19865875819403431</v>
      </c>
      <c r="K56">
        <v>60.038316965103149</v>
      </c>
      <c r="L56" s="14">
        <f t="shared" si="19"/>
        <v>0.12438777913093625</v>
      </c>
      <c r="M56">
        <v>1697.677668104488</v>
      </c>
      <c r="N56">
        <v>1760.3121961927491</v>
      </c>
      <c r="O56" s="6">
        <v>3.5581488456268073E-2</v>
      </c>
      <c r="P56">
        <v>3600.0227551460271</v>
      </c>
      <c r="Q56" s="14">
        <f t="shared" si="20"/>
        <v>0</v>
      </c>
      <c r="R56">
        <v>1799.9439026654691</v>
      </c>
      <c r="S56">
        <v>1799.9439026654691</v>
      </c>
      <c r="T56">
        <v>20.000718365899228</v>
      </c>
      <c r="U56" s="14">
        <f t="shared" si="22"/>
        <v>2.2514021409632066E-2</v>
      </c>
      <c r="V56" s="28">
        <f t="shared" si="22"/>
        <v>2.2514021409632066E-2</v>
      </c>
      <c r="W56">
        <v>2192.4819588905689</v>
      </c>
      <c r="X56">
        <v>2259.8673214450559</v>
      </c>
      <c r="Y56">
        <v>55.381163752800788</v>
      </c>
      <c r="Z56" s="14">
        <f t="shared" si="1"/>
        <v>0.24550745238971147</v>
      </c>
      <c r="AA56" s="28">
        <f t="shared" si="1"/>
        <v>0.28378779987593011</v>
      </c>
      <c r="AB56">
        <v>1835.4029555964819</v>
      </c>
      <c r="AC56">
        <v>1838.583231593283</v>
      </c>
      <c r="AD56">
        <v>20.330769926903301</v>
      </c>
      <c r="AE56" s="14">
        <f t="shared" si="2"/>
        <v>4.2657637415761333E-2</v>
      </c>
      <c r="AF56" s="28">
        <f t="shared" si="2"/>
        <v>4.4464291941975216E-2</v>
      </c>
      <c r="AG56">
        <v>1831.9125028899459</v>
      </c>
      <c r="AH56">
        <v>1836.2362326475561</v>
      </c>
      <c r="AI56">
        <v>31.53903145687655</v>
      </c>
      <c r="AJ56" s="14">
        <f t="shared" si="3"/>
        <v>4.0674777378726309E-2</v>
      </c>
      <c r="AK56" s="28">
        <f t="shared" si="3"/>
        <v>4.3131006317525721E-2</v>
      </c>
      <c r="AL56">
        <v>1828.523482709976</v>
      </c>
      <c r="AM56">
        <v>1835.60421455649</v>
      </c>
      <c r="AN56">
        <v>20.737691273284149</v>
      </c>
      <c r="AO56" s="14">
        <f t="shared" si="4"/>
        <v>3.8749539237844341E-2</v>
      </c>
      <c r="AP56" s="28">
        <f t="shared" si="4"/>
        <v>4.277196881699992E-2</v>
      </c>
      <c r="AQ56">
        <v>1829.894464614652</v>
      </c>
      <c r="AR56">
        <v>1836.7360366839121</v>
      </c>
      <c r="AS56">
        <v>31.096740132570272</v>
      </c>
      <c r="AT56" s="14">
        <f t="shared" si="5"/>
        <v>3.952836807720659E-2</v>
      </c>
      <c r="AU56" s="28">
        <f t="shared" si="5"/>
        <v>4.3414935519082661E-2</v>
      </c>
      <c r="AV56">
        <v>1841.689954448985</v>
      </c>
      <c r="AW56">
        <v>1861.92092775626</v>
      </c>
      <c r="AX56">
        <v>32.727148682106048</v>
      </c>
      <c r="AY56" s="14">
        <f t="shared" si="6"/>
        <v>4.6229162322593637E-2</v>
      </c>
      <c r="AZ56" s="28">
        <f t="shared" si="6"/>
        <v>5.7721994872996403E-2</v>
      </c>
      <c r="BA56">
        <v>1833.3282900669431</v>
      </c>
      <c r="BB56">
        <v>1836.947361282344</v>
      </c>
      <c r="BC56">
        <v>38.867449577501972</v>
      </c>
      <c r="BD56" s="14">
        <f t="shared" si="7"/>
        <v>4.147905924421541E-2</v>
      </c>
      <c r="BE56" s="28">
        <f t="shared" si="7"/>
        <v>4.3534985018761747E-2</v>
      </c>
      <c r="BF56">
        <v>1795.113744774012</v>
      </c>
      <c r="BG56">
        <v>1851.8505302734859</v>
      </c>
      <c r="BH56">
        <v>60.679407712165258</v>
      </c>
      <c r="BI56" s="14">
        <f t="shared" si="21"/>
        <v>1.9770100245020576E-2</v>
      </c>
      <c r="BJ56" s="28">
        <f t="shared" si="8"/>
        <v>5.2001192901303769E-2</v>
      </c>
      <c r="BK56">
        <v>1791.4995179856501</v>
      </c>
      <c r="BL56">
        <v>1840.368022862782</v>
      </c>
      <c r="BM56">
        <v>60.076064030546704</v>
      </c>
      <c r="BN56" s="14">
        <f t="shared" si="9"/>
        <v>1.7716926497671145E-2</v>
      </c>
      <c r="BO56" s="28">
        <f t="shared" si="9"/>
        <v>4.5478198039631761E-2</v>
      </c>
      <c r="BP56">
        <v>1852.661851408056</v>
      </c>
      <c r="BQ56">
        <v>2001.3781565614579</v>
      </c>
      <c r="BR56">
        <v>60.557921791076659</v>
      </c>
      <c r="BS56" s="14">
        <f t="shared" si="10"/>
        <v>5.2462089062976031E-2</v>
      </c>
      <c r="BT56" s="28">
        <f t="shared" si="10"/>
        <v>0.13694500378404059</v>
      </c>
      <c r="BU56">
        <v>1911.289691775007</v>
      </c>
      <c r="BV56">
        <v>2004.809917716216</v>
      </c>
      <c r="BW56">
        <v>60.100570010673252</v>
      </c>
      <c r="BX56" s="14">
        <f t="shared" si="11"/>
        <v>8.576745415318722E-2</v>
      </c>
      <c r="BY56" s="28">
        <f t="shared" si="11"/>
        <v>0.13889452226274021</v>
      </c>
      <c r="BZ56">
        <v>1778.9886134952851</v>
      </c>
      <c r="CA56">
        <v>1829.0669452724089</v>
      </c>
      <c r="CB56">
        <v>60.088945140875879</v>
      </c>
      <c r="CC56" s="14">
        <f t="shared" si="12"/>
        <v>1.0609718743601219E-2</v>
      </c>
      <c r="CD56" s="28">
        <f t="shared" si="12"/>
        <v>3.9058270020718197E-2</v>
      </c>
      <c r="CE56">
        <v>1793.739708154616</v>
      </c>
      <c r="CF56">
        <v>1815.4570998783061</v>
      </c>
      <c r="CG56">
        <v>60.112318543298173</v>
      </c>
      <c r="CH56" s="14">
        <f t="shared" si="13"/>
        <v>1.8989536080113993E-2</v>
      </c>
      <c r="CI56" s="28">
        <f t="shared" si="13"/>
        <v>3.1326774764627474E-2</v>
      </c>
      <c r="CJ56">
        <v>1814.5043679820969</v>
      </c>
      <c r="CK56">
        <v>1843.448837424223</v>
      </c>
      <c r="CL56">
        <v>60.073312457837162</v>
      </c>
      <c r="CM56" s="14">
        <f t="shared" si="14"/>
        <v>3.0785545829061553E-2</v>
      </c>
      <c r="CN56" s="28">
        <f t="shared" si="14"/>
        <v>4.7228350409253619E-2</v>
      </c>
      <c r="CO56">
        <v>1855.1864630680359</v>
      </c>
      <c r="CP56">
        <v>1925.982624326941</v>
      </c>
      <c r="CQ56">
        <v>60.000991195859378</v>
      </c>
      <c r="CR56" s="14">
        <f t="shared" si="15"/>
        <v>5.3896273104556941E-2</v>
      </c>
      <c r="CS56" s="28">
        <f t="shared" si="15"/>
        <v>9.4114230698684284E-2</v>
      </c>
      <c r="CT56">
        <v>1812.932039069414</v>
      </c>
      <c r="CU56">
        <v>1824.5083743893861</v>
      </c>
      <c r="CV56">
        <v>60.228605409013113</v>
      </c>
      <c r="CW56" s="14">
        <f t="shared" si="16"/>
        <v>2.9892335570061143E-2</v>
      </c>
      <c r="CX56" s="28">
        <f t="shared" si="16"/>
        <v>3.6468632288910015E-2</v>
      </c>
    </row>
    <row r="57" spans="1:102" x14ac:dyDescent="0.3">
      <c r="A57" s="11" t="s">
        <v>73</v>
      </c>
      <c r="B57" s="12">
        <f t="shared" si="17"/>
        <v>1185.3261534546309</v>
      </c>
      <c r="C57" s="12">
        <v>950.33410000000003</v>
      </c>
      <c r="D57" s="13">
        <v>1402.26</v>
      </c>
      <c r="E57" s="14">
        <v>0.32228400000000001</v>
      </c>
      <c r="F57" s="13">
        <v>60.039239999999999</v>
      </c>
      <c r="G57" s="14">
        <f t="shared" si="18"/>
        <v>0.18301616471813753</v>
      </c>
      <c r="H57">
        <v>950.33413084258814</v>
      </c>
      <c r="I57">
        <v>1377.0037966590221</v>
      </c>
      <c r="J57" s="6">
        <v>0.30985365970061102</v>
      </c>
      <c r="K57">
        <v>60.030875205993652</v>
      </c>
      <c r="L57" s="14">
        <f t="shared" si="19"/>
        <v>0.16170877749195617</v>
      </c>
      <c r="M57">
        <v>1089.7459165160601</v>
      </c>
      <c r="N57">
        <v>1185.3261534546309</v>
      </c>
      <c r="O57" s="6">
        <v>8.0636233883815009E-2</v>
      </c>
      <c r="P57">
        <v>3600.0226998329158</v>
      </c>
      <c r="Q57" s="14">
        <f t="shared" si="20"/>
        <v>0</v>
      </c>
      <c r="R57">
        <v>1267.302103099737</v>
      </c>
      <c r="S57">
        <v>1271.7415453477649</v>
      </c>
      <c r="T57">
        <v>26.051844996200821</v>
      </c>
      <c r="U57" s="14">
        <f t="shared" si="22"/>
        <v>6.9158981607034764E-2</v>
      </c>
      <c r="V57" s="28">
        <f t="shared" si="22"/>
        <v>7.2904315526386154E-2</v>
      </c>
      <c r="W57">
        <v>1397.982741752</v>
      </c>
      <c r="X57">
        <v>1475.496705783421</v>
      </c>
      <c r="Y57">
        <v>116.9447518464018</v>
      </c>
      <c r="Z57" s="14">
        <f t="shared" si="1"/>
        <v>0.17940765727439817</v>
      </c>
      <c r="AA57" s="28">
        <f t="shared" si="1"/>
        <v>0.24480228625943043</v>
      </c>
      <c r="AB57">
        <v>1286.6941504905651</v>
      </c>
      <c r="AC57">
        <v>1317.0314527062981</v>
      </c>
      <c r="AD57">
        <v>30.469114069105121</v>
      </c>
      <c r="AE57" s="14">
        <f t="shared" si="2"/>
        <v>8.5519075691106075E-2</v>
      </c>
      <c r="AF57" s="28">
        <f t="shared" si="2"/>
        <v>0.11111313022817584</v>
      </c>
      <c r="AG57">
        <v>1210.892886278232</v>
      </c>
      <c r="AH57">
        <v>1239.4523909325119</v>
      </c>
      <c r="AI57">
        <v>92.902257198281589</v>
      </c>
      <c r="AJ57" s="14">
        <f t="shared" si="3"/>
        <v>2.1569365316952568E-2</v>
      </c>
      <c r="AK57" s="28">
        <f t="shared" si="3"/>
        <v>4.5663581555279241E-2</v>
      </c>
      <c r="AL57">
        <v>1281.6293008806961</v>
      </c>
      <c r="AM57">
        <v>1287.5249778332841</v>
      </c>
      <c r="AN57">
        <v>30.159064823901279</v>
      </c>
      <c r="AO57" s="14">
        <f t="shared" si="4"/>
        <v>8.1246117066926943E-2</v>
      </c>
      <c r="AP57" s="28">
        <f t="shared" si="4"/>
        <v>8.622000289185798E-2</v>
      </c>
      <c r="AQ57">
        <v>1208.014896340105</v>
      </c>
      <c r="AR57">
        <v>1232.550748891485</v>
      </c>
      <c r="AS57">
        <v>80.567047869600358</v>
      </c>
      <c r="AT57" s="14">
        <f t="shared" si="5"/>
        <v>1.9141350099588863E-2</v>
      </c>
      <c r="AU57" s="28">
        <f t="shared" si="5"/>
        <v>3.9841013630904955E-2</v>
      </c>
      <c r="AV57">
        <v>1282.777430331691</v>
      </c>
      <c r="AW57">
        <v>1337.8844796922849</v>
      </c>
      <c r="AX57">
        <v>50.498637503484503</v>
      </c>
      <c r="AY57" s="14">
        <f t="shared" si="6"/>
        <v>8.2214736081742998E-2</v>
      </c>
      <c r="AZ57" s="28">
        <f t="shared" si="6"/>
        <v>0.12870577924314167</v>
      </c>
      <c r="BA57">
        <v>1275.1064863941731</v>
      </c>
      <c r="BB57">
        <v>1343.741585902098</v>
      </c>
      <c r="BC57">
        <v>108.8330956730002</v>
      </c>
      <c r="BD57" s="14">
        <f t="shared" si="7"/>
        <v>7.5743146878078718E-2</v>
      </c>
      <c r="BE57" s="28">
        <f t="shared" si="7"/>
        <v>0.13364712487425134</v>
      </c>
      <c r="BF57">
        <v>1327.791454486787</v>
      </c>
      <c r="BG57">
        <v>1364.734867958545</v>
      </c>
      <c r="BH57">
        <v>60.556011978257438</v>
      </c>
      <c r="BI57" s="14">
        <f t="shared" si="21"/>
        <v>0.12019080201423143</v>
      </c>
      <c r="BJ57" s="28">
        <f t="shared" si="8"/>
        <v>0.15135810003097269</v>
      </c>
      <c r="BK57">
        <v>1298.6646313028079</v>
      </c>
      <c r="BL57">
        <v>1344.7945755140429</v>
      </c>
      <c r="BM57">
        <v>60.419386952649802</v>
      </c>
      <c r="BN57" s="14">
        <f t="shared" si="9"/>
        <v>9.5617967694252126E-2</v>
      </c>
      <c r="BO57" s="28">
        <f t="shared" si="9"/>
        <v>0.13453547919671016</v>
      </c>
      <c r="BP57">
        <v>1298.6646313028091</v>
      </c>
      <c r="BQ57">
        <v>1343.6508502797849</v>
      </c>
      <c r="BR57">
        <v>60.547636852134019</v>
      </c>
      <c r="BS57" s="14">
        <f t="shared" si="10"/>
        <v>9.5617967694253084E-2</v>
      </c>
      <c r="BT57" s="28">
        <f t="shared" si="10"/>
        <v>0.13357057579782319</v>
      </c>
      <c r="BU57">
        <v>1298.6646313028079</v>
      </c>
      <c r="BV57">
        <v>1342.38322544168</v>
      </c>
      <c r="BW57">
        <v>60.072535567730668</v>
      </c>
      <c r="BX57" s="14">
        <f t="shared" si="11"/>
        <v>9.5617967694252126E-2</v>
      </c>
      <c r="BY57" s="28">
        <f t="shared" si="11"/>
        <v>0.1325011445409405</v>
      </c>
      <c r="BZ57">
        <v>1229.7125574594829</v>
      </c>
      <c r="CA57">
        <v>1338.275721352152</v>
      </c>
      <c r="CB57">
        <v>60.177927581081157</v>
      </c>
      <c r="CC57" s="14">
        <f t="shared" si="12"/>
        <v>3.7446574409488828E-2</v>
      </c>
      <c r="CD57" s="28">
        <f t="shared" si="12"/>
        <v>0.12903585013437008</v>
      </c>
      <c r="CE57">
        <v>1259.3702476995541</v>
      </c>
      <c r="CF57">
        <v>1358.8069539396661</v>
      </c>
      <c r="CG57">
        <v>60.172720125783243</v>
      </c>
      <c r="CH57" s="14">
        <f t="shared" si="13"/>
        <v>6.2467274538001008E-2</v>
      </c>
      <c r="CI57" s="28">
        <f t="shared" si="13"/>
        <v>0.14635701741619864</v>
      </c>
      <c r="CJ57">
        <v>1313.893262574856</v>
      </c>
      <c r="CK57">
        <v>1369.3743957125871</v>
      </c>
      <c r="CL57">
        <v>60.02966940514743</v>
      </c>
      <c r="CM57" s="14">
        <f t="shared" si="14"/>
        <v>0.10846559720758411</v>
      </c>
      <c r="CN57" s="28">
        <f t="shared" si="14"/>
        <v>0.15527223601837176</v>
      </c>
      <c r="CO57">
        <v>1362.7002211565191</v>
      </c>
      <c r="CP57">
        <v>1388.9159629993401</v>
      </c>
      <c r="CQ57">
        <v>60.001136258663607</v>
      </c>
      <c r="CR57" s="14">
        <f t="shared" si="15"/>
        <v>0.14964157095912528</v>
      </c>
      <c r="CS57" s="28">
        <f t="shared" si="15"/>
        <v>0.17175847251100218</v>
      </c>
      <c r="CT57">
        <v>1230.646546432951</v>
      </c>
      <c r="CU57">
        <v>1326.1180331239621</v>
      </c>
      <c r="CV57">
        <v>60.172709151636809</v>
      </c>
      <c r="CW57" s="14">
        <f t="shared" si="16"/>
        <v>3.8234533884394531E-2</v>
      </c>
      <c r="CX57" s="28">
        <f t="shared" si="16"/>
        <v>0.11877902065941383</v>
      </c>
    </row>
    <row r="58" spans="1:102" x14ac:dyDescent="0.3">
      <c r="A58" s="11" t="s">
        <v>74</v>
      </c>
      <c r="B58" s="12">
        <f t="shared" si="17"/>
        <v>1637.220861605593</v>
      </c>
      <c r="C58" s="12">
        <v>1393.7750000000001</v>
      </c>
      <c r="D58" s="13">
        <v>1717.587</v>
      </c>
      <c r="E58" s="14">
        <v>0.188528</v>
      </c>
      <c r="F58" s="13">
        <v>60.02552</v>
      </c>
      <c r="G58" s="14">
        <f t="shared" si="18"/>
        <v>4.908692545952132E-2</v>
      </c>
      <c r="H58">
        <v>1467.9463128877219</v>
      </c>
      <c r="I58">
        <v>2835.4761736715932</v>
      </c>
      <c r="J58" s="6">
        <v>0.48229284149232959</v>
      </c>
      <c r="K58">
        <v>60.012237787246697</v>
      </c>
      <c r="L58" s="14">
        <f t="shared" si="19"/>
        <v>0.73188373063539691</v>
      </c>
      <c r="M58">
        <v>1596.684823702705</v>
      </c>
      <c r="N58">
        <v>1637.220861605593</v>
      </c>
      <c r="O58" s="6">
        <v>2.4759052888646198E-2</v>
      </c>
      <c r="P58">
        <v>3600.0109488964081</v>
      </c>
      <c r="Q58" s="14">
        <f t="shared" si="20"/>
        <v>0</v>
      </c>
      <c r="R58">
        <v>1755.796467602283</v>
      </c>
      <c r="S58">
        <v>1755.796467602283</v>
      </c>
      <c r="T58">
        <v>20.00060436639906</v>
      </c>
      <c r="U58" s="14">
        <f t="shared" si="22"/>
        <v>7.2424929816985742E-2</v>
      </c>
      <c r="V58" s="28">
        <f t="shared" si="22"/>
        <v>7.2424929816985742E-2</v>
      </c>
      <c r="W58">
        <v>1988.743201666844</v>
      </c>
      <c r="X58">
        <v>2090.153626165692</v>
      </c>
      <c r="Y58">
        <v>80.186190625499876</v>
      </c>
      <c r="Z58" s="14">
        <f t="shared" si="1"/>
        <v>0.21470673157469997</v>
      </c>
      <c r="AA58" s="28">
        <f t="shared" si="1"/>
        <v>0.27664732057953134</v>
      </c>
      <c r="AB58">
        <v>1819.9720323872</v>
      </c>
      <c r="AC58">
        <v>1836.950874236034</v>
      </c>
      <c r="AD58">
        <v>21.23224526770646</v>
      </c>
      <c r="AE58" s="14">
        <f t="shared" si="2"/>
        <v>0.11162279632962058</v>
      </c>
      <c r="AF58" s="28">
        <f t="shared" si="2"/>
        <v>0.12199332253473084</v>
      </c>
      <c r="AG58">
        <v>1915.1269400850081</v>
      </c>
      <c r="AH58">
        <v>2010.7812834948299</v>
      </c>
      <c r="AI58">
        <v>70.327798884361982</v>
      </c>
      <c r="AJ58" s="14">
        <f t="shared" si="3"/>
        <v>0.16974257108285171</v>
      </c>
      <c r="AK58" s="28">
        <f t="shared" si="3"/>
        <v>0.22816739674505063</v>
      </c>
      <c r="AL58">
        <v>1800.1056751347801</v>
      </c>
      <c r="AM58">
        <v>1820.306660793334</v>
      </c>
      <c r="AN58">
        <v>20.29148716088384</v>
      </c>
      <c r="AO58" s="14">
        <f t="shared" si="4"/>
        <v>9.9488601293199322E-2</v>
      </c>
      <c r="AP58" s="28">
        <f t="shared" si="4"/>
        <v>0.11182718439599658</v>
      </c>
      <c r="AQ58">
        <v>1891.1738369696161</v>
      </c>
      <c r="AR58">
        <v>2002.733174669921</v>
      </c>
      <c r="AS58">
        <v>56.089585763378999</v>
      </c>
      <c r="AT58" s="14">
        <f t="shared" si="5"/>
        <v>0.15511222787313864</v>
      </c>
      <c r="AU58" s="28">
        <f t="shared" si="5"/>
        <v>0.22325168316379546</v>
      </c>
      <c r="AV58">
        <v>1867.6540226046329</v>
      </c>
      <c r="AW58">
        <v>1953.6977971144861</v>
      </c>
      <c r="AX58">
        <v>39.711880825908153</v>
      </c>
      <c r="AY58" s="14">
        <f t="shared" si="6"/>
        <v>0.14074653359416536</v>
      </c>
      <c r="AZ58" s="28">
        <f t="shared" si="6"/>
        <v>0.19330130890131092</v>
      </c>
      <c r="BA58">
        <v>1829.627783903391</v>
      </c>
      <c r="BB58">
        <v>1887.0671443942081</v>
      </c>
      <c r="BC58">
        <v>72.9714636500983</v>
      </c>
      <c r="BD58" s="14">
        <f t="shared" si="7"/>
        <v>0.11752044382644136</v>
      </c>
      <c r="BE58" s="28">
        <f t="shared" si="7"/>
        <v>0.15260389642457606</v>
      </c>
      <c r="BF58">
        <v>1864.9500561720899</v>
      </c>
      <c r="BG58">
        <v>1994.328632052486</v>
      </c>
      <c r="BH58">
        <v>60.55349712790921</v>
      </c>
      <c r="BI58" s="14">
        <f t="shared" si="21"/>
        <v>0.13909497484851679</v>
      </c>
      <c r="BJ58" s="28">
        <f t="shared" si="8"/>
        <v>0.21811826297930498</v>
      </c>
      <c r="BK58">
        <v>1840.142156880594</v>
      </c>
      <c r="BL58">
        <v>1934.576347549927</v>
      </c>
      <c r="BM58">
        <v>60.280040749162438</v>
      </c>
      <c r="BN58" s="14">
        <f t="shared" si="9"/>
        <v>0.12394252970610196</v>
      </c>
      <c r="BO58" s="28">
        <f t="shared" si="9"/>
        <v>0.18162209688234909</v>
      </c>
      <c r="BP58">
        <v>1836.951141164838</v>
      </c>
      <c r="BQ58">
        <v>1932.089523785525</v>
      </c>
      <c r="BR58">
        <v>60.567335253302012</v>
      </c>
      <c r="BS58" s="14">
        <f t="shared" si="10"/>
        <v>0.12199348557247988</v>
      </c>
      <c r="BT58" s="28">
        <f t="shared" si="10"/>
        <v>0.18010316695498227</v>
      </c>
      <c r="BU58">
        <v>1830.3811404081</v>
      </c>
      <c r="BV58">
        <v>1915.0219383212941</v>
      </c>
      <c r="BW58">
        <v>60.121970428805803</v>
      </c>
      <c r="BX58" s="14">
        <f t="shared" si="11"/>
        <v>0.11798058730639324</v>
      </c>
      <c r="BY58" s="28">
        <f t="shared" si="11"/>
        <v>0.16967843693566587</v>
      </c>
      <c r="BZ58">
        <v>1759.7385406145479</v>
      </c>
      <c r="CA58">
        <v>1852.2213289634619</v>
      </c>
      <c r="CB58">
        <v>60.150688614649702</v>
      </c>
      <c r="CC58" s="14">
        <f t="shared" si="12"/>
        <v>7.4832713094557107E-2</v>
      </c>
      <c r="CD58" s="28">
        <f t="shared" si="12"/>
        <v>0.13132038101873553</v>
      </c>
      <c r="CE58">
        <v>1796.7324836610439</v>
      </c>
      <c r="CF58">
        <v>1923.762031878445</v>
      </c>
      <c r="CG58">
        <v>60.059588860068473</v>
      </c>
      <c r="CH58" s="14">
        <f t="shared" si="13"/>
        <v>9.7428285820289881E-2</v>
      </c>
      <c r="CI58" s="28">
        <f t="shared" si="13"/>
        <v>0.17501680866187244</v>
      </c>
      <c r="CJ58">
        <v>1847.345855844427</v>
      </c>
      <c r="CK58">
        <v>1910.713608575551</v>
      </c>
      <c r="CL58">
        <v>60.159806963661687</v>
      </c>
      <c r="CM58" s="14">
        <f t="shared" si="14"/>
        <v>0.12834248522387395</v>
      </c>
      <c r="CN58" s="28">
        <f t="shared" si="14"/>
        <v>0.1670469472895359</v>
      </c>
      <c r="CO58">
        <v>1769.0588168545889</v>
      </c>
      <c r="CP58">
        <v>1962.0299538838451</v>
      </c>
      <c r="CQ58">
        <v>60.000788157247008</v>
      </c>
      <c r="CR58" s="14">
        <f t="shared" si="15"/>
        <v>8.0525455264297607E-2</v>
      </c>
      <c r="CS58" s="28">
        <f t="shared" si="15"/>
        <v>0.19839051645098005</v>
      </c>
      <c r="CT58">
        <v>1759.315042430401</v>
      </c>
      <c r="CU58">
        <v>1827.9201710277671</v>
      </c>
      <c r="CV58">
        <v>60.154989249957723</v>
      </c>
      <c r="CW58" s="14">
        <f t="shared" si="16"/>
        <v>7.457404415496667E-2</v>
      </c>
      <c r="CX58" s="28">
        <f t="shared" si="16"/>
        <v>0.1164774490078014</v>
      </c>
    </row>
    <row r="59" spans="1:102" x14ac:dyDescent="0.3">
      <c r="A59" s="11" t="s">
        <v>75</v>
      </c>
      <c r="B59" s="12">
        <f t="shared" si="17"/>
        <v>1655.013584088777</v>
      </c>
      <c r="C59" s="12">
        <v>1560.0060000000001</v>
      </c>
      <c r="D59" s="13">
        <v>1702.6990000000001</v>
      </c>
      <c r="E59" s="14">
        <v>8.3804000000000003E-2</v>
      </c>
      <c r="F59" s="13">
        <v>60.01276</v>
      </c>
      <c r="G59" s="14">
        <f t="shared" si="18"/>
        <v>2.8812703635588535E-2</v>
      </c>
      <c r="H59">
        <v>1560.4856591755449</v>
      </c>
      <c r="I59">
        <v>1697.391225899037</v>
      </c>
      <c r="J59" s="6">
        <v>8.0656459533056807E-2</v>
      </c>
      <c r="K59">
        <v>60.051458120346069</v>
      </c>
      <c r="L59" s="14">
        <f t="shared" si="19"/>
        <v>2.5605615698672604E-2</v>
      </c>
      <c r="M59">
        <v>1594.8254401940301</v>
      </c>
      <c r="N59">
        <v>1655.013584088777</v>
      </c>
      <c r="O59" s="6">
        <v>3.6367160048347898E-2</v>
      </c>
      <c r="P59">
        <v>3600.0122420787811</v>
      </c>
      <c r="Q59" s="14">
        <f t="shared" si="20"/>
        <v>0</v>
      </c>
      <c r="R59">
        <v>1692.6602729519329</v>
      </c>
      <c r="S59">
        <v>1692.6602729519329</v>
      </c>
      <c r="T59">
        <v>20.000466126299582</v>
      </c>
      <c r="U59" s="14">
        <f t="shared" si="22"/>
        <v>2.2747057320308118E-2</v>
      </c>
      <c r="V59" s="28">
        <f t="shared" si="22"/>
        <v>2.2747057320308118E-2</v>
      </c>
      <c r="W59">
        <v>1854.532110296841</v>
      </c>
      <c r="X59">
        <v>1972.1313810853931</v>
      </c>
      <c r="Y59">
        <v>62.635479655298703</v>
      </c>
      <c r="Z59" s="14">
        <f t="shared" si="1"/>
        <v>0.12055401123363929</v>
      </c>
      <c r="AA59" s="28">
        <f t="shared" si="1"/>
        <v>0.19161038921092355</v>
      </c>
      <c r="AB59">
        <v>1696.844514027099</v>
      </c>
      <c r="AC59">
        <v>1698.3132698639181</v>
      </c>
      <c r="AD59">
        <v>20.000747763609979</v>
      </c>
      <c r="AE59" s="14">
        <f t="shared" si="2"/>
        <v>2.5275278910386365E-2</v>
      </c>
      <c r="AF59" s="28">
        <f t="shared" si="2"/>
        <v>2.6162737388636743E-2</v>
      </c>
      <c r="AG59">
        <v>1720.9044889107849</v>
      </c>
      <c r="AH59">
        <v>1721.035159387902</v>
      </c>
      <c r="AI59">
        <v>30.048839858081191</v>
      </c>
      <c r="AJ59" s="14">
        <f t="shared" si="3"/>
        <v>3.9812908761281518E-2</v>
      </c>
      <c r="AK59" s="28">
        <f t="shared" si="3"/>
        <v>3.9891863084299366E-2</v>
      </c>
      <c r="AL59">
        <v>1692.6602729519329</v>
      </c>
      <c r="AM59">
        <v>1692.6602729519329</v>
      </c>
      <c r="AN59">
        <v>20.000544975115918</v>
      </c>
      <c r="AO59" s="14">
        <f t="shared" si="4"/>
        <v>2.2747057320308118E-2</v>
      </c>
      <c r="AP59" s="28">
        <f t="shared" si="4"/>
        <v>2.2747057320308118E-2</v>
      </c>
      <c r="AQ59">
        <v>1702.2338731778241</v>
      </c>
      <c r="AR59">
        <v>1702.3909343241471</v>
      </c>
      <c r="AS59">
        <v>30.00066067946609</v>
      </c>
      <c r="AT59" s="14">
        <f t="shared" si="5"/>
        <v>2.8531662545262935E-2</v>
      </c>
      <c r="AU59" s="28">
        <f t="shared" si="5"/>
        <v>2.8626562761087753E-2</v>
      </c>
      <c r="AV59">
        <v>1720.8464892920299</v>
      </c>
      <c r="AW59">
        <v>1721.7638493678289</v>
      </c>
      <c r="AX59">
        <v>30.000804503494869</v>
      </c>
      <c r="AY59" s="14">
        <f t="shared" si="6"/>
        <v>3.9777863962064973E-2</v>
      </c>
      <c r="AZ59" s="28">
        <f t="shared" si="6"/>
        <v>4.033215553079799E-2</v>
      </c>
      <c r="BA59">
        <v>1721.049678329804</v>
      </c>
      <c r="BB59">
        <v>1721.049678329804</v>
      </c>
      <c r="BC59">
        <v>20.5627477990929</v>
      </c>
      <c r="BD59" s="14">
        <f t="shared" si="7"/>
        <v>3.9900635786856965E-2</v>
      </c>
      <c r="BE59" s="28">
        <f t="shared" si="7"/>
        <v>3.9900635786856965E-2</v>
      </c>
      <c r="BF59">
        <v>1709.5061728586161</v>
      </c>
      <c r="BG59">
        <v>1718.4051815984831</v>
      </c>
      <c r="BH59">
        <v>60.579964456800369</v>
      </c>
      <c r="BI59" s="14">
        <f t="shared" si="21"/>
        <v>3.2925765258804113E-2</v>
      </c>
      <c r="BJ59" s="28">
        <f t="shared" si="8"/>
        <v>3.8302765680686829E-2</v>
      </c>
      <c r="BK59">
        <v>1704.2519098473199</v>
      </c>
      <c r="BL59">
        <v>1718.5549892065651</v>
      </c>
      <c r="BM59">
        <v>60.084798417240378</v>
      </c>
      <c r="BN59" s="14">
        <f t="shared" si="9"/>
        <v>2.9751010041197182E-2</v>
      </c>
      <c r="BO59" s="28">
        <f t="shared" si="9"/>
        <v>3.8393283129922462E-2</v>
      </c>
      <c r="BP59">
        <v>1711.52228018756</v>
      </c>
      <c r="BQ59">
        <v>1713.7015121428431</v>
      </c>
      <c r="BR59">
        <v>60.554287263937297</v>
      </c>
      <c r="BS59" s="14">
        <f t="shared" si="10"/>
        <v>3.4143946999622844E-2</v>
      </c>
      <c r="BT59" s="28">
        <f t="shared" si="10"/>
        <v>3.5460692660343754E-2</v>
      </c>
      <c r="BU59">
        <v>1738.4754772425949</v>
      </c>
      <c r="BV59">
        <v>1837.6467666138119</v>
      </c>
      <c r="BW59">
        <v>60.104093928262593</v>
      </c>
      <c r="BX59" s="14">
        <f t="shared" si="11"/>
        <v>5.0429732998095431E-2</v>
      </c>
      <c r="BY59" s="28">
        <f t="shared" si="11"/>
        <v>0.11035147039327158</v>
      </c>
      <c r="BZ59">
        <v>1692.4268561840729</v>
      </c>
      <c r="CA59">
        <v>1710.797282319234</v>
      </c>
      <c r="CB59">
        <v>60.090543089387943</v>
      </c>
      <c r="CC59" s="14">
        <f t="shared" si="12"/>
        <v>2.2606021155950257E-2</v>
      </c>
      <c r="CD59" s="28">
        <f t="shared" si="12"/>
        <v>3.3705885417956029E-2</v>
      </c>
      <c r="CE59">
        <v>1700.6944639700789</v>
      </c>
      <c r="CF59">
        <v>1715.4679678069731</v>
      </c>
      <c r="CG59">
        <v>60.14624158684164</v>
      </c>
      <c r="CH59" s="14">
        <f t="shared" si="13"/>
        <v>2.7601513558846769E-2</v>
      </c>
      <c r="CI59" s="28">
        <f t="shared" si="13"/>
        <v>3.6528028711910132E-2</v>
      </c>
      <c r="CJ59">
        <v>1738.0823434175859</v>
      </c>
      <c r="CK59">
        <v>1770.8458527166149</v>
      </c>
      <c r="CL59">
        <v>60.071451424108822</v>
      </c>
      <c r="CM59" s="14">
        <f t="shared" si="14"/>
        <v>5.0192191851129261E-2</v>
      </c>
      <c r="CN59" s="28">
        <f t="shared" si="14"/>
        <v>6.9988711719011831E-2</v>
      </c>
      <c r="CO59">
        <v>1715.1824437112341</v>
      </c>
      <c r="CP59">
        <v>1723.590875080607</v>
      </c>
      <c r="CQ59">
        <v>60.000984768103812</v>
      </c>
      <c r="CR59" s="14">
        <f t="shared" si="15"/>
        <v>3.6355508015715243E-2</v>
      </c>
      <c r="CS59" s="28">
        <f t="shared" si="15"/>
        <v>4.1436089498677796E-2</v>
      </c>
      <c r="CT59">
        <v>1692.8150984107201</v>
      </c>
      <c r="CU59">
        <v>1707.9530450244131</v>
      </c>
      <c r="CV59">
        <v>60.180529615934937</v>
      </c>
      <c r="CW59" s="14">
        <f t="shared" si="16"/>
        <v>2.2840606678618924E-2</v>
      </c>
      <c r="CX59" s="28">
        <f t="shared" si="16"/>
        <v>3.198732714014775E-2</v>
      </c>
    </row>
    <row r="60" spans="1:102" x14ac:dyDescent="0.3">
      <c r="A60" s="11" t="s">
        <v>76</v>
      </c>
      <c r="B60" s="12">
        <f t="shared" si="17"/>
        <v>1567.048122127447</v>
      </c>
      <c r="C60" s="12">
        <v>1334.7</v>
      </c>
      <c r="D60" s="13">
        <v>1688.71</v>
      </c>
      <c r="E60" s="14">
        <v>0.20963300000000001</v>
      </c>
      <c r="F60" s="13">
        <v>60.242049999999999</v>
      </c>
      <c r="G60" s="14">
        <f t="shared" si="18"/>
        <v>7.7637614413131856E-2</v>
      </c>
      <c r="H60">
        <v>1429.928558019257</v>
      </c>
      <c r="I60">
        <v>1638.9710280555059</v>
      </c>
      <c r="J60" s="6">
        <v>0.12754494524790869</v>
      </c>
      <c r="K60">
        <v>60.024901151657097</v>
      </c>
      <c r="L60" s="14">
        <f t="shared" si="19"/>
        <v>4.589706270820542E-2</v>
      </c>
      <c r="M60">
        <v>1505.423680939743</v>
      </c>
      <c r="N60">
        <v>1567.048122127447</v>
      </c>
      <c r="O60" s="6">
        <v>3.9325174713869579E-2</v>
      </c>
      <c r="P60">
        <v>3600.1097450256352</v>
      </c>
      <c r="Q60" s="14">
        <f t="shared" si="20"/>
        <v>0</v>
      </c>
      <c r="R60">
        <v>1601.7641251957659</v>
      </c>
      <c r="S60">
        <v>1601.7641251957659</v>
      </c>
      <c r="T60">
        <v>20.00064467960037</v>
      </c>
      <c r="U60" s="14">
        <f t="shared" si="22"/>
        <v>2.2153756849016243E-2</v>
      </c>
      <c r="V60" s="28">
        <f t="shared" si="22"/>
        <v>2.2153756849016243E-2</v>
      </c>
      <c r="W60">
        <v>1698.8610042249329</v>
      </c>
      <c r="X60">
        <v>1736.013282162234</v>
      </c>
      <c r="Y60">
        <v>63.37982868019899</v>
      </c>
      <c r="Z60" s="14">
        <f t="shared" si="1"/>
        <v>8.4115401586094818E-2</v>
      </c>
      <c r="AA60" s="28">
        <f t="shared" si="1"/>
        <v>0.10782384896093522</v>
      </c>
      <c r="AB60">
        <v>1636.9256937235809</v>
      </c>
      <c r="AC60">
        <v>1641.309382322718</v>
      </c>
      <c r="AD60">
        <v>20.00051397749921</v>
      </c>
      <c r="AE60" s="14">
        <f t="shared" si="2"/>
        <v>4.4591847952484817E-2</v>
      </c>
      <c r="AF60" s="28">
        <f t="shared" si="2"/>
        <v>4.7389265936806625E-2</v>
      </c>
      <c r="AG60">
        <v>1605.9178855185521</v>
      </c>
      <c r="AH60">
        <v>1621.8824792877431</v>
      </c>
      <c r="AI60">
        <v>30.046263618394729</v>
      </c>
      <c r="AJ60" s="14">
        <f t="shared" si="3"/>
        <v>2.4804447829167495E-2</v>
      </c>
      <c r="AK60" s="28">
        <f t="shared" si="3"/>
        <v>3.4992133544598625E-2</v>
      </c>
      <c r="AL60">
        <v>1622.910119611528</v>
      </c>
      <c r="AM60">
        <v>1640.7845626313399</v>
      </c>
      <c r="AN60">
        <v>20.000770667707549</v>
      </c>
      <c r="AO60" s="14">
        <f t="shared" si="4"/>
        <v>3.56479145058047E-2</v>
      </c>
      <c r="AP60" s="28">
        <f t="shared" si="4"/>
        <v>4.7054356189002854E-2</v>
      </c>
      <c r="AQ60">
        <v>1629.9843795006209</v>
      </c>
      <c r="AR60">
        <v>1640.305786852691</v>
      </c>
      <c r="AS60">
        <v>30.016231876099479</v>
      </c>
      <c r="AT60" s="14">
        <f t="shared" si="5"/>
        <v>4.0162300368753685E-2</v>
      </c>
      <c r="AU60" s="28">
        <f t="shared" si="5"/>
        <v>4.674882901859348E-2</v>
      </c>
      <c r="AV60">
        <v>1624.2377881038051</v>
      </c>
      <c r="AW60">
        <v>1626.9389439446991</v>
      </c>
      <c r="AX60">
        <v>30.12028433171217</v>
      </c>
      <c r="AY60" s="14">
        <f t="shared" si="6"/>
        <v>3.6495156191321439E-2</v>
      </c>
      <c r="AZ60" s="28">
        <f t="shared" si="6"/>
        <v>3.8218878521703262E-2</v>
      </c>
      <c r="BA60">
        <v>1619.4644663169961</v>
      </c>
      <c r="BB60">
        <v>1626.2713265262851</v>
      </c>
      <c r="BC60">
        <v>26.408212974091288</v>
      </c>
      <c r="BD60" s="14">
        <f t="shared" si="7"/>
        <v>3.3449096712095831E-2</v>
      </c>
      <c r="BE60" s="28">
        <f t="shared" si="7"/>
        <v>3.7792843475946247E-2</v>
      </c>
      <c r="BF60">
        <v>1660.730476113971</v>
      </c>
      <c r="BG60">
        <v>1738.252709043049</v>
      </c>
      <c r="BH60">
        <v>60.567552671954033</v>
      </c>
      <c r="BI60" s="14">
        <f t="shared" si="21"/>
        <v>5.9782691203726111E-2</v>
      </c>
      <c r="BJ60" s="28">
        <f t="shared" si="8"/>
        <v>0.10925292242025869</v>
      </c>
      <c r="BK60">
        <v>1632.746893447694</v>
      </c>
      <c r="BL60">
        <v>1724.5176288500611</v>
      </c>
      <c r="BM60">
        <v>60.05838586976752</v>
      </c>
      <c r="BN60" s="14">
        <f t="shared" si="9"/>
        <v>4.1925177914162226E-2</v>
      </c>
      <c r="BO60" s="28">
        <f t="shared" si="9"/>
        <v>0.1004879840632024</v>
      </c>
      <c r="BP60">
        <v>1632.7468934476931</v>
      </c>
      <c r="BQ60">
        <v>1725.6094767729969</v>
      </c>
      <c r="BR60">
        <v>60.552072733454409</v>
      </c>
      <c r="BS60" s="14">
        <f t="shared" si="10"/>
        <v>4.192517791416165E-2</v>
      </c>
      <c r="BT60" s="28">
        <f t="shared" si="10"/>
        <v>0.10118473862199254</v>
      </c>
      <c r="BU60">
        <v>1632.7468934476931</v>
      </c>
      <c r="BV60">
        <v>1720.4203975200451</v>
      </c>
      <c r="BW60">
        <v>60.098261393979193</v>
      </c>
      <c r="BX60" s="14">
        <f t="shared" si="11"/>
        <v>4.192517791416165E-2</v>
      </c>
      <c r="BY60" s="28">
        <f t="shared" si="11"/>
        <v>9.7873366635593623E-2</v>
      </c>
      <c r="BZ60">
        <v>1616.551348232631</v>
      </c>
      <c r="CA60">
        <v>1669.4301389798641</v>
      </c>
      <c r="CB60">
        <v>60.080630681058388</v>
      </c>
      <c r="CC60" s="14">
        <f t="shared" si="12"/>
        <v>3.1590112266608461E-2</v>
      </c>
      <c r="CD60" s="28">
        <f t="shared" si="12"/>
        <v>6.5334315779289415E-2</v>
      </c>
      <c r="CE60">
        <v>1646.066445468362</v>
      </c>
      <c r="CF60">
        <v>1675.9949199124619</v>
      </c>
      <c r="CG60">
        <v>60.083061768533661</v>
      </c>
      <c r="CH60" s="14">
        <f t="shared" si="13"/>
        <v>5.0424950086177693E-2</v>
      </c>
      <c r="CI60" s="28">
        <f t="shared" si="13"/>
        <v>6.9523581469283294E-2</v>
      </c>
      <c r="CJ60">
        <v>1651.955567572737</v>
      </c>
      <c r="CK60">
        <v>1700.4541297926839</v>
      </c>
      <c r="CL60">
        <v>60.051690387725827</v>
      </c>
      <c r="CM60" s="14">
        <f t="shared" si="14"/>
        <v>5.4183049165087836E-2</v>
      </c>
      <c r="CN60" s="28">
        <f t="shared" si="14"/>
        <v>8.5132042712334238E-2</v>
      </c>
      <c r="CO60">
        <v>1680.447533867165</v>
      </c>
      <c r="CP60">
        <v>1765.819739008703</v>
      </c>
      <c r="CQ60">
        <v>60.000904439808799</v>
      </c>
      <c r="CR60" s="14">
        <f t="shared" si="15"/>
        <v>7.2364983652043427E-2</v>
      </c>
      <c r="CS60" s="28">
        <f t="shared" si="15"/>
        <v>0.12684461572973318</v>
      </c>
      <c r="CT60">
        <v>1634.602957456083</v>
      </c>
      <c r="CU60">
        <v>1682.6226720205809</v>
      </c>
      <c r="CV60">
        <v>60.049488383019337</v>
      </c>
      <c r="CW60" s="14">
        <f t="shared" si="16"/>
        <v>4.3109611233203629E-2</v>
      </c>
      <c r="CX60" s="28">
        <f t="shared" si="16"/>
        <v>7.3753031742400041E-2</v>
      </c>
    </row>
    <row r="61" spans="1:102" x14ac:dyDescent="0.3">
      <c r="A61" s="11" t="s">
        <v>77</v>
      </c>
      <c r="B61" s="12">
        <f t="shared" si="17"/>
        <v>1442.1792654411149</v>
      </c>
      <c r="C61" s="12">
        <v>1123</v>
      </c>
      <c r="D61" s="13">
        <v>9837.6209999999992</v>
      </c>
      <c r="E61" s="14">
        <v>0.88584600000000002</v>
      </c>
      <c r="F61" s="13">
        <v>60.012810000000002</v>
      </c>
      <c r="G61" s="14">
        <f t="shared" si="18"/>
        <v>5.821357951635088</v>
      </c>
      <c r="H61">
        <v>1122.999942798185</v>
      </c>
      <c r="I61">
        <v>2272.826925877222</v>
      </c>
      <c r="J61" s="6">
        <v>0.50590169008810415</v>
      </c>
      <c r="K61">
        <v>60.015258073806763</v>
      </c>
      <c r="L61" s="14">
        <f t="shared" si="19"/>
        <v>0.57596699685045016</v>
      </c>
      <c r="M61">
        <v>1304.373628432081</v>
      </c>
      <c r="N61">
        <v>1442.1792654411149</v>
      </c>
      <c r="O61" s="6">
        <v>9.5553750016564923E-2</v>
      </c>
      <c r="P61">
        <v>3600.0134289264679</v>
      </c>
      <c r="Q61" s="14">
        <f t="shared" si="20"/>
        <v>0</v>
      </c>
      <c r="R61">
        <v>1692.209992717128</v>
      </c>
      <c r="S61">
        <v>1730.8558752258421</v>
      </c>
      <c r="T61">
        <v>31.828363882201661</v>
      </c>
      <c r="U61" s="14">
        <f t="shared" si="22"/>
        <v>0.17337007490503403</v>
      </c>
      <c r="V61" s="28">
        <f t="shared" si="22"/>
        <v>0.20016693950764194</v>
      </c>
      <c r="W61">
        <v>1567.3577842178979</v>
      </c>
      <c r="X61">
        <v>1613.62435238335</v>
      </c>
      <c r="Y61">
        <v>68.681782166899936</v>
      </c>
      <c r="Z61" s="14">
        <f t="shared" si="1"/>
        <v>8.6798168422214161E-2</v>
      </c>
      <c r="AA61" s="28">
        <f t="shared" si="1"/>
        <v>0.11887917892772901</v>
      </c>
      <c r="AB61">
        <v>1599.3681029399961</v>
      </c>
      <c r="AC61">
        <v>1662.717582950653</v>
      </c>
      <c r="AD61">
        <v>33.589840101986191</v>
      </c>
      <c r="AE61" s="14">
        <f t="shared" si="2"/>
        <v>0.10899396577498452</v>
      </c>
      <c r="AF61" s="28">
        <f t="shared" si="2"/>
        <v>0.1529201832215239</v>
      </c>
      <c r="AG61">
        <v>1540.0852725173149</v>
      </c>
      <c r="AH61">
        <v>1592.0845559561781</v>
      </c>
      <c r="AI61">
        <v>49.199822858627883</v>
      </c>
      <c r="AJ61" s="14">
        <f t="shared" si="3"/>
        <v>6.7887543124712582E-2</v>
      </c>
      <c r="AK61" s="28">
        <f t="shared" si="3"/>
        <v>0.10394359016749008</v>
      </c>
      <c r="AL61">
        <v>1655.7023885411711</v>
      </c>
      <c r="AM61">
        <v>1698.5113514609791</v>
      </c>
      <c r="AN61">
        <v>31.11925261740107</v>
      </c>
      <c r="AO61" s="14">
        <f t="shared" si="4"/>
        <v>0.1480558819674519</v>
      </c>
      <c r="AP61" s="28">
        <f t="shared" si="4"/>
        <v>0.17773940602416072</v>
      </c>
      <c r="AQ61">
        <v>1584.755720568518</v>
      </c>
      <c r="AR61">
        <v>1623.4837461386171</v>
      </c>
      <c r="AS61">
        <v>52.600615941989233</v>
      </c>
      <c r="AT61" s="14">
        <f t="shared" si="5"/>
        <v>9.8861811803814578E-2</v>
      </c>
      <c r="AU61" s="28">
        <f t="shared" si="5"/>
        <v>0.12571563400063662</v>
      </c>
      <c r="AV61">
        <v>1528.016928507998</v>
      </c>
      <c r="AW61">
        <v>1558.7427345622</v>
      </c>
      <c r="AX61">
        <v>37.878171470295641</v>
      </c>
      <c r="AY61" s="14">
        <f t="shared" si="6"/>
        <v>5.9519412824610415E-2</v>
      </c>
      <c r="AZ61" s="28">
        <f t="shared" si="6"/>
        <v>8.082453541961869E-2</v>
      </c>
      <c r="BA61">
        <v>1511.789096078264</v>
      </c>
      <c r="BB61">
        <v>1554.407288555667</v>
      </c>
      <c r="BC61">
        <v>57.379202388296832</v>
      </c>
      <c r="BD61" s="14">
        <f t="shared" si="7"/>
        <v>4.826711373905225E-2</v>
      </c>
      <c r="BE61" s="28">
        <f t="shared" si="7"/>
        <v>7.7818358510531815E-2</v>
      </c>
      <c r="BF61">
        <v>1542.032117198944</v>
      </c>
      <c r="BG61">
        <v>1578.444413133062</v>
      </c>
      <c r="BH61">
        <v>60.558108703326432</v>
      </c>
      <c r="BI61" s="14">
        <f t="shared" si="21"/>
        <v>6.9237475638846718E-2</v>
      </c>
      <c r="BJ61" s="28">
        <f t="shared" si="8"/>
        <v>9.4485582310925853E-2</v>
      </c>
      <c r="BK61">
        <v>1514.54595406416</v>
      </c>
      <c r="BL61">
        <v>1554.8991587079579</v>
      </c>
      <c r="BM61">
        <v>60.243910523410889</v>
      </c>
      <c r="BN61" s="14">
        <f t="shared" si="9"/>
        <v>5.0178705489092243E-2</v>
      </c>
      <c r="BO61" s="28">
        <f t="shared" si="9"/>
        <v>7.8159418851695722E-2</v>
      </c>
      <c r="BP61">
        <v>1514.54595406416</v>
      </c>
      <c r="BQ61">
        <v>1553.895015425097</v>
      </c>
      <c r="BR61">
        <v>60.54523199591786</v>
      </c>
      <c r="BS61" s="14">
        <f t="shared" si="10"/>
        <v>5.0178705489092243E-2</v>
      </c>
      <c r="BT61" s="28">
        <f t="shared" si="10"/>
        <v>7.7463150844712711E-2</v>
      </c>
      <c r="BU61">
        <v>1514.54595406416</v>
      </c>
      <c r="BV61">
        <v>1552.489348465115</v>
      </c>
      <c r="BW61">
        <v>60.383801683783531</v>
      </c>
      <c r="BX61" s="14">
        <f t="shared" si="11"/>
        <v>5.0178705489092243E-2</v>
      </c>
      <c r="BY61" s="28">
        <f t="shared" si="11"/>
        <v>7.6488468297496878E-2</v>
      </c>
      <c r="BZ61">
        <v>1472.285770998835</v>
      </c>
      <c r="CA61">
        <v>1542.9233810751839</v>
      </c>
      <c r="CB61">
        <v>60.122442432213568</v>
      </c>
      <c r="CC61" s="14">
        <f t="shared" si="12"/>
        <v>2.0875702680770065E-2</v>
      </c>
      <c r="CD61" s="28">
        <f t="shared" si="12"/>
        <v>6.9855473621203867E-2</v>
      </c>
      <c r="CE61">
        <v>1514.992784696097</v>
      </c>
      <c r="CF61">
        <v>1562.8454362900659</v>
      </c>
      <c r="CG61">
        <v>60.327540714712811</v>
      </c>
      <c r="CH61" s="14">
        <f t="shared" si="13"/>
        <v>5.0488535648660064E-2</v>
      </c>
      <c r="CI61" s="28">
        <f t="shared" si="13"/>
        <v>8.3669328592131151E-2</v>
      </c>
      <c r="CJ61">
        <v>1552.222377477852</v>
      </c>
      <c r="CK61">
        <v>1596.3976105595741</v>
      </c>
      <c r="CL61">
        <v>60.130840956512841</v>
      </c>
      <c r="CM61" s="14">
        <f t="shared" si="14"/>
        <v>7.6303351929746757E-2</v>
      </c>
      <c r="CN61" s="28">
        <f t="shared" si="14"/>
        <v>0.1069342409879183</v>
      </c>
      <c r="CO61">
        <v>1588.684860398273</v>
      </c>
      <c r="CP61">
        <v>1636.9565889839289</v>
      </c>
      <c r="CQ61">
        <v>60.001068146573381</v>
      </c>
      <c r="CR61" s="14">
        <f t="shared" si="15"/>
        <v>0.10158625801096016</v>
      </c>
      <c r="CS61" s="28">
        <f t="shared" si="15"/>
        <v>0.13505763687653494</v>
      </c>
      <c r="CT61">
        <v>1485.693494911467</v>
      </c>
      <c r="CU61">
        <v>1557.224306844269</v>
      </c>
      <c r="CV61">
        <v>60.120795833179727</v>
      </c>
      <c r="CW61" s="14">
        <f t="shared" si="16"/>
        <v>3.017255240945553E-2</v>
      </c>
      <c r="CX61" s="28">
        <f t="shared" si="16"/>
        <v>7.9771665118181831E-2</v>
      </c>
    </row>
    <row r="62" spans="1:102" x14ac:dyDescent="0.3">
      <c r="A62" s="11" t="s">
        <v>78</v>
      </c>
      <c r="B62" s="12">
        <f t="shared" si="17"/>
        <v>1578.8677229173741</v>
      </c>
      <c r="C62" s="12">
        <v>1405.761</v>
      </c>
      <c r="D62" s="13">
        <v>1633.175</v>
      </c>
      <c r="E62" s="14">
        <v>0.13924700000000001</v>
      </c>
      <c r="F62" s="13">
        <v>60.027209999999997</v>
      </c>
      <c r="G62" s="14">
        <f t="shared" si="18"/>
        <v>3.4396343844612196E-2</v>
      </c>
      <c r="H62">
        <v>1407.4679501026069</v>
      </c>
      <c r="I62">
        <v>1608.1062676599929</v>
      </c>
      <c r="J62" s="6">
        <v>0.1247668276607993</v>
      </c>
      <c r="K62">
        <v>60.028932809829712</v>
      </c>
      <c r="L62" s="14">
        <f t="shared" si="19"/>
        <v>1.8518679125692005E-2</v>
      </c>
      <c r="M62">
        <v>1489.6463076052351</v>
      </c>
      <c r="N62">
        <v>1578.8677229173741</v>
      </c>
      <c r="O62" s="6">
        <v>5.6509746837612118E-2</v>
      </c>
      <c r="P62">
        <v>3600.0121428966522</v>
      </c>
      <c r="Q62" s="14">
        <f t="shared" si="20"/>
        <v>0</v>
      </c>
      <c r="R62">
        <v>1580.309768407571</v>
      </c>
      <c r="S62">
        <v>1586.335578416579</v>
      </c>
      <c r="T62">
        <v>20.000622295998621</v>
      </c>
      <c r="U62" s="14">
        <f t="shared" si="22"/>
        <v>9.1334154803823699E-4</v>
      </c>
      <c r="V62" s="28">
        <f t="shared" si="22"/>
        <v>4.7298804015108277E-3</v>
      </c>
      <c r="W62">
        <v>1917.7721721661301</v>
      </c>
      <c r="X62">
        <v>2062.7886728170629</v>
      </c>
      <c r="Y62">
        <v>84.497177199603172</v>
      </c>
      <c r="Z62" s="14">
        <f t="shared" si="1"/>
        <v>0.21465031194794504</v>
      </c>
      <c r="AA62" s="28">
        <f t="shared" si="1"/>
        <v>0.30649872872536615</v>
      </c>
      <c r="AB62">
        <v>1629.1855035598819</v>
      </c>
      <c r="AC62">
        <v>1629.852500916367</v>
      </c>
      <c r="AD62">
        <v>20.000511287595149</v>
      </c>
      <c r="AE62" s="14">
        <f t="shared" si="2"/>
        <v>3.1869535308209664E-2</v>
      </c>
      <c r="AF62" s="28">
        <f t="shared" si="2"/>
        <v>3.2291988276753898E-2</v>
      </c>
      <c r="AG62">
        <v>1627.8101567858571</v>
      </c>
      <c r="AH62">
        <v>1631.4640328800531</v>
      </c>
      <c r="AI62">
        <v>31.114365692343561</v>
      </c>
      <c r="AJ62" s="14">
        <f t="shared" si="3"/>
        <v>3.0998438411324908E-2</v>
      </c>
      <c r="AK62" s="28">
        <f t="shared" si="3"/>
        <v>3.3312676672807955E-2</v>
      </c>
      <c r="AL62">
        <v>1604.7621861123159</v>
      </c>
      <c r="AM62">
        <v>1604.7621861123159</v>
      </c>
      <c r="AN62">
        <v>20.000556463887911</v>
      </c>
      <c r="AO62" s="14">
        <f t="shared" si="4"/>
        <v>1.6400653974415931E-2</v>
      </c>
      <c r="AP62" s="28">
        <f t="shared" si="4"/>
        <v>1.6400653974415931E-2</v>
      </c>
      <c r="AQ62">
        <v>1625.057390707429</v>
      </c>
      <c r="AR62">
        <v>1626.363904462921</v>
      </c>
      <c r="AS62">
        <v>30.34524603059981</v>
      </c>
      <c r="AT62" s="14">
        <f t="shared" si="5"/>
        <v>2.9254931948768562E-2</v>
      </c>
      <c r="AU62" s="28">
        <f t="shared" si="5"/>
        <v>3.0082432401484054E-2</v>
      </c>
      <c r="AV62">
        <v>1784.197009246973</v>
      </c>
      <c r="AW62">
        <v>1874.1816959190301</v>
      </c>
      <c r="AX62">
        <v>37.384285399800874</v>
      </c>
      <c r="AY62" s="14">
        <f t="shared" si="6"/>
        <v>0.13004844126536391</v>
      </c>
      <c r="AZ62" s="28">
        <f t="shared" si="6"/>
        <v>0.18704161768281996</v>
      </c>
      <c r="BA62">
        <v>1630.9756235559621</v>
      </c>
      <c r="BB62">
        <v>1630.9756235559621</v>
      </c>
      <c r="BC62">
        <v>35.217467250296608</v>
      </c>
      <c r="BD62" s="14">
        <f t="shared" si="7"/>
        <v>3.3003335163698806E-2</v>
      </c>
      <c r="BE62" s="28">
        <f t="shared" si="7"/>
        <v>3.3003335163698806E-2</v>
      </c>
      <c r="BF62">
        <v>1605.733410392397</v>
      </c>
      <c r="BG62">
        <v>1613.402058601104</v>
      </c>
      <c r="BH62">
        <v>60.605265090148897</v>
      </c>
      <c r="BI62" s="14">
        <f t="shared" si="21"/>
        <v>1.701579371410639E-2</v>
      </c>
      <c r="BJ62" s="28">
        <f t="shared" si="8"/>
        <v>2.1872849246622569E-2</v>
      </c>
      <c r="BK62">
        <v>1643.633819619622</v>
      </c>
      <c r="BL62">
        <v>1667.6459814672301</v>
      </c>
      <c r="BM62">
        <v>60.115495209489019</v>
      </c>
      <c r="BN62" s="14">
        <f t="shared" si="9"/>
        <v>4.1020597078630219E-2</v>
      </c>
      <c r="BO62" s="28">
        <f t="shared" si="9"/>
        <v>5.6229066730058154E-2</v>
      </c>
      <c r="BP62">
        <v>1646.563375233083</v>
      </c>
      <c r="BQ62">
        <v>1822.8159555814</v>
      </c>
      <c r="BR62">
        <v>60.559251525439322</v>
      </c>
      <c r="BS62" s="14">
        <f t="shared" si="10"/>
        <v>4.2876075894833901E-2</v>
      </c>
      <c r="BT62" s="28">
        <f t="shared" si="10"/>
        <v>0.15450834108716041</v>
      </c>
      <c r="BU62">
        <v>1747.698248503352</v>
      </c>
      <c r="BV62">
        <v>1835.538780134601</v>
      </c>
      <c r="BW62">
        <v>60.151346177235247</v>
      </c>
      <c r="BX62" s="14">
        <f t="shared" si="11"/>
        <v>0.10693139338742012</v>
      </c>
      <c r="BY62" s="28">
        <f t="shared" si="11"/>
        <v>0.16256653644357205</v>
      </c>
      <c r="BZ62">
        <v>1597.9991683229659</v>
      </c>
      <c r="CA62">
        <v>1628.9256137296591</v>
      </c>
      <c r="CB62">
        <v>60.185386951686823</v>
      </c>
      <c r="CC62" s="14">
        <f t="shared" si="12"/>
        <v>1.2117193307518814E-2</v>
      </c>
      <c r="CD62" s="28">
        <f t="shared" si="12"/>
        <v>3.1704930112694846E-2</v>
      </c>
      <c r="CE62">
        <v>1627.529273220948</v>
      </c>
      <c r="CF62">
        <v>1642.4375604005379</v>
      </c>
      <c r="CG62">
        <v>60.198243004363029</v>
      </c>
      <c r="CH62" s="14">
        <f t="shared" si="13"/>
        <v>3.0820536513127821E-2</v>
      </c>
      <c r="CI62" s="28">
        <f t="shared" si="13"/>
        <v>4.0262928021418926E-2</v>
      </c>
      <c r="CJ62">
        <v>1632.6209367807669</v>
      </c>
      <c r="CK62">
        <v>1654.457569301524</v>
      </c>
      <c r="CL62">
        <v>60.213582757115361</v>
      </c>
      <c r="CM62" s="14">
        <f t="shared" si="14"/>
        <v>3.4045419437715531E-2</v>
      </c>
      <c r="CN62" s="28">
        <f t="shared" si="14"/>
        <v>4.7875984344323538E-2</v>
      </c>
      <c r="CO62">
        <v>1666.29740665026</v>
      </c>
      <c r="CP62">
        <v>1712.977356476388</v>
      </c>
      <c r="CQ62">
        <v>60.000693225581202</v>
      </c>
      <c r="CR62" s="14">
        <f t="shared" si="15"/>
        <v>5.5374926261293464E-2</v>
      </c>
      <c r="CS62" s="28">
        <f t="shared" si="15"/>
        <v>8.4940385829923123E-2</v>
      </c>
      <c r="CT62">
        <v>1606.79592718049</v>
      </c>
      <c r="CU62">
        <v>1636.5631717254159</v>
      </c>
      <c r="CV62">
        <v>60.7360573135782</v>
      </c>
      <c r="CW62" s="14">
        <f t="shared" si="16"/>
        <v>1.7688754958845598E-2</v>
      </c>
      <c r="CX62" s="28">
        <f t="shared" si="16"/>
        <v>3.6542294183729548E-2</v>
      </c>
    </row>
    <row r="63" spans="1:102" x14ac:dyDescent="0.3">
      <c r="A63" s="15" t="s">
        <v>7</v>
      </c>
      <c r="B63" s="16"/>
      <c r="C63" s="17">
        <f>AVERAGE(C3:C62)</f>
        <v>1278.9844799999994</v>
      </c>
      <c r="D63" s="17">
        <f>AVERAGE(D3:D62)</f>
        <v>3440.2459666666673</v>
      </c>
      <c r="E63" s="23">
        <f t="shared" ref="E63:G63" si="23">AVERAGE(E3:E62)</f>
        <v>0.29823674999999999</v>
      </c>
      <c r="F63" s="17">
        <f t="shared" si="23"/>
        <v>60.057251500000007</v>
      </c>
      <c r="G63" s="17">
        <f t="shared" si="23"/>
        <v>1.3209501142022877</v>
      </c>
      <c r="H63" s="17">
        <f>AVERAGE(H3:H62)</f>
        <v>1364.1690064054885</v>
      </c>
      <c r="I63" s="17">
        <f>AVERAGE(I3:I62)</f>
        <v>1731.4697107619361</v>
      </c>
      <c r="J63" s="23">
        <f>AVERAGE(J3:J62)</f>
        <v>0.19626705587656648</v>
      </c>
      <c r="K63" s="17">
        <f t="shared" ref="K63:L63" si="24">AVERAGE(K3:K62)</f>
        <v>60.064536492029823</v>
      </c>
      <c r="L63" s="23">
        <f t="shared" si="24"/>
        <v>0.1198216490608514</v>
      </c>
      <c r="M63" s="17">
        <f>AVERAGE(M3:M62)</f>
        <v>1491.5121700543773</v>
      </c>
      <c r="N63" s="17">
        <f>AVERAGE(N3:N62)</f>
        <v>1554.0767916771017</v>
      </c>
      <c r="O63" s="23">
        <f>AVERAGE(O3:O62)</f>
        <v>4.1989345754279601E-2</v>
      </c>
      <c r="P63" s="17">
        <f t="shared" ref="P63:Q63" si="25">AVERAGE(P3:P62)</f>
        <v>3552.9369466265043</v>
      </c>
      <c r="Q63" s="17">
        <f t="shared" si="25"/>
        <v>4.0894129619064083E-5</v>
      </c>
      <c r="R63" s="17">
        <f>AVERAGE(R3:R62)</f>
        <v>1617.7662469037925</v>
      </c>
      <c r="S63" s="17"/>
      <c r="T63" s="17">
        <f>AVERAGE(T3:T62)</f>
        <v>23.475916039666483</v>
      </c>
      <c r="U63" s="23">
        <f>AVERAGE(U3:U62)</f>
        <v>4.3006515441135047E-2</v>
      </c>
      <c r="V63" s="23">
        <f>AVERAGE(V3:V62)</f>
        <v>4.8847665803784017E-2</v>
      </c>
      <c r="W63" s="17">
        <f>AVERAGE(W3:W62)</f>
        <v>1728.6527531819495</v>
      </c>
      <c r="X63" s="17"/>
      <c r="Y63" s="17">
        <f>AVERAGE(Y3:Y62)</f>
        <v>66.204662985764827</v>
      </c>
      <c r="Z63" s="23">
        <f>AVERAGE(Z3:Z62)</f>
        <v>0.11325428133602958</v>
      </c>
      <c r="AA63" s="23">
        <f>AVERAGE(AA3:AA62)</f>
        <v>0.14601068596581704</v>
      </c>
      <c r="AB63" s="17">
        <f>AVERAGE(AB3:AB62)</f>
        <v>1633.0015732904835</v>
      </c>
      <c r="AC63" s="17"/>
      <c r="AD63" s="17">
        <f>AVERAGE(AD3:AD62)</f>
        <v>26.288441532976954</v>
      </c>
      <c r="AE63" s="23">
        <f>AVERAGE(AE3:AE62)</f>
        <v>5.2680506511621004E-2</v>
      </c>
      <c r="AF63" s="23">
        <f>AVERAGE(AF3:AF62)</f>
        <v>6.2946845757736167E-2</v>
      </c>
      <c r="AG63" s="17">
        <f>AVERAGE(AG3:AG62)</f>
        <v>1633.7647000743614</v>
      </c>
      <c r="AH63" s="17"/>
      <c r="AI63" s="17">
        <f>AVERAGE(AI3:AI62)</f>
        <v>47.816260243711675</v>
      </c>
      <c r="AJ63" s="23">
        <f>AVERAGE(AJ3:AJ62)</f>
        <v>5.1469191959039623E-2</v>
      </c>
      <c r="AK63" s="23">
        <f>AVERAGE(AK3:AK62)</f>
        <v>6.9158032886418655E-2</v>
      </c>
      <c r="AL63" s="17">
        <f>AVERAGE(AL3:AL62)</f>
        <v>1625.4020498030675</v>
      </c>
      <c r="AM63" s="17"/>
      <c r="AN63" s="17">
        <f>AVERAGE(AN3:AN62)</f>
        <v>23.774637365316728</v>
      </c>
      <c r="AO63" s="23">
        <f>AVERAGE(AO3:AO62)</f>
        <v>4.7742480112130212E-2</v>
      </c>
      <c r="AP63" s="23">
        <f>AVERAGE(AP3:AP62)</f>
        <v>6.0567029488073083E-2</v>
      </c>
      <c r="AQ63" s="17">
        <f>AVERAGE(AQ3:AQ62)</f>
        <v>1635.8063711595314</v>
      </c>
      <c r="AR63" s="17"/>
      <c r="AS63" s="17">
        <f>AVERAGE(AS3:AS62)</f>
        <v>44.009338157223169</v>
      </c>
      <c r="AT63" s="23">
        <f>AVERAGE(AT3:AT62)</f>
        <v>5.3434760939241564E-2</v>
      </c>
      <c r="AU63" s="23">
        <f>AVERAGE(AU3:AU62)</f>
        <v>6.8922063899770472E-2</v>
      </c>
      <c r="AV63" s="17">
        <f>AVERAGE(AV3:AV62)</f>
        <v>1641.1317842053281</v>
      </c>
      <c r="AW63" s="17"/>
      <c r="AX63" s="17">
        <f t="shared" ref="AX63:BE63" si="26">AVERAGE(AX3:AX62)</f>
        <v>36.395176998187274</v>
      </c>
      <c r="AY63" s="23">
        <f t="shared" si="26"/>
        <v>5.6278261033210299E-2</v>
      </c>
      <c r="AZ63" s="23">
        <f t="shared" si="26"/>
        <v>7.7263550291771149E-2</v>
      </c>
      <c r="BA63" s="17">
        <f t="shared" si="26"/>
        <v>1617.2325819256578</v>
      </c>
      <c r="BB63" s="17">
        <f t="shared" si="26"/>
        <v>1640.4644906967578</v>
      </c>
      <c r="BC63" s="17">
        <f t="shared" si="26"/>
        <v>47.69989685093897</v>
      </c>
      <c r="BD63" s="23">
        <f t="shared" si="26"/>
        <v>4.1301884934799055E-2</v>
      </c>
      <c r="BE63" s="23">
        <f t="shared" si="26"/>
        <v>5.685303652798708E-2</v>
      </c>
      <c r="BF63" s="17">
        <f>AVERAGE(BF3:BF62)</f>
        <v>1627.0799936852297</v>
      </c>
      <c r="BG63" s="17">
        <f t="shared" ref="BG63:CX63" si="27">AVERAGE(BG3:BG62)</f>
        <v>1668.5214448424172</v>
      </c>
      <c r="BH63" s="17">
        <f t="shared" si="27"/>
        <v>60.572432438448729</v>
      </c>
      <c r="BI63" s="23">
        <f t="shared" si="27"/>
        <v>4.7829251471504783E-2</v>
      </c>
      <c r="BJ63" s="23">
        <f t="shared" si="27"/>
        <v>7.5011809478857175E-2</v>
      </c>
      <c r="BK63" s="17">
        <f t="shared" si="27"/>
        <v>1613.5727489136507</v>
      </c>
      <c r="BL63" s="17">
        <f t="shared" si="27"/>
        <v>1652.542179512571</v>
      </c>
      <c r="BM63" s="17">
        <f t="shared" si="27"/>
        <v>60.120178423514588</v>
      </c>
      <c r="BN63" s="23">
        <f t="shared" si="27"/>
        <v>3.9371210849361439E-2</v>
      </c>
      <c r="BO63" s="23">
        <f t="shared" si="27"/>
        <v>6.471570574795156E-2</v>
      </c>
      <c r="BP63" s="17">
        <f t="shared" si="27"/>
        <v>1627.5922538638938</v>
      </c>
      <c r="BQ63" s="17">
        <f t="shared" si="27"/>
        <v>1680.450641303883</v>
      </c>
      <c r="BR63" s="17">
        <f t="shared" si="27"/>
        <v>60.561324795008005</v>
      </c>
      <c r="BS63" s="23">
        <f t="shared" si="27"/>
        <v>4.8206801948730865E-2</v>
      </c>
      <c r="BT63" s="23">
        <f t="shared" si="27"/>
        <v>8.2312297331373935E-2</v>
      </c>
      <c r="BU63" s="17">
        <f t="shared" si="27"/>
        <v>1644.4626210618296</v>
      </c>
      <c r="BV63" s="17">
        <f t="shared" si="27"/>
        <v>1702.0532433511196</v>
      </c>
      <c r="BW63" s="17">
        <f t="shared" si="27"/>
        <v>60.126168877322542</v>
      </c>
      <c r="BX63" s="23">
        <f t="shared" si="27"/>
        <v>5.8643038473081603E-2</v>
      </c>
      <c r="BY63" s="23">
        <f t="shared" si="27"/>
        <v>9.5190282847792351E-2</v>
      </c>
      <c r="BZ63" s="17">
        <f t="shared" si="27"/>
        <v>1603.9154885092687</v>
      </c>
      <c r="CA63" s="17">
        <f t="shared" si="27"/>
        <v>1643.9084706013223</v>
      </c>
      <c r="CB63" s="17">
        <f t="shared" si="27"/>
        <v>60.154600971535942</v>
      </c>
      <c r="CC63" s="23">
        <f t="shared" si="27"/>
        <v>3.2632766369403148E-2</v>
      </c>
      <c r="CD63" s="23">
        <f t="shared" si="27"/>
        <v>5.907838629416115E-2</v>
      </c>
      <c r="CE63" s="17">
        <f t="shared" si="27"/>
        <v>1618.6766824133774</v>
      </c>
      <c r="CF63" s="17">
        <f t="shared" si="27"/>
        <v>1654.6160231920469</v>
      </c>
      <c r="CG63" s="17">
        <f t="shared" si="27"/>
        <v>60.149398278351882</v>
      </c>
      <c r="CH63" s="23">
        <f t="shared" si="27"/>
        <v>4.2366467169038698E-2</v>
      </c>
      <c r="CI63" s="23">
        <f t="shared" si="27"/>
        <v>6.6186387841657604E-2</v>
      </c>
      <c r="CJ63" s="17">
        <f t="shared" si="27"/>
        <v>1627.6059496709156</v>
      </c>
      <c r="CK63" s="17">
        <f t="shared" si="27"/>
        <v>1666.5674303623641</v>
      </c>
      <c r="CL63" s="17">
        <f t="shared" si="27"/>
        <v>60.115256220380175</v>
      </c>
      <c r="CM63" s="23">
        <f t="shared" si="27"/>
        <v>4.8577948798311558E-2</v>
      </c>
      <c r="CN63" s="23">
        <f t="shared" si="27"/>
        <v>7.4261436063409458E-2</v>
      </c>
      <c r="CO63" s="17">
        <f t="shared" si="27"/>
        <v>1649.1612982641714</v>
      </c>
      <c r="CP63" s="17">
        <f t="shared" si="27"/>
        <v>1695.3588966017055</v>
      </c>
      <c r="CQ63" s="17">
        <f t="shared" si="27"/>
        <v>60.011804793919438</v>
      </c>
      <c r="CR63" s="23">
        <f t="shared" si="27"/>
        <v>6.2793504542809672E-2</v>
      </c>
      <c r="CS63" s="23">
        <f t="shared" si="27"/>
        <v>9.2970229311772137E-2</v>
      </c>
      <c r="CT63" s="17">
        <f t="shared" si="27"/>
        <v>1608.1084746428901</v>
      </c>
      <c r="CU63" s="17">
        <f t="shared" si="27"/>
        <v>1647.7769722471376</v>
      </c>
      <c r="CV63" s="17">
        <f t="shared" si="27"/>
        <v>60.146620460463076</v>
      </c>
      <c r="CW63" s="23">
        <f t="shared" si="27"/>
        <v>3.5382547353779117E-2</v>
      </c>
      <c r="CX63" s="23">
        <f t="shared" si="27"/>
        <v>6.1748387584008496E-2</v>
      </c>
    </row>
    <row r="64" spans="1:102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0</v>
      </c>
      <c r="P64">
        <f>COUNTIF(P3:P62,"&lt;3600")</f>
        <v>1</v>
      </c>
      <c r="Q64">
        <f>COUNTIF(Q3:Q62,"&lt;0,000001")</f>
        <v>56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  <c r="BI64">
        <f>COUNTIF(BI3:BI62,"&lt;0,000001")</f>
        <v>2</v>
      </c>
      <c r="BN64">
        <f>COUNTIF(BN3:BN62,"&lt;0,000001")</f>
        <v>2</v>
      </c>
      <c r="BS64">
        <f>COUNTIF(BS3:BS62,"&lt;0,000001")</f>
        <v>1</v>
      </c>
      <c r="BX64">
        <f>COUNTIF(BX3:BX62,"&lt;0,000001")</f>
        <v>1</v>
      </c>
      <c r="CC64">
        <f>COUNTIF(CC3:CC62,"&lt;0,000001")</f>
        <v>2</v>
      </c>
      <c r="CH64">
        <f>COUNTIF(CH3:CH62,"&lt;0,000001")</f>
        <v>2</v>
      </c>
      <c r="CM64">
        <f>COUNTIF(CM3:CM62,"&lt;0,000001")</f>
        <v>0</v>
      </c>
      <c r="CR64">
        <f>COUNTIF(CR3:CR62,"&lt;0,000001")</f>
        <v>1</v>
      </c>
      <c r="CW64">
        <f>COUNTIF(CW3:CW62,"&lt;0,000001")</f>
        <v>3</v>
      </c>
    </row>
  </sheetData>
  <mergeCells count="20">
    <mergeCell ref="BZ1:CD1"/>
    <mergeCell ref="CE1:CI1"/>
    <mergeCell ref="CJ1:CN1"/>
    <mergeCell ref="CO1:CS1"/>
    <mergeCell ref="CT1:CX1"/>
    <mergeCell ref="AL1:AP1"/>
    <mergeCell ref="AQ1:AU1"/>
    <mergeCell ref="AB1:AF1"/>
    <mergeCell ref="AG1:AK1"/>
    <mergeCell ref="C1:G1"/>
    <mergeCell ref="H1:L1"/>
    <mergeCell ref="M1:Q1"/>
    <mergeCell ref="R1:V1"/>
    <mergeCell ref="W1:AA1"/>
    <mergeCell ref="BF1:BJ1"/>
    <mergeCell ref="BK1:BO1"/>
    <mergeCell ref="BP1:BT1"/>
    <mergeCell ref="BU1:BY1"/>
    <mergeCell ref="AV1:AZ1"/>
    <mergeCell ref="BA1:B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CX64"/>
  <sheetViews>
    <sheetView zoomScale="55" zoomScaleNormal="55" workbookViewId="0">
      <pane xSplit="2" ySplit="2" topLeftCell="BV3" activePane="bottomRight" state="frozen"/>
      <selection pane="topRight" activeCell="C1" sqref="C1"/>
      <selection pane="bottomLeft" activeCell="A3" sqref="A3"/>
      <selection pane="bottomRight" activeCell="BZ3" sqref="BZ3:CB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customWidth="1"/>
    <col min="79" max="79" width="14.6640625" bestFit="1" customWidth="1"/>
    <col min="80" max="82" width="8.6640625" customWidth="1"/>
    <col min="83" max="83" width="14.6640625" customWidth="1"/>
    <col min="84" max="84" width="14.6640625" bestFit="1" customWidth="1"/>
    <col min="85" max="87" width="8.6640625" customWidth="1"/>
    <col min="88" max="88" width="14.6640625" customWidth="1"/>
    <col min="89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</cols>
  <sheetData>
    <row r="1" spans="1:102" x14ac:dyDescent="0.3">
      <c r="A1" s="7"/>
      <c r="B1" s="7"/>
      <c r="C1" s="74" t="s">
        <v>8</v>
      </c>
      <c r="D1" s="75"/>
      <c r="E1" s="75"/>
      <c r="F1" s="75"/>
      <c r="G1" s="76"/>
      <c r="H1" s="74" t="s">
        <v>80</v>
      </c>
      <c r="I1" s="75"/>
      <c r="J1" s="75"/>
      <c r="K1" s="75"/>
      <c r="L1" s="76"/>
      <c r="M1" s="74" t="s">
        <v>81</v>
      </c>
      <c r="N1" s="75"/>
      <c r="O1" s="75"/>
      <c r="P1" s="75"/>
      <c r="Q1" s="76"/>
      <c r="R1" s="74" t="s">
        <v>86</v>
      </c>
      <c r="S1" s="75"/>
      <c r="T1" s="75"/>
      <c r="U1" s="75"/>
      <c r="V1" s="76"/>
      <c r="W1" s="74" t="s">
        <v>87</v>
      </c>
      <c r="X1" s="75"/>
      <c r="Y1" s="75"/>
      <c r="Z1" s="75"/>
      <c r="AA1" s="76"/>
      <c r="AB1" s="74" t="s">
        <v>92</v>
      </c>
      <c r="AC1" s="75"/>
      <c r="AD1" s="75"/>
      <c r="AE1" s="75"/>
      <c r="AF1" s="76"/>
      <c r="AG1" s="74" t="s">
        <v>93</v>
      </c>
      <c r="AH1" s="75"/>
      <c r="AI1" s="75"/>
      <c r="AJ1" s="75"/>
      <c r="AK1" s="76"/>
      <c r="AL1" s="74" t="s">
        <v>96</v>
      </c>
      <c r="AM1" s="75"/>
      <c r="AN1" s="75"/>
      <c r="AO1" s="75"/>
      <c r="AP1" s="76"/>
      <c r="AQ1" s="74" t="s">
        <v>97</v>
      </c>
      <c r="AR1" s="75"/>
      <c r="AS1" s="75"/>
      <c r="AT1" s="75"/>
      <c r="AU1" s="76"/>
      <c r="AV1" s="74" t="s">
        <v>99</v>
      </c>
      <c r="AW1" s="75"/>
      <c r="AX1" s="75"/>
      <c r="AY1" s="75"/>
      <c r="AZ1" s="76"/>
      <c r="BA1" s="74" t="s">
        <v>100</v>
      </c>
      <c r="BB1" s="75"/>
      <c r="BC1" s="75"/>
      <c r="BD1" s="75"/>
      <c r="BE1" s="76"/>
      <c r="BF1" s="74" t="s">
        <v>117</v>
      </c>
      <c r="BG1" s="75"/>
      <c r="BH1" s="75"/>
      <c r="BI1" s="75"/>
      <c r="BJ1" s="76"/>
      <c r="BK1" s="77" t="s">
        <v>118</v>
      </c>
      <c r="BL1" s="75"/>
      <c r="BM1" s="75"/>
      <c r="BN1" s="75"/>
      <c r="BO1" s="76"/>
      <c r="BP1" s="74" t="s">
        <v>119</v>
      </c>
      <c r="BQ1" s="75"/>
      <c r="BR1" s="75"/>
      <c r="BS1" s="75"/>
      <c r="BT1" s="76"/>
      <c r="BU1" s="74" t="s">
        <v>120</v>
      </c>
      <c r="BV1" s="75"/>
      <c r="BW1" s="75"/>
      <c r="BX1" s="75"/>
      <c r="BY1" s="76"/>
      <c r="BZ1" s="74" t="s">
        <v>121</v>
      </c>
      <c r="CA1" s="75"/>
      <c r="CB1" s="75"/>
      <c r="CC1" s="75"/>
      <c r="CD1" s="76"/>
      <c r="CE1" s="74" t="s">
        <v>122</v>
      </c>
      <c r="CF1" s="75"/>
      <c r="CG1" s="75"/>
      <c r="CH1" s="75"/>
      <c r="CI1" s="76"/>
      <c r="CJ1" s="74" t="s">
        <v>123</v>
      </c>
      <c r="CK1" s="75"/>
      <c r="CL1" s="75"/>
      <c r="CM1" s="75"/>
      <c r="CN1" s="76"/>
      <c r="CO1" s="74" t="s">
        <v>124</v>
      </c>
      <c r="CP1" s="75"/>
      <c r="CQ1" s="75"/>
      <c r="CR1" s="75"/>
      <c r="CS1" s="76"/>
      <c r="CT1" s="74" t="s">
        <v>125</v>
      </c>
      <c r="CU1" s="75"/>
      <c r="CV1" s="75"/>
      <c r="CW1" s="75"/>
      <c r="CX1" s="76"/>
    </row>
    <row r="2" spans="1:10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  <c r="BF2" s="8" t="s">
        <v>82</v>
      </c>
      <c r="BG2" s="8" t="s">
        <v>10</v>
      </c>
      <c r="BH2" s="8" t="s">
        <v>83</v>
      </c>
      <c r="BI2" s="8" t="s">
        <v>84</v>
      </c>
      <c r="BJ2" s="8" t="s">
        <v>85</v>
      </c>
      <c r="BK2" s="8" t="s">
        <v>82</v>
      </c>
      <c r="BL2" s="8" t="s">
        <v>10</v>
      </c>
      <c r="BM2" s="8" t="s">
        <v>83</v>
      </c>
      <c r="BN2" s="8" t="s">
        <v>84</v>
      </c>
      <c r="BO2" s="8" t="s">
        <v>85</v>
      </c>
      <c r="BP2" s="8" t="s">
        <v>82</v>
      </c>
      <c r="BQ2" s="8" t="s">
        <v>10</v>
      </c>
      <c r="BR2" s="8" t="s">
        <v>83</v>
      </c>
      <c r="BS2" s="8" t="s">
        <v>84</v>
      </c>
      <c r="BT2" s="8" t="s">
        <v>85</v>
      </c>
      <c r="BU2" s="8" t="s">
        <v>82</v>
      </c>
      <c r="BV2" s="8" t="s">
        <v>10</v>
      </c>
      <c r="BW2" s="8" t="s">
        <v>83</v>
      </c>
      <c r="BX2" s="8" t="s">
        <v>84</v>
      </c>
      <c r="BY2" s="8" t="s">
        <v>85</v>
      </c>
      <c r="BZ2" s="8" t="s">
        <v>82</v>
      </c>
      <c r="CA2" s="8" t="s">
        <v>10</v>
      </c>
      <c r="CB2" s="8" t="s">
        <v>83</v>
      </c>
      <c r="CC2" s="8" t="s">
        <v>84</v>
      </c>
      <c r="CD2" s="8" t="s">
        <v>85</v>
      </c>
      <c r="CE2" s="8" t="s">
        <v>82</v>
      </c>
      <c r="CF2" s="8" t="s">
        <v>10</v>
      </c>
      <c r="CG2" s="8" t="s">
        <v>83</v>
      </c>
      <c r="CH2" s="8" t="s">
        <v>84</v>
      </c>
      <c r="CI2" s="8" t="s">
        <v>85</v>
      </c>
      <c r="CJ2" s="8" t="s">
        <v>82</v>
      </c>
      <c r="CK2" s="8" t="s">
        <v>10</v>
      </c>
      <c r="CL2" s="8" t="s">
        <v>83</v>
      </c>
      <c r="CM2" s="8" t="s">
        <v>84</v>
      </c>
      <c r="CN2" s="8" t="s">
        <v>85</v>
      </c>
      <c r="CO2" s="8" t="s">
        <v>82</v>
      </c>
      <c r="CP2" s="8" t="s">
        <v>10</v>
      </c>
      <c r="CQ2" s="8" t="s">
        <v>83</v>
      </c>
      <c r="CR2" s="8" t="s">
        <v>84</v>
      </c>
      <c r="CS2" s="8" t="s">
        <v>85</v>
      </c>
      <c r="CT2" s="8" t="s">
        <v>82</v>
      </c>
      <c r="CU2" s="8" t="s">
        <v>10</v>
      </c>
      <c r="CV2" s="8" t="s">
        <v>83</v>
      </c>
      <c r="CW2" s="8" t="s">
        <v>84</v>
      </c>
      <c r="CX2" s="8" t="s">
        <v>85</v>
      </c>
    </row>
    <row r="3" spans="1:102" x14ac:dyDescent="0.3">
      <c r="A3" s="11" t="s">
        <v>19</v>
      </c>
      <c r="B3" s="12">
        <f>MIN(D3,I3,N3,R3,W3,AB3,AG3,AL3,AQ3,AV3,BA3,BF3,BK3,BP3,BU3,BZ3,CE3,CJ3,CO3,CT3)</f>
        <v>1730.7419417061969</v>
      </c>
      <c r="C3" s="12">
        <v>1530.875</v>
      </c>
      <c r="D3" s="13">
        <v>1807.807</v>
      </c>
      <c r="E3" s="14">
        <v>0.15318599999999999</v>
      </c>
      <c r="F3" s="13">
        <v>60.02713</v>
      </c>
      <c r="G3" s="14">
        <f>(D3-$B3)/$B3</f>
        <v>4.4527180185990604E-2</v>
      </c>
      <c r="H3">
        <v>1462.631183207636</v>
      </c>
      <c r="I3">
        <v>1848.443598991571</v>
      </c>
      <c r="J3" s="6">
        <v>0.20872284985834441</v>
      </c>
      <c r="K3">
        <v>60.103477954864502</v>
      </c>
      <c r="L3" s="14">
        <f>(I3-$B3)/$B3</f>
        <v>6.8006474246149945E-2</v>
      </c>
      <c r="M3">
        <v>1628.389964606853</v>
      </c>
      <c r="N3">
        <v>1730.7419417061969</v>
      </c>
      <c r="O3" s="6">
        <v>5.9137630303476268E-2</v>
      </c>
      <c r="P3">
        <v>3600.0128321647639</v>
      </c>
      <c r="Q3" s="14">
        <f>(N3-$B3)/$B3</f>
        <v>0</v>
      </c>
      <c r="R3">
        <v>1745.066165053385</v>
      </c>
      <c r="S3">
        <v>1750.1657782883551</v>
      </c>
      <c r="T3">
        <v>20.000495190796212</v>
      </c>
      <c r="U3" s="26">
        <f t="shared" ref="U3:V34" si="0">(R3-$B3)/$B3</f>
        <v>8.2763484272340461E-3</v>
      </c>
      <c r="V3" s="27">
        <f t="shared" si="0"/>
        <v>1.1222838087005508E-2</v>
      </c>
      <c r="W3">
        <v>1913.512751877817</v>
      </c>
      <c r="X3">
        <v>1961.660452411812</v>
      </c>
      <c r="Y3">
        <v>43.453953429599643</v>
      </c>
      <c r="Z3" s="26">
        <f t="shared" ref="Z3:AA62" si="1">(W3-$B3)/$B3</f>
        <v>0.10560257758094269</v>
      </c>
      <c r="AA3" s="27">
        <f t="shared" si="1"/>
        <v>0.13342168762488726</v>
      </c>
      <c r="AB3">
        <v>1737.833681782233</v>
      </c>
      <c r="AC3">
        <v>1741.248627089778</v>
      </c>
      <c r="AD3">
        <v>20.000755186227611</v>
      </c>
      <c r="AE3" s="26">
        <f t="shared" ref="AE3:AF62" si="2">(AB3-$B3)/$B3</f>
        <v>4.0975144272778971E-3</v>
      </c>
      <c r="AF3" s="27">
        <f t="shared" si="2"/>
        <v>6.0706250483670383E-3</v>
      </c>
      <c r="AG3">
        <v>1761.0683245469991</v>
      </c>
      <c r="AH3">
        <v>1774.1340801067979</v>
      </c>
      <c r="AI3">
        <v>30.180136946123088</v>
      </c>
      <c r="AJ3" s="26">
        <f t="shared" ref="AJ3:AK62" si="3">(AG3-$B3)/$B3</f>
        <v>1.7522186358357863E-2</v>
      </c>
      <c r="AK3" s="27">
        <f t="shared" si="3"/>
        <v>2.5071408599380337E-2</v>
      </c>
      <c r="AL3">
        <v>1742.6375716372661</v>
      </c>
      <c r="AM3">
        <v>1746.1737392827181</v>
      </c>
      <c r="AN3">
        <v>20.00066694039851</v>
      </c>
      <c r="AO3" s="26">
        <f t="shared" ref="AO3:AP62" si="4">(AL3-$B3)/$B3</f>
        <v>6.8731389957200802E-3</v>
      </c>
      <c r="AP3" s="27">
        <f t="shared" si="4"/>
        <v>8.9162902941545413E-3</v>
      </c>
      <c r="AQ3">
        <v>1755.598299271001</v>
      </c>
      <c r="AR3">
        <v>1775.3917247887589</v>
      </c>
      <c r="AS3">
        <v>30.00077032479458</v>
      </c>
      <c r="AT3" s="26">
        <f t="shared" ref="AT3:AU62" si="5">(AQ3-$B3)/$B3</f>
        <v>1.436167747821504E-2</v>
      </c>
      <c r="AU3" s="27">
        <f t="shared" si="5"/>
        <v>2.5798059206068227E-2</v>
      </c>
      <c r="AV3">
        <v>1869.053747856053</v>
      </c>
      <c r="AW3">
        <v>1912.8048050197101</v>
      </c>
      <c r="AX3">
        <v>30.642825941287452</v>
      </c>
      <c r="AY3" s="26">
        <f t="shared" ref="AY3:AZ62" si="6">(AV3-$B3)/$B3</f>
        <v>7.9914748014661113E-2</v>
      </c>
      <c r="AZ3" s="27">
        <f t="shared" si="6"/>
        <v>0.10519353516910342</v>
      </c>
      <c r="BA3">
        <v>1769.1462451852919</v>
      </c>
      <c r="BB3">
        <v>1775.9036688504191</v>
      </c>
      <c r="BC3">
        <v>26.56201154809678</v>
      </c>
      <c r="BD3" s="26">
        <f t="shared" ref="BD3:BE62" si="7">(BA3-$B3)/$B3</f>
        <v>2.2189502983463463E-2</v>
      </c>
      <c r="BE3" s="27">
        <f t="shared" si="7"/>
        <v>2.6093853772157904E-2</v>
      </c>
      <c r="BF3">
        <v>1864.8502393902261</v>
      </c>
      <c r="BG3">
        <v>1926.226083236538</v>
      </c>
      <c r="BH3">
        <v>60.584902548231177</v>
      </c>
      <c r="BI3" s="26">
        <f>(BF3-$B3)/$B3</f>
        <v>7.7486015940552488E-2</v>
      </c>
      <c r="BJ3" s="27">
        <f t="shared" ref="BJ3:BJ62" si="8">(BG3-$B3)/$B3</f>
        <v>0.11294817373965596</v>
      </c>
      <c r="BK3">
        <v>1860.711845437733</v>
      </c>
      <c r="BL3">
        <v>1909.276456832145</v>
      </c>
      <c r="BM3">
        <v>60.035511241853243</v>
      </c>
      <c r="BN3" s="26">
        <f t="shared" ref="BN3:BO62" si="9">(BK3-$B3)/$B3</f>
        <v>7.509490617845048E-2</v>
      </c>
      <c r="BO3" s="27">
        <f t="shared" si="9"/>
        <v>0.10315490185090531</v>
      </c>
      <c r="BP3">
        <v>1860.711845437733</v>
      </c>
      <c r="BQ3">
        <v>1909.276456832145</v>
      </c>
      <c r="BR3">
        <v>60.558639240171757</v>
      </c>
      <c r="BS3" s="26">
        <f t="shared" ref="BS3:BT62" si="10">(BP3-$B3)/$B3</f>
        <v>7.509490617845048E-2</v>
      </c>
      <c r="BT3" s="27">
        <f t="shared" si="10"/>
        <v>0.10315490185090531</v>
      </c>
      <c r="BU3">
        <v>1860.711845437733</v>
      </c>
      <c r="BV3">
        <v>1904.8658564484281</v>
      </c>
      <c r="BW3">
        <v>60.015822884254163</v>
      </c>
      <c r="BX3" s="26">
        <f t="shared" ref="BX3:BY62" si="11">(BU3-$B3)/$B3</f>
        <v>7.509490617845048E-2</v>
      </c>
      <c r="BY3" s="27">
        <f t="shared" si="11"/>
        <v>0.10060651478208046</v>
      </c>
      <c r="BZ3">
        <v>1819.488566801886</v>
      </c>
      <c r="CA3">
        <v>1867.282151790941</v>
      </c>
      <c r="CB3">
        <v>60.051769942138343</v>
      </c>
      <c r="CC3" s="26">
        <f t="shared" ref="CC3:CD62" si="12">(BZ3-$B3)/$B3</f>
        <v>5.1276636312517526E-2</v>
      </c>
      <c r="CD3" s="27">
        <f t="shared" si="12"/>
        <v>7.8891143037846695E-2</v>
      </c>
      <c r="CE3">
        <v>1805.5513938771969</v>
      </c>
      <c r="CF3">
        <v>1875.0313456204531</v>
      </c>
      <c r="CG3">
        <v>60.041682508960363</v>
      </c>
      <c r="CH3" s="26">
        <f t="shared" ref="CH3:CI62" si="13">(CE3-$B3)/$B3</f>
        <v>4.3223920544302206E-2</v>
      </c>
      <c r="CI3" s="27">
        <f t="shared" si="13"/>
        <v>8.336852562318621E-2</v>
      </c>
      <c r="CJ3">
        <v>1804.7766648319471</v>
      </c>
      <c r="CK3">
        <v>1880.602615734354</v>
      </c>
      <c r="CL3">
        <v>60.038681961782267</v>
      </c>
      <c r="CM3" s="26">
        <f t="shared" ref="CM3:CN62" si="14">(CJ3-$B3)/$B3</f>
        <v>4.2776292260396344E-2</v>
      </c>
      <c r="CN3" s="27">
        <f t="shared" si="14"/>
        <v>8.6587532443121867E-2</v>
      </c>
      <c r="CO3">
        <v>1876.0532794854639</v>
      </c>
      <c r="CP3">
        <v>1942.001111284256</v>
      </c>
      <c r="CQ3">
        <v>60.001156296627599</v>
      </c>
      <c r="CR3" s="26">
        <f t="shared" ref="CR3:CS62" si="15">(CO3-$B3)/$B3</f>
        <v>8.3958985610539036E-2</v>
      </c>
      <c r="CS3" s="27">
        <f t="shared" si="15"/>
        <v>0.12206277809954495</v>
      </c>
      <c r="CT3">
        <v>1814.6413595771701</v>
      </c>
      <c r="CU3">
        <v>1887.884407831627</v>
      </c>
      <c r="CV3">
        <v>60.036747847404328</v>
      </c>
      <c r="CW3" s="26">
        <f t="shared" ref="CW3:CX62" si="16">(CT3-$B3)/$B3</f>
        <v>4.8475983535860676E-2</v>
      </c>
      <c r="CX3" s="27">
        <f t="shared" si="16"/>
        <v>9.0794856436261145E-2</v>
      </c>
    </row>
    <row r="4" spans="1:102" x14ac:dyDescent="0.3">
      <c r="A4" s="11" t="s">
        <v>20</v>
      </c>
      <c r="B4" s="12">
        <f t="shared" ref="B4:B62" si="17">MIN(D4,I4,N4,R4,W4,AB4,AG4,AL4,AQ4,AV4,BA4,BF4,BK4,BP4,BU4,BZ4,CE4,CJ4,CO4,CT4)</f>
        <v>1852.6152913377739</v>
      </c>
      <c r="C4" s="12">
        <v>1638.6559999999999</v>
      </c>
      <c r="D4" s="13">
        <v>1909.8150000000001</v>
      </c>
      <c r="E4" s="14">
        <v>0.141982</v>
      </c>
      <c r="F4" s="13">
        <v>60.037590000000002</v>
      </c>
      <c r="G4" s="14">
        <f t="shared" ref="G4:G62" si="18">(D4-$B4)/$B4</f>
        <v>3.0875114185699198E-2</v>
      </c>
      <c r="H4">
        <v>1639.676328737462</v>
      </c>
      <c r="I4">
        <v>1941.0614599582909</v>
      </c>
      <c r="J4" s="6">
        <v>0.15526820630775159</v>
      </c>
      <c r="K4">
        <v>60.021247148513787</v>
      </c>
      <c r="L4" s="14">
        <f t="shared" ref="L4:L62" si="19">(I4-$B4)/$B4</f>
        <v>4.7741249375443745E-2</v>
      </c>
      <c r="M4">
        <v>1747.5557267786251</v>
      </c>
      <c r="N4">
        <v>1852.6152913377739</v>
      </c>
      <c r="O4" s="6">
        <v>5.6708786249564463E-2</v>
      </c>
      <c r="P4">
        <v>3600.012742042542</v>
      </c>
      <c r="Q4" s="14">
        <f t="shared" ref="Q4:Q62" si="20">(N4-$B4)/$B4</f>
        <v>0</v>
      </c>
      <c r="R4">
        <v>1864.856480496743</v>
      </c>
      <c r="S4">
        <v>1864.856480496743</v>
      </c>
      <c r="T4">
        <v>20.00073412309866</v>
      </c>
      <c r="U4" s="14">
        <f t="shared" si="0"/>
        <v>6.6075181481038614E-3</v>
      </c>
      <c r="V4" s="28">
        <f t="shared" si="0"/>
        <v>6.6075181481038614E-3</v>
      </c>
      <c r="W4">
        <v>2270.360600430366</v>
      </c>
      <c r="X4">
        <v>2315.5389027724682</v>
      </c>
      <c r="Y4">
        <v>42.682313205898389</v>
      </c>
      <c r="Z4" s="14">
        <f t="shared" si="1"/>
        <v>0.22548950720952873</v>
      </c>
      <c r="AA4" s="28">
        <f t="shared" si="1"/>
        <v>0.24987573707243724</v>
      </c>
      <c r="AB4">
        <v>1920.8643325187179</v>
      </c>
      <c r="AC4">
        <v>1929.4069166606939</v>
      </c>
      <c r="AD4">
        <v>20.494400498515461</v>
      </c>
      <c r="AE4" s="14">
        <f t="shared" si="2"/>
        <v>3.6839294968606981E-2</v>
      </c>
      <c r="AF4" s="28">
        <f t="shared" si="2"/>
        <v>4.1450389447810709E-2</v>
      </c>
      <c r="AG4">
        <v>1923.2996804536981</v>
      </c>
      <c r="AH4">
        <v>1929.050679580829</v>
      </c>
      <c r="AI4">
        <v>30.242045606393368</v>
      </c>
      <c r="AJ4" s="14">
        <f t="shared" si="3"/>
        <v>3.8153840922301244E-2</v>
      </c>
      <c r="AK4" s="28">
        <f t="shared" si="3"/>
        <v>4.125810069712911E-2</v>
      </c>
      <c r="AL4">
        <v>1909.4396091465269</v>
      </c>
      <c r="AM4">
        <v>1932.799378623906</v>
      </c>
      <c r="AN4">
        <v>20.79009822974913</v>
      </c>
      <c r="AO4" s="14">
        <f t="shared" si="4"/>
        <v>3.0672486659505085E-2</v>
      </c>
      <c r="AP4" s="28">
        <f t="shared" si="4"/>
        <v>4.3281563992830473E-2</v>
      </c>
      <c r="AQ4">
        <v>1917.857626309589</v>
      </c>
      <c r="AR4">
        <v>1930.4302759216771</v>
      </c>
      <c r="AS4">
        <v>31.880396821489558</v>
      </c>
      <c r="AT4" s="14">
        <f t="shared" si="5"/>
        <v>3.5216342689638289E-2</v>
      </c>
      <c r="AU4" s="28">
        <f t="shared" si="5"/>
        <v>4.2002775723454698E-2</v>
      </c>
      <c r="AV4">
        <v>2088.0085564007109</v>
      </c>
      <c r="AW4">
        <v>2175.36273545515</v>
      </c>
      <c r="AX4">
        <v>32.040430388000097</v>
      </c>
      <c r="AY4" s="14">
        <f t="shared" si="6"/>
        <v>0.12705998172613561</v>
      </c>
      <c r="AZ4" s="28">
        <f t="shared" si="6"/>
        <v>0.1742117997332949</v>
      </c>
      <c r="BA4">
        <v>1922.7820667363969</v>
      </c>
      <c r="BB4">
        <v>1932.5091787219701</v>
      </c>
      <c r="BC4">
        <v>38.897450244397618</v>
      </c>
      <c r="BD4" s="14">
        <f t="shared" si="7"/>
        <v>3.7874444698097892E-2</v>
      </c>
      <c r="BE4" s="28">
        <f t="shared" si="7"/>
        <v>4.3124920623161221E-2</v>
      </c>
      <c r="BF4">
        <v>1928.7015490798819</v>
      </c>
      <c r="BG4">
        <v>1952.525398112957</v>
      </c>
      <c r="BH4">
        <v>60.583213629107917</v>
      </c>
      <c r="BI4" s="14">
        <f>(BF4-$B4)/$B4</f>
        <v>4.1069647917655987E-2</v>
      </c>
      <c r="BJ4" s="28">
        <f t="shared" si="8"/>
        <v>5.3929224940725801E-2</v>
      </c>
      <c r="BK4">
        <v>1903.608511090966</v>
      </c>
      <c r="BL4">
        <v>1918.270289223432</v>
      </c>
      <c r="BM4">
        <v>60.1966839261353</v>
      </c>
      <c r="BN4" s="14">
        <f t="shared" si="9"/>
        <v>2.7524991287516506E-2</v>
      </c>
      <c r="BO4" s="28">
        <f t="shared" si="9"/>
        <v>3.5439088834384277E-2</v>
      </c>
      <c r="BP4">
        <v>1959.188623877822</v>
      </c>
      <c r="BQ4">
        <v>2145.781253542898</v>
      </c>
      <c r="BR4">
        <v>60.557988606672737</v>
      </c>
      <c r="BS4" s="14">
        <f t="shared" si="10"/>
        <v>5.7525884104676413E-2</v>
      </c>
      <c r="BT4" s="28">
        <f t="shared" si="10"/>
        <v>0.1582443821854827</v>
      </c>
      <c r="BU4">
        <v>2103.5911152806029</v>
      </c>
      <c r="BV4">
        <v>2158.4967378359702</v>
      </c>
      <c r="BW4">
        <v>60.022794935386628</v>
      </c>
      <c r="BX4" s="14">
        <f t="shared" si="11"/>
        <v>0.13547109597783755</v>
      </c>
      <c r="BY4" s="28">
        <f t="shared" si="11"/>
        <v>0.16510791416242668</v>
      </c>
      <c r="BZ4">
        <v>1995.451510210532</v>
      </c>
      <c r="CA4">
        <v>2123.6506330423858</v>
      </c>
      <c r="CB4">
        <v>60.083383918646717</v>
      </c>
      <c r="CC4" s="14">
        <f t="shared" si="12"/>
        <v>7.7099773245213804E-2</v>
      </c>
      <c r="CD4" s="28">
        <f t="shared" si="12"/>
        <v>0.14629877178056608</v>
      </c>
      <c r="CE4">
        <v>1997.5949688364531</v>
      </c>
      <c r="CF4">
        <v>2080.1317735977491</v>
      </c>
      <c r="CG4">
        <v>60.043443294661117</v>
      </c>
      <c r="CH4" s="14">
        <f t="shared" si="13"/>
        <v>7.8256763925331374E-2</v>
      </c>
      <c r="CI4" s="28">
        <f t="shared" si="13"/>
        <v>0.12280827181108145</v>
      </c>
      <c r="CJ4">
        <v>1986.9150097538979</v>
      </c>
      <c r="CK4">
        <v>2066.3722318914611</v>
      </c>
      <c r="CL4">
        <v>60.051459869463002</v>
      </c>
      <c r="CM4" s="14">
        <f t="shared" si="14"/>
        <v>7.2491962602309196E-2</v>
      </c>
      <c r="CN4" s="28">
        <f t="shared" si="14"/>
        <v>0.11538118116219004</v>
      </c>
      <c r="CO4">
        <v>1942.597302263584</v>
      </c>
      <c r="CP4">
        <v>1970.698485247025</v>
      </c>
      <c r="CQ4">
        <v>60.001019147085017</v>
      </c>
      <c r="CR4" s="14">
        <f t="shared" si="15"/>
        <v>4.8570262453590161E-2</v>
      </c>
      <c r="CS4" s="28">
        <f t="shared" si="15"/>
        <v>6.3738647986643374E-2</v>
      </c>
      <c r="CT4">
        <v>1952.560396218953</v>
      </c>
      <c r="CU4">
        <v>2099.62242039273</v>
      </c>
      <c r="CV4">
        <v>60.057015422126277</v>
      </c>
      <c r="CW4" s="14">
        <f t="shared" si="16"/>
        <v>5.3948116129932562E-2</v>
      </c>
      <c r="CX4" s="28">
        <f t="shared" si="16"/>
        <v>0.13332888388100919</v>
      </c>
    </row>
    <row r="5" spans="1:102" x14ac:dyDescent="0.3">
      <c r="A5" s="11" t="s">
        <v>21</v>
      </c>
      <c r="B5" s="12">
        <f t="shared" si="17"/>
        <v>1808.003328818286</v>
      </c>
      <c r="C5" s="12">
        <v>1687.242</v>
      </c>
      <c r="D5" s="13">
        <v>1835.2080000000001</v>
      </c>
      <c r="E5" s="14">
        <v>8.0626000000000003E-2</v>
      </c>
      <c r="F5" s="13">
        <v>60.072600000000001</v>
      </c>
      <c r="G5" s="14">
        <f t="shared" si="18"/>
        <v>1.5046803702233815E-2</v>
      </c>
      <c r="H5">
        <v>1694.7059614611919</v>
      </c>
      <c r="I5">
        <v>1827.6151767950139</v>
      </c>
      <c r="J5" s="6">
        <v>7.2722757515560829E-2</v>
      </c>
      <c r="K5">
        <v>60.010175943374627</v>
      </c>
      <c r="L5" s="14">
        <f t="shared" si="19"/>
        <v>1.0847241077562724E-2</v>
      </c>
      <c r="M5">
        <v>1717.7622193604871</v>
      </c>
      <c r="N5">
        <v>1812.525760450596</v>
      </c>
      <c r="O5" s="6">
        <v>5.2282589940432653E-2</v>
      </c>
      <c r="P5">
        <v>3600.0250301361079</v>
      </c>
      <c r="Q5" s="14">
        <f t="shared" si="20"/>
        <v>2.5013403240058117E-3</v>
      </c>
      <c r="R5">
        <v>1822.481440109957</v>
      </c>
      <c r="S5">
        <v>1826.531115346982</v>
      </c>
      <c r="T5">
        <v>20.067416418000359</v>
      </c>
      <c r="U5" s="14">
        <f t="shared" si="0"/>
        <v>8.0077901743322022E-3</v>
      </c>
      <c r="V5" s="28">
        <f t="shared" si="0"/>
        <v>1.0247650672637732E-2</v>
      </c>
      <c r="W5">
        <v>1843.662052188655</v>
      </c>
      <c r="X5">
        <v>1845.2322013054199</v>
      </c>
      <c r="Y5">
        <v>30.000671334299842</v>
      </c>
      <c r="Z5" s="14">
        <f t="shared" si="1"/>
        <v>1.972270891430028E-2</v>
      </c>
      <c r="AA5" s="28">
        <f t="shared" si="1"/>
        <v>2.0591152623301179E-2</v>
      </c>
      <c r="AB5">
        <v>1823.053923716348</v>
      </c>
      <c r="AC5">
        <v>1825.7930675059879</v>
      </c>
      <c r="AD5">
        <v>20.22565915822052</v>
      </c>
      <c r="AE5" s="14">
        <f t="shared" si="2"/>
        <v>8.3244287541765962E-3</v>
      </c>
      <c r="AF5" s="28">
        <f t="shared" si="2"/>
        <v>9.8394391227859396E-3</v>
      </c>
      <c r="AG5">
        <v>1823.053923716348</v>
      </c>
      <c r="AH5">
        <v>1825.53407952053</v>
      </c>
      <c r="AI5">
        <v>30.00062335599214</v>
      </c>
      <c r="AJ5" s="14">
        <f t="shared" si="3"/>
        <v>8.3244287541765962E-3</v>
      </c>
      <c r="AK5" s="28">
        <f t="shared" si="3"/>
        <v>9.6961938193454965E-3</v>
      </c>
      <c r="AL5">
        <v>1823.053923716348</v>
      </c>
      <c r="AM5">
        <v>1826.9206145865719</v>
      </c>
      <c r="AN5">
        <v>20.00416759580839</v>
      </c>
      <c r="AO5" s="14">
        <f t="shared" si="4"/>
        <v>8.3244287541765962E-3</v>
      </c>
      <c r="AP5" s="28">
        <f t="shared" si="4"/>
        <v>1.0463081271343806E-2</v>
      </c>
      <c r="AQ5">
        <v>1823.053923716348</v>
      </c>
      <c r="AR5">
        <v>1826.474026144836</v>
      </c>
      <c r="AS5">
        <v>30.000716465851291</v>
      </c>
      <c r="AT5" s="14">
        <f t="shared" si="5"/>
        <v>8.3244287541765962E-3</v>
      </c>
      <c r="AU5" s="28">
        <f t="shared" si="5"/>
        <v>1.0216074844631193E-2</v>
      </c>
      <c r="AV5">
        <v>1836.533199398875</v>
      </c>
      <c r="AW5">
        <v>1837.1675250127889</v>
      </c>
      <c r="AX5">
        <v>30.000690991210281</v>
      </c>
      <c r="AY5" s="14">
        <f t="shared" si="6"/>
        <v>1.5779766622020627E-2</v>
      </c>
      <c r="AZ5" s="28">
        <f t="shared" si="6"/>
        <v>1.6130609789067513E-2</v>
      </c>
      <c r="BA5">
        <v>1823.053923716348</v>
      </c>
      <c r="BB5">
        <v>1826.144299356155</v>
      </c>
      <c r="BC5">
        <v>20.000430873391451</v>
      </c>
      <c r="BD5" s="14">
        <f t="shared" si="7"/>
        <v>8.3244287541765962E-3</v>
      </c>
      <c r="BE5" s="28">
        <f t="shared" si="7"/>
        <v>1.0033704168966283E-2</v>
      </c>
      <c r="BF5">
        <v>1812.420334412818</v>
      </c>
      <c r="BG5">
        <v>1824.2202744100539</v>
      </c>
      <c r="BH5">
        <v>60.580227078311147</v>
      </c>
      <c r="BI5" s="14">
        <f t="shared" ref="BI5:BI62" si="21">(BF5-$B5)/$B5</f>
        <v>2.4430295697624028E-3</v>
      </c>
      <c r="BJ5" s="28">
        <f t="shared" si="8"/>
        <v>8.9695330386185042E-3</v>
      </c>
      <c r="BK5">
        <v>1808.003328818286</v>
      </c>
      <c r="BL5">
        <v>1823.803797676245</v>
      </c>
      <c r="BM5">
        <v>60.086691037751727</v>
      </c>
      <c r="BN5" s="14">
        <f t="shared" si="9"/>
        <v>0</v>
      </c>
      <c r="BO5" s="28">
        <f t="shared" si="9"/>
        <v>8.7391812869538326E-3</v>
      </c>
      <c r="BP5">
        <v>1820.706444873899</v>
      </c>
      <c r="BQ5">
        <v>1833.049182295422</v>
      </c>
      <c r="BR5">
        <v>60.547241928800943</v>
      </c>
      <c r="BS5" s="14">
        <f t="shared" si="10"/>
        <v>7.026046829192392E-3</v>
      </c>
      <c r="BT5" s="28">
        <f t="shared" si="10"/>
        <v>1.3852769559614704E-2</v>
      </c>
      <c r="BU5">
        <v>1893.162340356967</v>
      </c>
      <c r="BV5">
        <v>1902.6697469965809</v>
      </c>
      <c r="BW5">
        <v>60.144426450226447</v>
      </c>
      <c r="BX5" s="14">
        <f t="shared" si="11"/>
        <v>4.7101136475418449E-2</v>
      </c>
      <c r="BY5" s="28">
        <f t="shared" si="11"/>
        <v>5.2359648165122015E-2</v>
      </c>
      <c r="BZ5">
        <v>1819.5784539668309</v>
      </c>
      <c r="CA5">
        <v>1825.3327564576571</v>
      </c>
      <c r="CB5">
        <v>60.041091328579931</v>
      </c>
      <c r="CC5" s="14">
        <f t="shared" si="12"/>
        <v>6.4021592018364288E-3</v>
      </c>
      <c r="CD5" s="28">
        <f t="shared" si="12"/>
        <v>9.5848427727716502E-3</v>
      </c>
      <c r="CE5">
        <v>1818.506890784804</v>
      </c>
      <c r="CF5">
        <v>1828.314389867712</v>
      </c>
      <c r="CG5">
        <v>60.036948942346498</v>
      </c>
      <c r="CH5" s="14">
        <f t="shared" si="13"/>
        <v>5.8094815419300746E-3</v>
      </c>
      <c r="CI5" s="28">
        <f t="shared" si="13"/>
        <v>1.1233973259718089E-2</v>
      </c>
      <c r="CJ5">
        <v>1823.447660225853</v>
      </c>
      <c r="CK5">
        <v>1828.1626814500071</v>
      </c>
      <c r="CL5">
        <v>60.039831062639131</v>
      </c>
      <c r="CM5" s="14">
        <f t="shared" si="14"/>
        <v>8.5422029713083797E-3</v>
      </c>
      <c r="CN5" s="28">
        <f t="shared" si="14"/>
        <v>1.1150063891141856E-2</v>
      </c>
      <c r="CO5">
        <v>1812.1359290028099</v>
      </c>
      <c r="CP5">
        <v>1827.8963653236849</v>
      </c>
      <c r="CQ5">
        <v>60.06118689980358</v>
      </c>
      <c r="CR5" s="14">
        <f t="shared" si="15"/>
        <v>2.2857259821667227E-3</v>
      </c>
      <c r="CS5" s="28">
        <f t="shared" si="15"/>
        <v>1.1002765419907157E-2</v>
      </c>
      <c r="CT5">
        <v>1823.6632589312551</v>
      </c>
      <c r="CU5">
        <v>1830.967356130536</v>
      </c>
      <c r="CV5">
        <v>60.052102608047427</v>
      </c>
      <c r="CW5" s="14">
        <f t="shared" si="16"/>
        <v>8.661449823327708E-3</v>
      </c>
      <c r="CX5" s="28">
        <f t="shared" si="16"/>
        <v>1.2701319154793431E-2</v>
      </c>
    </row>
    <row r="6" spans="1:102" x14ac:dyDescent="0.3">
      <c r="A6" s="11" t="s">
        <v>22</v>
      </c>
      <c r="B6" s="12">
        <f t="shared" si="17"/>
        <v>1371.1021554004169</v>
      </c>
      <c r="C6" s="12">
        <v>1200.595</v>
      </c>
      <c r="D6" s="13">
        <v>1405.348</v>
      </c>
      <c r="E6" s="14">
        <v>0.14569499999999999</v>
      </c>
      <c r="F6" s="13">
        <v>60.022370000000002</v>
      </c>
      <c r="G6" s="14">
        <f t="shared" si="18"/>
        <v>2.4976873141579949E-2</v>
      </c>
      <c r="H6">
        <v>1209.6376966048849</v>
      </c>
      <c r="I6">
        <v>1379.888679346838</v>
      </c>
      <c r="J6" s="6">
        <v>0.12338023007953031</v>
      </c>
      <c r="K6">
        <v>60.01584005355835</v>
      </c>
      <c r="L6" s="14">
        <f t="shared" si="19"/>
        <v>6.4083656435176897E-3</v>
      </c>
      <c r="M6">
        <v>1284.5728962444971</v>
      </c>
      <c r="N6">
        <v>1371.1021554004169</v>
      </c>
      <c r="O6" s="6">
        <v>6.310927221221499E-2</v>
      </c>
      <c r="P6">
        <v>3600.0237498283391</v>
      </c>
      <c r="Q6" s="14">
        <f t="shared" si="20"/>
        <v>0</v>
      </c>
      <c r="R6">
        <v>1374.4344344535571</v>
      </c>
      <c r="S6">
        <v>1374.4344344535571</v>
      </c>
      <c r="T6">
        <v>20.000747474799571</v>
      </c>
      <c r="U6" s="14">
        <f t="shared" si="0"/>
        <v>2.4303652649185692E-3</v>
      </c>
      <c r="V6" s="28">
        <f t="shared" si="0"/>
        <v>2.4303652649185692E-3</v>
      </c>
      <c r="W6">
        <v>1640.1669121311211</v>
      </c>
      <c r="X6">
        <v>1751.3374285148591</v>
      </c>
      <c r="Y6">
        <v>51.853847511403728</v>
      </c>
      <c r="Z6" s="14">
        <f t="shared" si="1"/>
        <v>0.19623975913897274</v>
      </c>
      <c r="AA6" s="28">
        <f t="shared" si="1"/>
        <v>0.27732089225940881</v>
      </c>
      <c r="AB6">
        <v>1391.314079491598</v>
      </c>
      <c r="AC6">
        <v>1391.314079491598</v>
      </c>
      <c r="AD6">
        <v>20.000479506410191</v>
      </c>
      <c r="AE6" s="14">
        <f t="shared" si="2"/>
        <v>1.4741369934815998E-2</v>
      </c>
      <c r="AF6" s="28">
        <f t="shared" si="2"/>
        <v>1.4741369934815998E-2</v>
      </c>
      <c r="AG6">
        <v>1406.477566876408</v>
      </c>
      <c r="AH6">
        <v>1410.568645827138</v>
      </c>
      <c r="AI6">
        <v>30.150206416100261</v>
      </c>
      <c r="AJ6" s="14">
        <f t="shared" si="3"/>
        <v>2.5800711738841988E-2</v>
      </c>
      <c r="AK6" s="28">
        <f t="shared" si="3"/>
        <v>2.8784500316969646E-2</v>
      </c>
      <c r="AL6">
        <v>1374.4344344535571</v>
      </c>
      <c r="AM6">
        <v>1374.4344344535571</v>
      </c>
      <c r="AN6">
        <v>20.000584024889399</v>
      </c>
      <c r="AO6" s="14">
        <f t="shared" si="4"/>
        <v>2.4303652649185692E-3</v>
      </c>
      <c r="AP6" s="28">
        <f t="shared" si="4"/>
        <v>2.4303652649185692E-3</v>
      </c>
      <c r="AQ6">
        <v>1395.4434816758751</v>
      </c>
      <c r="AR6">
        <v>1395.568837785431</v>
      </c>
      <c r="AS6">
        <v>30.00077088961843</v>
      </c>
      <c r="AT6" s="14">
        <f t="shared" si="5"/>
        <v>1.7753109189992879E-2</v>
      </c>
      <c r="AU6" s="28">
        <f t="shared" si="5"/>
        <v>1.7844536447299841E-2</v>
      </c>
      <c r="AV6">
        <v>1416.076621350926</v>
      </c>
      <c r="AW6">
        <v>1443.12249374773</v>
      </c>
      <c r="AX6">
        <v>30.000666384689971</v>
      </c>
      <c r="AY6" s="14">
        <f t="shared" si="6"/>
        <v>3.2801688607494536E-2</v>
      </c>
      <c r="AZ6" s="28">
        <f t="shared" si="6"/>
        <v>5.2527332163868026E-2</v>
      </c>
      <c r="BA6">
        <v>1422.43293395463</v>
      </c>
      <c r="BB6">
        <v>1434.1990007497091</v>
      </c>
      <c r="BC6">
        <v>33.333138417190639</v>
      </c>
      <c r="BD6" s="14">
        <f t="shared" si="7"/>
        <v>3.7437603282902333E-2</v>
      </c>
      <c r="BE6" s="28">
        <f t="shared" si="7"/>
        <v>4.6019069476894915E-2</v>
      </c>
      <c r="BF6">
        <v>1394.871117611742</v>
      </c>
      <c r="BG6">
        <v>1431.751295991794</v>
      </c>
      <c r="BH6">
        <v>60.582403956633058</v>
      </c>
      <c r="BI6" s="14">
        <f t="shared" si="21"/>
        <v>1.733566103568962E-2</v>
      </c>
      <c r="BJ6" s="28">
        <f t="shared" si="8"/>
        <v>4.4233859856828178E-2</v>
      </c>
      <c r="BK6">
        <v>1392.8599659017971</v>
      </c>
      <c r="BL6">
        <v>1423.0112415763999</v>
      </c>
      <c r="BM6">
        <v>60.043187493365259</v>
      </c>
      <c r="BN6" s="14">
        <f t="shared" si="9"/>
        <v>1.586884712833524E-2</v>
      </c>
      <c r="BO6" s="28">
        <f t="shared" si="9"/>
        <v>3.7859386313066866E-2</v>
      </c>
      <c r="BP6">
        <v>1498.799747491224</v>
      </c>
      <c r="BQ6">
        <v>1580.3828813376099</v>
      </c>
      <c r="BR6">
        <v>60.562814410310239</v>
      </c>
      <c r="BS6" s="14">
        <f t="shared" si="10"/>
        <v>9.3134994783458921E-2</v>
      </c>
      <c r="BT6" s="28">
        <f t="shared" si="10"/>
        <v>0.15263685868546725</v>
      </c>
      <c r="BU6">
        <v>1498.799747491224</v>
      </c>
      <c r="BV6">
        <v>1567.122780857942</v>
      </c>
      <c r="BW6">
        <v>60.089384407736361</v>
      </c>
      <c r="BX6" s="14">
        <f t="shared" si="11"/>
        <v>9.3134994783458921E-2</v>
      </c>
      <c r="BY6" s="28">
        <f t="shared" si="11"/>
        <v>0.14296573357823886</v>
      </c>
      <c r="BZ6">
        <v>1407.6031419715459</v>
      </c>
      <c r="CA6">
        <v>1419.3444972372299</v>
      </c>
      <c r="CB6">
        <v>60.071826966665682</v>
      </c>
      <c r="CC6" s="14">
        <f t="shared" si="12"/>
        <v>2.6621638969321931E-2</v>
      </c>
      <c r="CD6" s="28">
        <f t="shared" si="12"/>
        <v>3.5185082050085692E-2</v>
      </c>
      <c r="CE6">
        <v>1390.658242295952</v>
      </c>
      <c r="CF6">
        <v>1423.228789996798</v>
      </c>
      <c r="CG6">
        <v>60.081684190686786</v>
      </c>
      <c r="CH6" s="14">
        <f t="shared" si="13"/>
        <v>1.4263041465224727E-2</v>
      </c>
      <c r="CI6" s="28">
        <f t="shared" si="13"/>
        <v>3.8018053134164925E-2</v>
      </c>
      <c r="CJ6">
        <v>1384.614664131225</v>
      </c>
      <c r="CK6">
        <v>1412.9129012435189</v>
      </c>
      <c r="CL6">
        <v>60.068108929973093</v>
      </c>
      <c r="CM6" s="14">
        <f t="shared" si="14"/>
        <v>9.8552166062797313E-3</v>
      </c>
      <c r="CN6" s="28">
        <f t="shared" si="14"/>
        <v>3.0494260167574182E-2</v>
      </c>
      <c r="CO6">
        <v>1396.921956117078</v>
      </c>
      <c r="CP6">
        <v>1411.87367158248</v>
      </c>
      <c r="CQ6">
        <v>60.032227794686342</v>
      </c>
      <c r="CR6" s="14">
        <f t="shared" si="15"/>
        <v>1.883142012064061E-2</v>
      </c>
      <c r="CS6" s="28">
        <f t="shared" si="15"/>
        <v>2.9736308138292002E-2</v>
      </c>
      <c r="CT6">
        <v>1392.598774298667</v>
      </c>
      <c r="CU6">
        <v>1413.992188827061</v>
      </c>
      <c r="CV6">
        <v>60.065164482221007</v>
      </c>
      <c r="CW6" s="14">
        <f t="shared" si="16"/>
        <v>1.5678349577075958E-2</v>
      </c>
      <c r="CX6" s="28">
        <f t="shared" si="16"/>
        <v>3.1281428052396636E-2</v>
      </c>
    </row>
    <row r="7" spans="1:102" x14ac:dyDescent="0.3">
      <c r="A7" s="11" t="s">
        <v>23</v>
      </c>
      <c r="B7" s="12">
        <f t="shared" si="17"/>
        <v>1661.918956081447</v>
      </c>
      <c r="C7" s="12">
        <v>1414.6510000000001</v>
      </c>
      <c r="D7" s="13">
        <v>10698.68</v>
      </c>
      <c r="E7" s="14">
        <v>0.86777300000000002</v>
      </c>
      <c r="F7" s="13">
        <v>60.018839999999997</v>
      </c>
      <c r="G7" s="14">
        <f t="shared" si="18"/>
        <v>5.437546163638368</v>
      </c>
      <c r="H7">
        <v>1414.651469423671</v>
      </c>
      <c r="I7">
        <v>2051.0135543983902</v>
      </c>
      <c r="J7" s="6">
        <v>0.31026712798169609</v>
      </c>
      <c r="K7">
        <v>60.012351989746087</v>
      </c>
      <c r="L7" s="14">
        <f t="shared" si="19"/>
        <v>0.23412368990264676</v>
      </c>
      <c r="M7">
        <v>1588.54601512154</v>
      </c>
      <c r="N7">
        <v>1661.918956081447</v>
      </c>
      <c r="O7" s="6">
        <v>4.4149530090750302E-2</v>
      </c>
      <c r="P7">
        <v>3600.025096893311</v>
      </c>
      <c r="Q7" s="14">
        <f t="shared" si="20"/>
        <v>0</v>
      </c>
      <c r="R7">
        <v>2018.3144901410319</v>
      </c>
      <c r="S7">
        <v>2082.5120955416091</v>
      </c>
      <c r="T7">
        <v>27.074982373994139</v>
      </c>
      <c r="U7" s="14">
        <f t="shared" si="0"/>
        <v>0.21444820323844882</v>
      </c>
      <c r="V7" s="28">
        <f t="shared" si="0"/>
        <v>0.25307680493148532</v>
      </c>
      <c r="W7">
        <v>1959.223506962265</v>
      </c>
      <c r="X7">
        <v>2015.587850677116</v>
      </c>
      <c r="Y7">
        <v>44.352229997098043</v>
      </c>
      <c r="Z7" s="14">
        <f t="shared" si="1"/>
        <v>0.17889232792784132</v>
      </c>
      <c r="AA7" s="28">
        <f t="shared" si="1"/>
        <v>0.21280754594048712</v>
      </c>
      <c r="AB7">
        <v>1979.048235782961</v>
      </c>
      <c r="AC7">
        <v>2056.9118552287978</v>
      </c>
      <c r="AD7">
        <v>23.207661911891769</v>
      </c>
      <c r="AE7" s="14">
        <f t="shared" si="2"/>
        <v>0.1908211459656593</v>
      </c>
      <c r="AF7" s="28">
        <f t="shared" si="2"/>
        <v>0.23767278043370063</v>
      </c>
      <c r="AG7">
        <v>1916.7861722010609</v>
      </c>
      <c r="AH7">
        <v>1970.5134379696869</v>
      </c>
      <c r="AI7">
        <v>35.875182733498512</v>
      </c>
      <c r="AJ7" s="14">
        <f t="shared" si="3"/>
        <v>0.15335718699577996</v>
      </c>
      <c r="AK7" s="28">
        <f t="shared" si="3"/>
        <v>0.18568563813476133</v>
      </c>
      <c r="AL7">
        <v>1987.734756704398</v>
      </c>
      <c r="AM7">
        <v>2088.4722806227469</v>
      </c>
      <c r="AN7">
        <v>23.533477850211781</v>
      </c>
      <c r="AO7" s="14">
        <f t="shared" si="4"/>
        <v>0.19604794772374173</v>
      </c>
      <c r="AP7" s="28">
        <f t="shared" si="4"/>
        <v>0.25666313208620467</v>
      </c>
      <c r="AQ7">
        <v>1918.2817552934539</v>
      </c>
      <c r="AR7">
        <v>1989.237707676516</v>
      </c>
      <c r="AS7">
        <v>32.596581850666553</v>
      </c>
      <c r="AT7" s="14">
        <f t="shared" si="5"/>
        <v>0.15425710036816204</v>
      </c>
      <c r="AU7" s="28">
        <f t="shared" si="5"/>
        <v>0.19695229445293588</v>
      </c>
      <c r="AV7">
        <v>1812.394718033037</v>
      </c>
      <c r="AW7">
        <v>1878.4080124937141</v>
      </c>
      <c r="AX7">
        <v>33.422629679605599</v>
      </c>
      <c r="AY7" s="14">
        <f t="shared" si="6"/>
        <v>9.0543381433225198E-2</v>
      </c>
      <c r="AZ7" s="28">
        <f t="shared" si="6"/>
        <v>0.13026450875963014</v>
      </c>
      <c r="BA7">
        <v>1814.0982621427349</v>
      </c>
      <c r="BB7">
        <v>1901.6051829047831</v>
      </c>
      <c r="BC7">
        <v>44.455365460400927</v>
      </c>
      <c r="BD7" s="14">
        <f t="shared" si="7"/>
        <v>9.1568427873344446E-2</v>
      </c>
      <c r="BE7" s="28">
        <f t="shared" si="7"/>
        <v>0.14422257231392308</v>
      </c>
      <c r="BF7">
        <v>1851.853143538895</v>
      </c>
      <c r="BG7">
        <v>1933.9030009820831</v>
      </c>
      <c r="BH7">
        <v>60.561497323866931</v>
      </c>
      <c r="BI7" s="14">
        <f t="shared" si="21"/>
        <v>0.11428607078728072</v>
      </c>
      <c r="BJ7" s="28">
        <f t="shared" si="8"/>
        <v>0.16365662351065133</v>
      </c>
      <c r="BK7">
        <v>1800.443978510049</v>
      </c>
      <c r="BL7">
        <v>1882.5423295806299</v>
      </c>
      <c r="BM7">
        <v>60.049357808195047</v>
      </c>
      <c r="BN7" s="14">
        <f t="shared" si="9"/>
        <v>8.3352453452497421E-2</v>
      </c>
      <c r="BO7" s="28">
        <f t="shared" si="9"/>
        <v>0.13275218547321907</v>
      </c>
      <c r="BP7">
        <v>1800.443978510049</v>
      </c>
      <c r="BQ7">
        <v>1882.5423295806299</v>
      </c>
      <c r="BR7">
        <v>60.552441455982617</v>
      </c>
      <c r="BS7" s="14">
        <f t="shared" si="10"/>
        <v>8.3352453452497421E-2</v>
      </c>
      <c r="BT7" s="28">
        <f t="shared" si="10"/>
        <v>0.13275218547321907</v>
      </c>
      <c r="BU7">
        <v>1791.8424981182091</v>
      </c>
      <c r="BV7">
        <v>1874.231525230633</v>
      </c>
      <c r="BW7">
        <v>60.044962726254013</v>
      </c>
      <c r="BX7" s="14">
        <f t="shared" si="11"/>
        <v>7.8176821776617805E-2</v>
      </c>
      <c r="BY7" s="28">
        <f t="shared" si="11"/>
        <v>0.12775145765819218</v>
      </c>
      <c r="BZ7">
        <v>1825.207236759373</v>
      </c>
      <c r="CA7">
        <v>1872.407090438013</v>
      </c>
      <c r="CB7">
        <v>60.044035594537853</v>
      </c>
      <c r="CC7" s="14">
        <f t="shared" si="12"/>
        <v>9.8252854075950233E-2</v>
      </c>
      <c r="CD7" s="28">
        <f t="shared" si="12"/>
        <v>0.12665366959461435</v>
      </c>
      <c r="CE7">
        <v>1837.5000891232589</v>
      </c>
      <c r="CF7">
        <v>1913.1946395200671</v>
      </c>
      <c r="CG7">
        <v>60.129183032689618</v>
      </c>
      <c r="CH7" s="14">
        <f t="shared" si="13"/>
        <v>0.10564963616264753</v>
      </c>
      <c r="CI7" s="28">
        <f t="shared" si="13"/>
        <v>0.15119611128998131</v>
      </c>
      <c r="CJ7">
        <v>1832.237125380452</v>
      </c>
      <c r="CK7">
        <v>1898.2698866334749</v>
      </c>
      <c r="CL7">
        <v>60.035366397816688</v>
      </c>
      <c r="CM7" s="14">
        <f t="shared" si="14"/>
        <v>0.10248283688910399</v>
      </c>
      <c r="CN7" s="28">
        <f t="shared" si="14"/>
        <v>0.14221567765813775</v>
      </c>
      <c r="CO7">
        <v>1885.1215149449879</v>
      </c>
      <c r="CP7">
        <v>1952.713435925674</v>
      </c>
      <c r="CQ7">
        <v>60.000946183968338</v>
      </c>
      <c r="CR7" s="14">
        <f t="shared" si="15"/>
        <v>0.13430411756648991</v>
      </c>
      <c r="CS7" s="28">
        <f t="shared" si="15"/>
        <v>0.17497512666314144</v>
      </c>
      <c r="CT7">
        <v>1830.656145030048</v>
      </c>
      <c r="CU7">
        <v>1893.058063200632</v>
      </c>
      <c r="CV7">
        <v>60.034242573333913</v>
      </c>
      <c r="CW7" s="14">
        <f t="shared" si="16"/>
        <v>0.10153153878601739</v>
      </c>
      <c r="CX7" s="28">
        <f t="shared" si="16"/>
        <v>0.13907965022805679</v>
      </c>
    </row>
    <row r="8" spans="1:102" x14ac:dyDescent="0.3">
      <c r="A8" s="11" t="s">
        <v>24</v>
      </c>
      <c r="B8" s="12">
        <f t="shared" si="17"/>
        <v>1985.547065483951</v>
      </c>
      <c r="C8" s="12">
        <v>1942.3520000000001</v>
      </c>
      <c r="D8" s="13">
        <v>1988.174</v>
      </c>
      <c r="E8" s="14">
        <v>2.3047000000000002E-2</v>
      </c>
      <c r="F8" s="13">
        <v>60.012590000000003</v>
      </c>
      <c r="G8" s="14">
        <f t="shared" si="18"/>
        <v>1.3230280771051499E-3</v>
      </c>
      <c r="H8">
        <v>1940.202766566211</v>
      </c>
      <c r="I8">
        <v>2017.9574833801839</v>
      </c>
      <c r="J8" s="6">
        <v>3.8531394964639587E-2</v>
      </c>
      <c r="K8">
        <v>60.013231039047241</v>
      </c>
      <c r="L8" s="14">
        <f t="shared" si="19"/>
        <v>1.632316778566684E-2</v>
      </c>
      <c r="M8">
        <v>1961.369048638069</v>
      </c>
      <c r="N8">
        <v>1985.547065483951</v>
      </c>
      <c r="O8" s="6">
        <v>1.217700515197241E-2</v>
      </c>
      <c r="P8">
        <v>3600.0163879394531</v>
      </c>
      <c r="Q8" s="14">
        <f t="shared" si="20"/>
        <v>0</v>
      </c>
      <c r="R8">
        <v>1992.770403613602</v>
      </c>
      <c r="S8">
        <v>1992.770403613602</v>
      </c>
      <c r="T8">
        <v>20.000713223202911</v>
      </c>
      <c r="U8" s="14">
        <f t="shared" si="0"/>
        <v>3.6379586539241212E-3</v>
      </c>
      <c r="V8" s="28">
        <f t="shared" si="0"/>
        <v>3.6379586539241212E-3</v>
      </c>
      <c r="W8">
        <v>2024.9522575084241</v>
      </c>
      <c r="X8">
        <v>2028.4961726403999</v>
      </c>
      <c r="Y8">
        <v>30.00110081409948</v>
      </c>
      <c r="Z8" s="14">
        <f t="shared" si="1"/>
        <v>1.9846012572292557E-2</v>
      </c>
      <c r="AA8" s="28">
        <f t="shared" si="1"/>
        <v>2.1630868340046443E-2</v>
      </c>
      <c r="AB8">
        <v>1992.770403613602</v>
      </c>
      <c r="AC8">
        <v>1992.770403613602</v>
      </c>
      <c r="AD8">
        <v>20.000725862896068</v>
      </c>
      <c r="AE8" s="14">
        <f t="shared" si="2"/>
        <v>3.6379586539241212E-3</v>
      </c>
      <c r="AF8" s="28">
        <f t="shared" si="2"/>
        <v>3.6379586539241212E-3</v>
      </c>
      <c r="AG8">
        <v>1992.770403613602</v>
      </c>
      <c r="AH8">
        <v>1992.770403613602</v>
      </c>
      <c r="AI8">
        <v>30.00052652033046</v>
      </c>
      <c r="AJ8" s="14">
        <f t="shared" si="3"/>
        <v>3.6379586539241212E-3</v>
      </c>
      <c r="AK8" s="28">
        <f t="shared" si="3"/>
        <v>3.6379586539241212E-3</v>
      </c>
      <c r="AL8">
        <v>1992.770403613602</v>
      </c>
      <c r="AM8">
        <v>1992.770403613602</v>
      </c>
      <c r="AN8">
        <v>20.00053563967813</v>
      </c>
      <c r="AO8" s="14">
        <f t="shared" si="4"/>
        <v>3.6379586539241212E-3</v>
      </c>
      <c r="AP8" s="28">
        <f t="shared" si="4"/>
        <v>3.6379586539241212E-3</v>
      </c>
      <c r="AQ8">
        <v>1992.770403613602</v>
      </c>
      <c r="AR8">
        <v>1992.770403613602</v>
      </c>
      <c r="AS8">
        <v>30.00061521183234</v>
      </c>
      <c r="AT8" s="14">
        <f t="shared" si="5"/>
        <v>3.6379586539241212E-3</v>
      </c>
      <c r="AU8" s="28">
        <f t="shared" si="5"/>
        <v>3.6379586539241212E-3</v>
      </c>
      <c r="AV8">
        <v>1992.770403613602</v>
      </c>
      <c r="AW8">
        <v>1992.770403613602</v>
      </c>
      <c r="AX8">
        <v>30.000668213091561</v>
      </c>
      <c r="AY8" s="14">
        <f t="shared" si="6"/>
        <v>3.6379586539241212E-3</v>
      </c>
      <c r="AZ8" s="28">
        <f t="shared" si="6"/>
        <v>3.6379586539241212E-3</v>
      </c>
      <c r="BA8">
        <v>1992.770403613602</v>
      </c>
      <c r="BB8">
        <v>1992.770403613602</v>
      </c>
      <c r="BC8">
        <v>20.000427865702662</v>
      </c>
      <c r="BD8" s="14">
        <f t="shared" si="7"/>
        <v>3.6379586539241212E-3</v>
      </c>
      <c r="BE8" s="28">
        <f t="shared" si="7"/>
        <v>3.6379586539241212E-3</v>
      </c>
      <c r="BF8">
        <v>1988.230860202525</v>
      </c>
      <c r="BG8">
        <v>2006.3322000594451</v>
      </c>
      <c r="BH8">
        <v>60.574467174150051</v>
      </c>
      <c r="BI8" s="14">
        <f t="shared" si="21"/>
        <v>1.3516651230425119E-3</v>
      </c>
      <c r="BJ8" s="28">
        <f t="shared" si="8"/>
        <v>1.0468215504339106E-2</v>
      </c>
      <c r="BK8">
        <v>1990.165304823764</v>
      </c>
      <c r="BL8">
        <v>2001.550434511958</v>
      </c>
      <c r="BM8">
        <v>60.002406387496741</v>
      </c>
      <c r="BN8" s="14">
        <f t="shared" si="9"/>
        <v>2.3259279118057114E-3</v>
      </c>
      <c r="BO8" s="28">
        <f t="shared" si="9"/>
        <v>8.0599293294044329E-3</v>
      </c>
      <c r="BP8">
        <v>1987.2585933322359</v>
      </c>
      <c r="BQ8">
        <v>2014.8936551728559</v>
      </c>
      <c r="BR8">
        <v>60.587980669550603</v>
      </c>
      <c r="BS8" s="14">
        <f t="shared" si="10"/>
        <v>8.6199308897661234E-4</v>
      </c>
      <c r="BT8" s="28">
        <f t="shared" si="10"/>
        <v>1.4780102773213335E-2</v>
      </c>
      <c r="BU8">
        <v>1998.0223329476721</v>
      </c>
      <c r="BV8">
        <v>2034.9584193581211</v>
      </c>
      <c r="BW8">
        <v>60.001390937995168</v>
      </c>
      <c r="BX8" s="14">
        <f t="shared" si="11"/>
        <v>6.2830378995223949E-3</v>
      </c>
      <c r="BY8" s="28">
        <f t="shared" si="11"/>
        <v>2.4885511269473106E-2</v>
      </c>
      <c r="BZ8">
        <v>1991.7273264912719</v>
      </c>
      <c r="CA8">
        <v>2015.40517532949</v>
      </c>
      <c r="CB8">
        <v>60.002646673470743</v>
      </c>
      <c r="CC8" s="14">
        <f t="shared" si="12"/>
        <v>3.1126237774749465E-3</v>
      </c>
      <c r="CD8" s="28">
        <f t="shared" si="12"/>
        <v>1.5037724546842473E-2</v>
      </c>
      <c r="CE8">
        <v>1990.690734220336</v>
      </c>
      <c r="CF8">
        <v>2013.4866815182961</v>
      </c>
      <c r="CG8">
        <v>60.130237394198772</v>
      </c>
      <c r="CH8" s="14">
        <f t="shared" si="13"/>
        <v>2.5905549285639073E-3</v>
      </c>
      <c r="CI8" s="28">
        <f t="shared" si="13"/>
        <v>1.4071495216626971E-2</v>
      </c>
      <c r="CJ8">
        <v>2000.138163438025</v>
      </c>
      <c r="CK8">
        <v>2023.8633981334169</v>
      </c>
      <c r="CL8">
        <v>60.009360361332071</v>
      </c>
      <c r="CM8" s="14">
        <f t="shared" si="14"/>
        <v>7.3486537829903524E-3</v>
      </c>
      <c r="CN8" s="28">
        <f t="shared" si="14"/>
        <v>1.929761994341184E-2</v>
      </c>
      <c r="CO8">
        <v>1998.151763824698</v>
      </c>
      <c r="CP8">
        <v>2015.3298060558279</v>
      </c>
      <c r="CQ8">
        <v>60.000731335859747</v>
      </c>
      <c r="CR8" s="14">
        <f t="shared" si="15"/>
        <v>6.3482244061914663E-3</v>
      </c>
      <c r="CS8" s="28">
        <f t="shared" si="15"/>
        <v>1.4999765600931653E-2</v>
      </c>
      <c r="CT8">
        <v>1994.266648294574</v>
      </c>
      <c r="CU8">
        <v>2020.2909037848269</v>
      </c>
      <c r="CV8">
        <v>60.006557575473558</v>
      </c>
      <c r="CW8" s="14">
        <f t="shared" si="16"/>
        <v>4.391526628706603E-3</v>
      </c>
      <c r="CX8" s="28">
        <f t="shared" si="16"/>
        <v>1.7498370552302973E-2</v>
      </c>
    </row>
    <row r="9" spans="1:102" x14ac:dyDescent="0.3">
      <c r="A9" s="11" t="s">
        <v>25</v>
      </c>
      <c r="B9" s="12">
        <f t="shared" si="17"/>
        <v>1742.7402594388329</v>
      </c>
      <c r="C9" s="12">
        <v>1579.239</v>
      </c>
      <c r="D9" s="13">
        <v>1773.652</v>
      </c>
      <c r="E9" s="14">
        <v>0.109612</v>
      </c>
      <c r="F9" s="13">
        <v>60.02261</v>
      </c>
      <c r="G9" s="14">
        <f t="shared" si="18"/>
        <v>1.7737434132106853E-2</v>
      </c>
      <c r="H9">
        <v>1578.401749317843</v>
      </c>
      <c r="I9">
        <v>1749.45525081032</v>
      </c>
      <c r="J9" s="6">
        <v>9.7775294002659982E-2</v>
      </c>
      <c r="K9">
        <v>60.026762008666992</v>
      </c>
      <c r="L9" s="14">
        <f t="shared" si="19"/>
        <v>3.8531223084553494E-3</v>
      </c>
      <c r="M9">
        <v>1660.3460814149389</v>
      </c>
      <c r="N9">
        <v>1742.7402594388329</v>
      </c>
      <c r="O9" s="6">
        <v>4.7278518745200268E-2</v>
      </c>
      <c r="P9">
        <v>3600.031368970871</v>
      </c>
      <c r="Q9" s="14">
        <f t="shared" si="20"/>
        <v>0</v>
      </c>
      <c r="R9">
        <v>1743.000790406596</v>
      </c>
      <c r="S9">
        <v>1749.8759738891661</v>
      </c>
      <c r="T9">
        <v>20.059654948000389</v>
      </c>
      <c r="U9" s="14">
        <f t="shared" si="0"/>
        <v>1.4949500727491093E-4</v>
      </c>
      <c r="V9" s="28">
        <f t="shared" si="0"/>
        <v>4.0945369866137397E-3</v>
      </c>
      <c r="W9">
        <v>1979.2964263072311</v>
      </c>
      <c r="X9">
        <v>2017.4713966882241</v>
      </c>
      <c r="Y9">
        <v>63.256613625503093</v>
      </c>
      <c r="Z9" s="14">
        <f t="shared" si="1"/>
        <v>0.13573805137466088</v>
      </c>
      <c r="AA9" s="28">
        <f t="shared" si="1"/>
        <v>0.15764319195670348</v>
      </c>
      <c r="AB9">
        <v>1750.4602713124259</v>
      </c>
      <c r="AC9">
        <v>1750.5757360748</v>
      </c>
      <c r="AD9">
        <v>20.00084697230486</v>
      </c>
      <c r="AE9" s="14">
        <f t="shared" si="2"/>
        <v>4.4298120914925271E-3</v>
      </c>
      <c r="AF9" s="28">
        <f t="shared" si="2"/>
        <v>4.4960668083091982E-3</v>
      </c>
      <c r="AG9">
        <v>1789.9034115321499</v>
      </c>
      <c r="AH9">
        <v>1795.0834865505999</v>
      </c>
      <c r="AI9">
        <v>30.000742812920361</v>
      </c>
      <c r="AJ9" s="14">
        <f t="shared" si="3"/>
        <v>2.7062639907397119E-2</v>
      </c>
      <c r="AK9" s="28">
        <f t="shared" si="3"/>
        <v>3.0035013438331669E-2</v>
      </c>
      <c r="AL9">
        <v>1743.2317199313441</v>
      </c>
      <c r="AM9">
        <v>1749.6291167971469</v>
      </c>
      <c r="AN9">
        <v>20.001392516191121</v>
      </c>
      <c r="AO9" s="14">
        <f t="shared" si="4"/>
        <v>2.8200444090812195E-4</v>
      </c>
      <c r="AP9" s="28">
        <f t="shared" si="4"/>
        <v>3.9528881719483712E-3</v>
      </c>
      <c r="AQ9">
        <v>1795.659050441539</v>
      </c>
      <c r="AR9">
        <v>1795.659050441539</v>
      </c>
      <c r="AS9">
        <v>30.00059847049415</v>
      </c>
      <c r="AT9" s="14">
        <f t="shared" si="5"/>
        <v>3.0365277163991164E-2</v>
      </c>
      <c r="AU9" s="28">
        <f t="shared" si="5"/>
        <v>3.0365277163991164E-2</v>
      </c>
      <c r="AV9">
        <v>1790.851801385031</v>
      </c>
      <c r="AW9">
        <v>1795.093874555178</v>
      </c>
      <c r="AX9">
        <v>30.000707859400428</v>
      </c>
      <c r="AY9" s="14">
        <f t="shared" si="6"/>
        <v>2.7606834515712674E-2</v>
      </c>
      <c r="AZ9" s="28">
        <f t="shared" si="6"/>
        <v>3.0040974168579235E-2</v>
      </c>
      <c r="BA9">
        <v>1789.624669786871</v>
      </c>
      <c r="BB9">
        <v>1795.055612376073</v>
      </c>
      <c r="BC9">
        <v>20.69549122079043</v>
      </c>
      <c r="BD9" s="14">
        <f t="shared" si="7"/>
        <v>2.6902695392562372E-2</v>
      </c>
      <c r="BE9" s="28">
        <f t="shared" si="7"/>
        <v>3.0019018986848753E-2</v>
      </c>
      <c r="BF9">
        <v>1826.854762819635</v>
      </c>
      <c r="BG9">
        <v>1839.010334854835</v>
      </c>
      <c r="BH9">
        <v>60.630752217769633</v>
      </c>
      <c r="BI9" s="14">
        <f t="shared" si="21"/>
        <v>4.8265656872979526E-2</v>
      </c>
      <c r="BJ9" s="28">
        <f t="shared" si="8"/>
        <v>5.5240633189366568E-2</v>
      </c>
      <c r="BK9">
        <v>1808.5589834186001</v>
      </c>
      <c r="BL9">
        <v>1821.893313793586</v>
      </c>
      <c r="BM9">
        <v>60.030476799327879</v>
      </c>
      <c r="BN9" s="14">
        <f t="shared" si="9"/>
        <v>3.7767374468620434E-2</v>
      </c>
      <c r="BO9" s="28">
        <f t="shared" si="9"/>
        <v>4.5418732898407109E-2</v>
      </c>
      <c r="BP9">
        <v>1783.105050769349</v>
      </c>
      <c r="BQ9">
        <v>1913.932143146279</v>
      </c>
      <c r="BR9">
        <v>60.566659201681617</v>
      </c>
      <c r="BS9" s="14">
        <f t="shared" si="10"/>
        <v>2.3161679494059315E-2</v>
      </c>
      <c r="BT9" s="28">
        <f t="shared" si="10"/>
        <v>9.8231439125971848E-2</v>
      </c>
      <c r="BU9">
        <v>1863.2560358337489</v>
      </c>
      <c r="BV9">
        <v>1923.815858025873</v>
      </c>
      <c r="BW9">
        <v>60.029133985377847</v>
      </c>
      <c r="BX9" s="14">
        <f t="shared" si="11"/>
        <v>6.9153033988967688E-2</v>
      </c>
      <c r="BY9" s="28">
        <f t="shared" si="11"/>
        <v>0.103902803419109</v>
      </c>
      <c r="BZ9">
        <v>1765.564407591176</v>
      </c>
      <c r="CA9">
        <v>1794.264108812893</v>
      </c>
      <c r="CB9">
        <v>60.050661771139133</v>
      </c>
      <c r="CC9" s="14">
        <f t="shared" si="12"/>
        <v>1.309670103087677E-2</v>
      </c>
      <c r="CD9" s="28">
        <f t="shared" si="12"/>
        <v>2.9564847139441713E-2</v>
      </c>
      <c r="CE9">
        <v>1775.830253680637</v>
      </c>
      <c r="CF9">
        <v>1798.546215350847</v>
      </c>
      <c r="CG9">
        <v>60.047633371688427</v>
      </c>
      <c r="CH9" s="14">
        <f t="shared" si="13"/>
        <v>1.898733564143355E-2</v>
      </c>
      <c r="CI9" s="28">
        <f t="shared" si="13"/>
        <v>3.2021958298010349E-2</v>
      </c>
      <c r="CJ9">
        <v>1773.7776499550989</v>
      </c>
      <c r="CK9">
        <v>1803.001404973576</v>
      </c>
      <c r="CL9">
        <v>60.033395097544407</v>
      </c>
      <c r="CM9" s="14">
        <f t="shared" si="14"/>
        <v>1.7809533203909635E-2</v>
      </c>
      <c r="CN9" s="28">
        <f t="shared" si="14"/>
        <v>3.4578386083848944E-2</v>
      </c>
      <c r="CO9">
        <v>1768.64067135183</v>
      </c>
      <c r="CP9">
        <v>1836.6690403061871</v>
      </c>
      <c r="CQ9">
        <v>60.006922617787502</v>
      </c>
      <c r="CR9" s="14">
        <f t="shared" si="15"/>
        <v>1.4861888782747818E-2</v>
      </c>
      <c r="CS9" s="28">
        <f t="shared" si="15"/>
        <v>5.3897177366866736E-2</v>
      </c>
      <c r="CT9">
        <v>1770.017578523983</v>
      </c>
      <c r="CU9">
        <v>1798.3360589354729</v>
      </c>
      <c r="CV9">
        <v>60.020352584449583</v>
      </c>
      <c r="CW9" s="14">
        <f t="shared" si="16"/>
        <v>1.5651970474322711E-2</v>
      </c>
      <c r="CX9" s="28">
        <f t="shared" si="16"/>
        <v>3.1901368660951217E-2</v>
      </c>
    </row>
    <row r="10" spans="1:102" x14ac:dyDescent="0.3">
      <c r="A10" s="11" t="s">
        <v>26</v>
      </c>
      <c r="B10" s="12">
        <f t="shared" si="17"/>
        <v>1925.522535457143</v>
      </c>
      <c r="C10" s="12">
        <v>1675.0509999999999</v>
      </c>
      <c r="D10" s="13">
        <v>2081.1770000000001</v>
      </c>
      <c r="E10" s="14">
        <v>0.19514200000000001</v>
      </c>
      <c r="F10" s="13">
        <v>60.025109999999998</v>
      </c>
      <c r="G10" s="14">
        <f t="shared" si="18"/>
        <v>8.0837518998915697E-2</v>
      </c>
      <c r="H10">
        <v>1736.455173409194</v>
      </c>
      <c r="I10">
        <v>2042.737440651624</v>
      </c>
      <c r="J10" s="6">
        <v>0.14993716820734729</v>
      </c>
      <c r="K10">
        <v>60.024471998214722</v>
      </c>
      <c r="L10" s="14">
        <f t="shared" si="19"/>
        <v>6.0874335686054513E-2</v>
      </c>
      <c r="M10">
        <v>1850.3589375647839</v>
      </c>
      <c r="N10">
        <v>1925.522535457143</v>
      </c>
      <c r="O10" s="6">
        <v>3.9035428829459089E-2</v>
      </c>
      <c r="P10">
        <v>3600.082211971283</v>
      </c>
      <c r="Q10" s="14">
        <f t="shared" si="20"/>
        <v>0</v>
      </c>
      <c r="R10">
        <v>2040.693561702549</v>
      </c>
      <c r="S10">
        <v>2063.185078731326</v>
      </c>
      <c r="T10">
        <v>20.208245758099661</v>
      </c>
      <c r="U10" s="14">
        <f t="shared" si="0"/>
        <v>5.9812868519901766E-2</v>
      </c>
      <c r="V10" s="28">
        <f t="shared" si="0"/>
        <v>7.1493602769754236E-2</v>
      </c>
      <c r="W10">
        <v>2331.4687141638278</v>
      </c>
      <c r="X10">
        <v>2441.125831164788</v>
      </c>
      <c r="Y10">
        <v>33.666302825999438</v>
      </c>
      <c r="Z10" s="14">
        <f t="shared" si="1"/>
        <v>0.21082390428129066</v>
      </c>
      <c r="AA10" s="28">
        <f t="shared" si="1"/>
        <v>0.26777318167571296</v>
      </c>
      <c r="AB10">
        <v>2228.4055568387639</v>
      </c>
      <c r="AC10">
        <v>2306.8683572435061</v>
      </c>
      <c r="AD10">
        <v>22.145049101591571</v>
      </c>
      <c r="AE10" s="14">
        <f t="shared" si="2"/>
        <v>0.15729913091342382</v>
      </c>
      <c r="AF10" s="28">
        <f t="shared" si="2"/>
        <v>0.19804796607889447</v>
      </c>
      <c r="AG10">
        <v>2266.320892772676</v>
      </c>
      <c r="AH10">
        <v>2400.5453641488989</v>
      </c>
      <c r="AI10">
        <v>31.14451288981363</v>
      </c>
      <c r="AJ10" s="14">
        <f t="shared" si="3"/>
        <v>0.17699006427604502</v>
      </c>
      <c r="AK10" s="28">
        <f t="shared" si="3"/>
        <v>0.24669814034608509</v>
      </c>
      <c r="AL10">
        <v>2036.2156299212461</v>
      </c>
      <c r="AM10">
        <v>2048.8520762880048</v>
      </c>
      <c r="AN10">
        <v>20.403444512840359</v>
      </c>
      <c r="AO10" s="14">
        <f t="shared" si="4"/>
        <v>5.7487301460132305E-2</v>
      </c>
      <c r="AP10" s="28">
        <f t="shared" si="4"/>
        <v>6.4049907783386095E-2</v>
      </c>
      <c r="AQ10">
        <v>2246.9077421712432</v>
      </c>
      <c r="AR10">
        <v>2370.5123635400109</v>
      </c>
      <c r="AS10">
        <v>33.801614130893732</v>
      </c>
      <c r="AT10" s="14">
        <f t="shared" si="5"/>
        <v>0.16690804744998702</v>
      </c>
      <c r="AU10" s="28">
        <f t="shared" si="5"/>
        <v>0.23110081543513164</v>
      </c>
      <c r="AV10">
        <v>2183.7180815941952</v>
      </c>
      <c r="AW10">
        <v>2259.9096059169251</v>
      </c>
      <c r="AX10">
        <v>35.943351677508318</v>
      </c>
      <c r="AY10" s="14">
        <f t="shared" si="6"/>
        <v>0.13409115779356656</v>
      </c>
      <c r="AZ10" s="28">
        <f t="shared" si="6"/>
        <v>0.17366042946902951</v>
      </c>
      <c r="BA10">
        <v>2253.1691098388378</v>
      </c>
      <c r="BB10">
        <v>2333.8945047141142</v>
      </c>
      <c r="BC10">
        <v>36.04546414879151</v>
      </c>
      <c r="BD10" s="14">
        <f t="shared" si="7"/>
        <v>0.1701598232938403</v>
      </c>
      <c r="BE10" s="28">
        <f t="shared" si="7"/>
        <v>0.21208371324515221</v>
      </c>
      <c r="BF10">
        <v>2095.072595970179</v>
      </c>
      <c r="BG10">
        <v>2227.2221496708939</v>
      </c>
      <c r="BH10">
        <v>60.563663534726949</v>
      </c>
      <c r="BI10" s="14">
        <f t="shared" si="21"/>
        <v>8.8054051505963127E-2</v>
      </c>
      <c r="BJ10" s="28">
        <f t="shared" si="8"/>
        <v>0.15668454077174623</v>
      </c>
      <c r="BK10">
        <v>2066.2908438551999</v>
      </c>
      <c r="BL10">
        <v>2195.3031605466099</v>
      </c>
      <c r="BM10">
        <v>60.065667124558239</v>
      </c>
      <c r="BN10" s="14">
        <f t="shared" si="9"/>
        <v>7.3106549420174263E-2</v>
      </c>
      <c r="BO10" s="28">
        <f t="shared" si="9"/>
        <v>0.14010774744083562</v>
      </c>
      <c r="BP10">
        <v>2137.9347666405629</v>
      </c>
      <c r="BQ10">
        <v>2266.928359530516</v>
      </c>
      <c r="BR10">
        <v>60.593298706226051</v>
      </c>
      <c r="BS10" s="14">
        <f t="shared" si="10"/>
        <v>0.11031407177636099</v>
      </c>
      <c r="BT10" s="28">
        <f t="shared" si="10"/>
        <v>0.17730554578646829</v>
      </c>
      <c r="BU10">
        <v>2197.4776958918342</v>
      </c>
      <c r="BV10">
        <v>2291.8947481285231</v>
      </c>
      <c r="BW10">
        <v>60.034172175638368</v>
      </c>
      <c r="BX10" s="14">
        <f t="shared" si="11"/>
        <v>0.14123706964048885</v>
      </c>
      <c r="BY10" s="28">
        <f t="shared" si="11"/>
        <v>0.19027157871429368</v>
      </c>
      <c r="BZ10">
        <v>2031.171075589526</v>
      </c>
      <c r="CA10">
        <v>2073.0303133106072</v>
      </c>
      <c r="CB10">
        <v>60.095704346755518</v>
      </c>
      <c r="CC10" s="14">
        <f t="shared" si="12"/>
        <v>5.4867464902092523E-2</v>
      </c>
      <c r="CD10" s="28">
        <f t="shared" si="12"/>
        <v>7.6606622429606613E-2</v>
      </c>
      <c r="CE10">
        <v>2057.862348361668</v>
      </c>
      <c r="CF10">
        <v>2086.5956341921269</v>
      </c>
      <c r="CG10">
        <v>60.078609594423327</v>
      </c>
      <c r="CH10" s="14">
        <f t="shared" si="13"/>
        <v>6.8729298394373667E-2</v>
      </c>
      <c r="CI10" s="28">
        <f t="shared" si="13"/>
        <v>8.3651630021947851E-2</v>
      </c>
      <c r="CJ10">
        <v>2041.079424739519</v>
      </c>
      <c r="CK10">
        <v>2079.616377103453</v>
      </c>
      <c r="CL10">
        <v>60.05208239504136</v>
      </c>
      <c r="CM10" s="14">
        <f t="shared" si="14"/>
        <v>6.001326245446479E-2</v>
      </c>
      <c r="CN10" s="28">
        <f t="shared" si="14"/>
        <v>8.0027025811840846E-2</v>
      </c>
      <c r="CO10">
        <v>2027.9075528747539</v>
      </c>
      <c r="CP10">
        <v>2077.6972412571922</v>
      </c>
      <c r="CQ10">
        <v>60.071594974631452</v>
      </c>
      <c r="CR10" s="14">
        <f t="shared" si="15"/>
        <v>5.3172588495986335E-2</v>
      </c>
      <c r="CS10" s="28">
        <f t="shared" si="15"/>
        <v>7.9030342672110579E-2</v>
      </c>
      <c r="CT10">
        <v>2048.4076933132228</v>
      </c>
      <c r="CU10">
        <v>2112.6879252833542</v>
      </c>
      <c r="CV10">
        <v>60.045922753121701</v>
      </c>
      <c r="CW10" s="14">
        <f t="shared" si="16"/>
        <v>6.3819122130868919E-2</v>
      </c>
      <c r="CX10" s="28">
        <f t="shared" si="16"/>
        <v>9.7202388639806667E-2</v>
      </c>
    </row>
    <row r="11" spans="1:102" x14ac:dyDescent="0.3">
      <c r="A11" s="11" t="s">
        <v>27</v>
      </c>
      <c r="B11" s="12">
        <f t="shared" si="17"/>
        <v>1841.7662973545589</v>
      </c>
      <c r="C11" s="12">
        <v>1763.33</v>
      </c>
      <c r="D11" s="13">
        <v>1852.6130000000001</v>
      </c>
      <c r="E11" s="14">
        <v>4.8193E-2</v>
      </c>
      <c r="F11" s="13">
        <v>60.012720000000002</v>
      </c>
      <c r="G11" s="14">
        <f t="shared" si="18"/>
        <v>5.8892936965026102E-3</v>
      </c>
      <c r="H11">
        <v>1760.226483032988</v>
      </c>
      <c r="I11">
        <v>1890.2613989302381</v>
      </c>
      <c r="J11" s="6">
        <v>6.8792028431010011E-2</v>
      </c>
      <c r="K11">
        <v>60.028437852859497</v>
      </c>
      <c r="L11" s="14">
        <f t="shared" si="19"/>
        <v>2.6330757406808708E-2</v>
      </c>
      <c r="M11">
        <v>1790.76891720103</v>
      </c>
      <c r="N11">
        <v>1841.87428266904</v>
      </c>
      <c r="O11" s="6">
        <v>2.7746391786280241E-2</v>
      </c>
      <c r="P11">
        <v>3600.0361409187321</v>
      </c>
      <c r="Q11" s="14">
        <f t="shared" si="20"/>
        <v>5.8631388051887988E-5</v>
      </c>
      <c r="R11">
        <v>1858.149149655073</v>
      </c>
      <c r="S11">
        <v>1858.6167101571771</v>
      </c>
      <c r="T11">
        <v>20.000493966999059</v>
      </c>
      <c r="U11" s="14">
        <f t="shared" si="0"/>
        <v>8.8951851948022662E-3</v>
      </c>
      <c r="V11" s="28">
        <f t="shared" si="0"/>
        <v>9.1490504668379699E-3</v>
      </c>
      <c r="W11">
        <v>1858.149149655073</v>
      </c>
      <c r="X11">
        <v>1858.5499157997331</v>
      </c>
      <c r="Y11">
        <v>30.00090570539906</v>
      </c>
      <c r="Z11" s="14">
        <f t="shared" si="1"/>
        <v>8.8951851948022662E-3</v>
      </c>
      <c r="AA11" s="28">
        <f t="shared" si="1"/>
        <v>9.1127839994039981E-3</v>
      </c>
      <c r="AB11">
        <v>1858.149149655073</v>
      </c>
      <c r="AC11">
        <v>1858.5499157997331</v>
      </c>
      <c r="AD11">
        <v>20.000651490013119</v>
      </c>
      <c r="AE11" s="14">
        <f t="shared" si="2"/>
        <v>8.8951851948022662E-3</v>
      </c>
      <c r="AF11" s="28">
        <f t="shared" si="2"/>
        <v>9.1127839994039981E-3</v>
      </c>
      <c r="AG11">
        <v>1858.149149655073</v>
      </c>
      <c r="AH11">
        <v>1858.6167101571771</v>
      </c>
      <c r="AI11">
        <v>30.000614320859309</v>
      </c>
      <c r="AJ11" s="14">
        <f t="shared" si="3"/>
        <v>8.8951851948022662E-3</v>
      </c>
      <c r="AK11" s="28">
        <f t="shared" si="3"/>
        <v>9.1490504668379699E-3</v>
      </c>
      <c r="AL11">
        <v>1858.149149655073</v>
      </c>
      <c r="AM11">
        <v>1858.5499157997331</v>
      </c>
      <c r="AN11">
        <v>20.000730839115569</v>
      </c>
      <c r="AO11" s="14">
        <f t="shared" si="4"/>
        <v>8.8951851948022662E-3</v>
      </c>
      <c r="AP11" s="28">
        <f t="shared" si="4"/>
        <v>9.1127839994039981E-3</v>
      </c>
      <c r="AQ11">
        <v>1858.149149655073</v>
      </c>
      <c r="AR11">
        <v>1858.5499157997331</v>
      </c>
      <c r="AS11">
        <v>30.000436653359792</v>
      </c>
      <c r="AT11" s="14">
        <f t="shared" si="5"/>
        <v>8.8951851948022662E-3</v>
      </c>
      <c r="AU11" s="28">
        <f t="shared" si="5"/>
        <v>9.1127839994039981E-3</v>
      </c>
      <c r="AV11">
        <v>1858.8170932295061</v>
      </c>
      <c r="AW11">
        <v>1858.817093229507</v>
      </c>
      <c r="AX11">
        <v>30.000764100003291</v>
      </c>
      <c r="AY11" s="14">
        <f t="shared" si="6"/>
        <v>9.2578498691382807E-3</v>
      </c>
      <c r="AZ11" s="28">
        <f t="shared" si="6"/>
        <v>9.2578498691387734E-3</v>
      </c>
      <c r="BA11">
        <v>1858.8170932295061</v>
      </c>
      <c r="BB11">
        <v>1858.817093229507</v>
      </c>
      <c r="BC11">
        <v>20.000660169695038</v>
      </c>
      <c r="BD11" s="14">
        <f t="shared" si="7"/>
        <v>9.2578498691382807E-3</v>
      </c>
      <c r="BE11" s="28">
        <f t="shared" si="7"/>
        <v>9.2578498691387734E-3</v>
      </c>
      <c r="BF11">
        <v>1841.76629735456</v>
      </c>
      <c r="BG11">
        <v>1847.435849822047</v>
      </c>
      <c r="BH11">
        <v>60.563043504394592</v>
      </c>
      <c r="BI11" s="14">
        <f t="shared" si="21"/>
        <v>6.1727070304691405E-16</v>
      </c>
      <c r="BJ11" s="28">
        <f t="shared" si="8"/>
        <v>3.0783234961089243E-3</v>
      </c>
      <c r="BK11">
        <v>1842.1278088358699</v>
      </c>
      <c r="BL11">
        <v>1844.847974363284</v>
      </c>
      <c r="BM11">
        <v>60.006456160824747</v>
      </c>
      <c r="BN11" s="14">
        <f t="shared" si="9"/>
        <v>1.9628520829721323E-4</v>
      </c>
      <c r="BO11" s="28">
        <f t="shared" si="9"/>
        <v>1.6732182650706212E-3</v>
      </c>
      <c r="BP11">
        <v>1842.1278088358711</v>
      </c>
      <c r="BQ11">
        <v>1850.0900264867571</v>
      </c>
      <c r="BR11">
        <v>60.557160721160471</v>
      </c>
      <c r="BS11" s="14">
        <f t="shared" si="10"/>
        <v>1.9628520829783049E-4</v>
      </c>
      <c r="BT11" s="28">
        <f t="shared" si="10"/>
        <v>4.5194274344981088E-3</v>
      </c>
      <c r="BU11">
        <v>1856.018441149437</v>
      </c>
      <c r="BV11">
        <v>1890.3330776931521</v>
      </c>
      <c r="BW11">
        <v>60.02746769776568</v>
      </c>
      <c r="BX11" s="14">
        <f t="shared" si="11"/>
        <v>7.7383019850831717E-3</v>
      </c>
      <c r="BY11" s="28">
        <f t="shared" si="11"/>
        <v>2.636967589663932E-2</v>
      </c>
      <c r="BZ11">
        <v>1842.1096889975991</v>
      </c>
      <c r="CA11">
        <v>1851.983806025484</v>
      </c>
      <c r="CB11">
        <v>60.022611666563897</v>
      </c>
      <c r="CC11" s="14">
        <f t="shared" si="12"/>
        <v>1.8644691431990253E-4</v>
      </c>
      <c r="CD11" s="28">
        <f t="shared" si="12"/>
        <v>5.5476683907188058E-3</v>
      </c>
      <c r="CE11">
        <v>1844.3787094675979</v>
      </c>
      <c r="CF11">
        <v>1851.125514516041</v>
      </c>
      <c r="CG11">
        <v>60.118584274454037</v>
      </c>
      <c r="CH11" s="14">
        <f t="shared" si="13"/>
        <v>1.4184275805195078E-3</v>
      </c>
      <c r="CI11" s="28">
        <f t="shared" si="13"/>
        <v>5.0816529626616074E-3</v>
      </c>
      <c r="CJ11">
        <v>1843.139144053343</v>
      </c>
      <c r="CK11">
        <v>1848.1177364459579</v>
      </c>
      <c r="CL11">
        <v>60.082197779137637</v>
      </c>
      <c r="CM11" s="14">
        <f t="shared" si="14"/>
        <v>7.453967969530069E-4</v>
      </c>
      <c r="CN11" s="28">
        <f t="shared" si="14"/>
        <v>3.448558647490713E-3</v>
      </c>
      <c r="CO11">
        <v>1844.996187603112</v>
      </c>
      <c r="CP11">
        <v>1848.2470234917309</v>
      </c>
      <c r="CQ11">
        <v>60.012784224748607</v>
      </c>
      <c r="CR11" s="14">
        <f t="shared" si="15"/>
        <v>1.7536916888925783E-3</v>
      </c>
      <c r="CS11" s="28">
        <f t="shared" si="15"/>
        <v>3.5187559607756441E-3</v>
      </c>
      <c r="CT11">
        <v>1841.7662973545589</v>
      </c>
      <c r="CU11">
        <v>1847.635910405118</v>
      </c>
      <c r="CV11">
        <v>60.037832559505468</v>
      </c>
      <c r="CW11" s="14">
        <f t="shared" si="16"/>
        <v>0</v>
      </c>
      <c r="CX11" s="28">
        <f t="shared" si="16"/>
        <v>3.1869478005922863E-3</v>
      </c>
    </row>
    <row r="12" spans="1:102" x14ac:dyDescent="0.3">
      <c r="A12" s="11" t="s">
        <v>28</v>
      </c>
      <c r="B12" s="12">
        <f t="shared" si="17"/>
        <v>1805.9869222255929</v>
      </c>
      <c r="C12" s="12">
        <v>1667.3679999999999</v>
      </c>
      <c r="D12" s="13">
        <v>1818.472</v>
      </c>
      <c r="E12" s="14">
        <v>8.3094000000000001E-2</v>
      </c>
      <c r="F12" s="13">
        <v>60.013379999999998</v>
      </c>
      <c r="G12" s="14">
        <f t="shared" si="18"/>
        <v>6.9131606772773104E-3</v>
      </c>
      <c r="H12">
        <v>1669.3836589347211</v>
      </c>
      <c r="I12">
        <v>1826.598786906015</v>
      </c>
      <c r="J12" s="6">
        <v>8.6069874292204362E-2</v>
      </c>
      <c r="K12">
        <v>60.042452096939087</v>
      </c>
      <c r="L12" s="14">
        <f t="shared" si="19"/>
        <v>1.1413075270235733E-2</v>
      </c>
      <c r="M12">
        <v>1707.670638530805</v>
      </c>
      <c r="N12">
        <v>1805.9869222255929</v>
      </c>
      <c r="O12" s="6">
        <v>5.4439089499954949E-2</v>
      </c>
      <c r="P12">
        <v>3600.0142381191249</v>
      </c>
      <c r="Q12" s="14">
        <f t="shared" si="20"/>
        <v>0</v>
      </c>
      <c r="R12">
        <v>1809.656385955881</v>
      </c>
      <c r="S12">
        <v>1809.656385955881</v>
      </c>
      <c r="T12">
        <v>20.000596364098602</v>
      </c>
      <c r="U12" s="14">
        <f t="shared" si="0"/>
        <v>2.0318329469219028E-3</v>
      </c>
      <c r="V12" s="28">
        <f t="shared" si="0"/>
        <v>2.0318329469219028E-3</v>
      </c>
      <c r="W12">
        <v>2007.981743369827</v>
      </c>
      <c r="X12">
        <v>2202.4779079130121</v>
      </c>
      <c r="Y12">
        <v>53.889491304299739</v>
      </c>
      <c r="Z12" s="14">
        <f t="shared" si="1"/>
        <v>0.11184733325494263</v>
      </c>
      <c r="AA12" s="28">
        <f t="shared" si="1"/>
        <v>0.21954255637621498</v>
      </c>
      <c r="AB12">
        <v>1815.1613194053789</v>
      </c>
      <c r="AC12">
        <v>1816.8361387132229</v>
      </c>
      <c r="AD12">
        <v>20.000342406518762</v>
      </c>
      <c r="AE12" s="14">
        <f t="shared" si="2"/>
        <v>5.079990927331835E-3</v>
      </c>
      <c r="AF12" s="28">
        <f t="shared" si="2"/>
        <v>6.0073616005258956E-3</v>
      </c>
      <c r="AG12">
        <v>1857.960059333768</v>
      </c>
      <c r="AH12">
        <v>1860.9191037656981</v>
      </c>
      <c r="AI12">
        <v>30.00067957565188</v>
      </c>
      <c r="AJ12" s="14">
        <f t="shared" si="3"/>
        <v>2.877824665758175E-2</v>
      </c>
      <c r="AK12" s="28">
        <f t="shared" si="3"/>
        <v>3.0416710588584955E-2</v>
      </c>
      <c r="AL12">
        <v>1825.27223763349</v>
      </c>
      <c r="AM12">
        <v>1825.300340859442</v>
      </c>
      <c r="AN12">
        <v>20.00068109924905</v>
      </c>
      <c r="AO12" s="14">
        <f t="shared" si="4"/>
        <v>1.0678546544584604E-2</v>
      </c>
      <c r="AP12" s="28">
        <f t="shared" si="4"/>
        <v>1.0694107690463431E-2</v>
      </c>
      <c r="AQ12">
        <v>1849.7195320043959</v>
      </c>
      <c r="AR12">
        <v>1851.0776131884661</v>
      </c>
      <c r="AS12">
        <v>30.111743920552549</v>
      </c>
      <c r="AT12" s="14">
        <f t="shared" si="5"/>
        <v>2.4215352415126814E-2</v>
      </c>
      <c r="AU12" s="28">
        <f t="shared" si="5"/>
        <v>2.4967340797410666E-2</v>
      </c>
      <c r="AV12">
        <v>1887.2035992691719</v>
      </c>
      <c r="AW12">
        <v>1897.8570676236329</v>
      </c>
      <c r="AX12">
        <v>30.000727705704051</v>
      </c>
      <c r="AY12" s="14">
        <f t="shared" si="6"/>
        <v>4.4970800200198745E-2</v>
      </c>
      <c r="AZ12" s="28">
        <f t="shared" si="6"/>
        <v>5.0869773345215911E-2</v>
      </c>
      <c r="BA12">
        <v>1815.9434008754081</v>
      </c>
      <c r="BB12">
        <v>1816.914346860226</v>
      </c>
      <c r="BC12">
        <v>20.452185023197671</v>
      </c>
      <c r="BD12" s="14">
        <f t="shared" si="7"/>
        <v>5.5130402813467604E-3</v>
      </c>
      <c r="BE12" s="28">
        <f t="shared" si="7"/>
        <v>6.0506665359275017E-3</v>
      </c>
      <c r="BF12">
        <v>1840.646130031249</v>
      </c>
      <c r="BG12">
        <v>1875.4619196053011</v>
      </c>
      <c r="BH12">
        <v>60.577514843456449</v>
      </c>
      <c r="BI12" s="14">
        <f t="shared" si="21"/>
        <v>1.9191283934074141E-2</v>
      </c>
      <c r="BJ12" s="28">
        <f t="shared" si="8"/>
        <v>3.8469269364415568E-2</v>
      </c>
      <c r="BK12">
        <v>1852.6443403046769</v>
      </c>
      <c r="BL12">
        <v>1889.503432016237</v>
      </c>
      <c r="BM12">
        <v>60.050940089020877</v>
      </c>
      <c r="BN12" s="14">
        <f t="shared" si="9"/>
        <v>2.5834859325330053E-2</v>
      </c>
      <c r="BO12" s="28">
        <f t="shared" si="9"/>
        <v>4.6244249480900529E-2</v>
      </c>
      <c r="BP12">
        <v>1851.4579618598391</v>
      </c>
      <c r="BQ12">
        <v>1913.976701866211</v>
      </c>
      <c r="BR12">
        <v>60.574492517858737</v>
      </c>
      <c r="BS12" s="14">
        <f t="shared" si="10"/>
        <v>2.5177945130527467E-2</v>
      </c>
      <c r="BT12" s="28">
        <f t="shared" si="10"/>
        <v>5.9795438334369413E-2</v>
      </c>
      <c r="BU12">
        <v>1949.8165011239671</v>
      </c>
      <c r="BV12">
        <v>2017.9170488484251</v>
      </c>
      <c r="BW12">
        <v>60.033760304842147</v>
      </c>
      <c r="BX12" s="14">
        <f t="shared" si="11"/>
        <v>7.9640432125126892E-2</v>
      </c>
      <c r="BY12" s="28">
        <f t="shared" si="11"/>
        <v>0.11734864965780696</v>
      </c>
      <c r="BZ12">
        <v>1844.117903620918</v>
      </c>
      <c r="CA12">
        <v>1863.180092622235</v>
      </c>
      <c r="CB12">
        <v>60.071177946496753</v>
      </c>
      <c r="CC12" s="14">
        <f t="shared" si="12"/>
        <v>2.1113653109035076E-2</v>
      </c>
      <c r="CD12" s="28">
        <f t="shared" si="12"/>
        <v>3.1668651468505921E-2</v>
      </c>
      <c r="CE12">
        <v>1831.5330245399809</v>
      </c>
      <c r="CF12">
        <v>1862.651730711953</v>
      </c>
      <c r="CG12">
        <v>60.072268712194642</v>
      </c>
      <c r="CH12" s="14">
        <f t="shared" si="13"/>
        <v>1.4145231064523148E-2</v>
      </c>
      <c r="CI12" s="28">
        <f t="shared" si="13"/>
        <v>3.1376090152706981E-2</v>
      </c>
      <c r="CJ12">
        <v>1828.3629732785971</v>
      </c>
      <c r="CK12">
        <v>1869.662563012366</v>
      </c>
      <c r="CL12">
        <v>60.078739000717178</v>
      </c>
      <c r="CM12" s="14">
        <f t="shared" si="14"/>
        <v>1.2389929726306786E-2</v>
      </c>
      <c r="CN12" s="28">
        <f t="shared" si="14"/>
        <v>3.5258085207119302E-2</v>
      </c>
      <c r="CO12">
        <v>1844.472130597055</v>
      </c>
      <c r="CP12">
        <v>1868.227859973591</v>
      </c>
      <c r="CQ12">
        <v>60.000972296670078</v>
      </c>
      <c r="CR12" s="14">
        <f t="shared" si="15"/>
        <v>2.1309793497305669E-2</v>
      </c>
      <c r="CS12" s="28">
        <f t="shared" si="15"/>
        <v>3.4463670241474356E-2</v>
      </c>
      <c r="CT12">
        <v>1837.724605850455</v>
      </c>
      <c r="CU12">
        <v>1861.4927688797429</v>
      </c>
      <c r="CV12">
        <v>60.054000690160322</v>
      </c>
      <c r="CW12" s="14">
        <f t="shared" si="16"/>
        <v>1.7573595486367288E-2</v>
      </c>
      <c r="CX12" s="28">
        <f t="shared" si="16"/>
        <v>3.0734356916465276E-2</v>
      </c>
    </row>
    <row r="13" spans="1:102" x14ac:dyDescent="0.3">
      <c r="A13" s="11" t="s">
        <v>29</v>
      </c>
      <c r="B13" s="12">
        <f t="shared" si="17"/>
        <v>1340.7109914424179</v>
      </c>
      <c r="C13" s="12">
        <v>1095.8309999999999</v>
      </c>
      <c r="D13" s="13">
        <v>1492.1289999999999</v>
      </c>
      <c r="E13" s="14">
        <v>0.26559199999999999</v>
      </c>
      <c r="F13" s="13">
        <v>60.04401</v>
      </c>
      <c r="G13" s="14">
        <f t="shared" si="18"/>
        <v>0.11293858969163617</v>
      </c>
      <c r="H13">
        <v>1095.8314465955259</v>
      </c>
      <c r="I13">
        <v>1522.878921897395</v>
      </c>
      <c r="J13" s="6">
        <v>0.28042116097437281</v>
      </c>
      <c r="K13">
        <v>60.012314796447747</v>
      </c>
      <c r="L13" s="14">
        <f t="shared" si="19"/>
        <v>0.13587412322098574</v>
      </c>
      <c r="M13">
        <v>1230.0258974665301</v>
      </c>
      <c r="N13">
        <v>1340.7109914424179</v>
      </c>
      <c r="O13" s="6">
        <v>8.2557012422793175E-2</v>
      </c>
      <c r="P13">
        <v>3600.014432907104</v>
      </c>
      <c r="Q13" s="14">
        <f t="shared" si="20"/>
        <v>0</v>
      </c>
      <c r="R13">
        <v>1391.504651923867</v>
      </c>
      <c r="S13">
        <v>1396.327310967675</v>
      </c>
      <c r="T13">
        <v>25.950801917396891</v>
      </c>
      <c r="U13" s="14">
        <f t="shared" si="0"/>
        <v>3.7885615024907143E-2</v>
      </c>
      <c r="V13" s="28">
        <f t="shared" si="0"/>
        <v>4.1482705728713119E-2</v>
      </c>
      <c r="W13">
        <v>1426.344251979011</v>
      </c>
      <c r="X13">
        <v>1550.457122627005</v>
      </c>
      <c r="Y13">
        <v>96.695553772999844</v>
      </c>
      <c r="Z13" s="14">
        <f t="shared" si="1"/>
        <v>6.3871528676335859E-2</v>
      </c>
      <c r="AA13" s="28">
        <f t="shared" si="1"/>
        <v>0.1564439558736887</v>
      </c>
      <c r="AB13">
        <v>1394.4874416814221</v>
      </c>
      <c r="AC13">
        <v>1399.1776111849381</v>
      </c>
      <c r="AD13">
        <v>29.865107369690669</v>
      </c>
      <c r="AE13" s="14">
        <f t="shared" si="2"/>
        <v>4.011039708203494E-2</v>
      </c>
      <c r="AF13" s="28">
        <f t="shared" si="2"/>
        <v>4.3608667427734164E-2</v>
      </c>
      <c r="AG13">
        <v>1400.3287639111441</v>
      </c>
      <c r="AH13">
        <v>1410.789911854451</v>
      </c>
      <c r="AI13">
        <v>52.307017667219043</v>
      </c>
      <c r="AJ13" s="14">
        <f t="shared" si="3"/>
        <v>4.4467281054051559E-2</v>
      </c>
      <c r="AK13" s="28">
        <f t="shared" si="3"/>
        <v>5.2269967844925283E-2</v>
      </c>
      <c r="AL13">
        <v>1399.7076386041381</v>
      </c>
      <c r="AM13">
        <v>1420.309004037995</v>
      </c>
      <c r="AN13">
        <v>27.851555819739591</v>
      </c>
      <c r="AO13" s="14">
        <f t="shared" si="4"/>
        <v>4.4004000517850597E-2</v>
      </c>
      <c r="AP13" s="28">
        <f t="shared" si="4"/>
        <v>5.9370000770964604E-2</v>
      </c>
      <c r="AQ13">
        <v>1385.000975249417</v>
      </c>
      <c r="AR13">
        <v>1392.8238604429271</v>
      </c>
      <c r="AS13">
        <v>42.364662005985153</v>
      </c>
      <c r="AT13" s="14">
        <f t="shared" si="5"/>
        <v>3.3034698820026263E-2</v>
      </c>
      <c r="AU13" s="28">
        <f t="shared" si="5"/>
        <v>3.8869576913397985E-2</v>
      </c>
      <c r="AV13">
        <v>1436.63979830312</v>
      </c>
      <c r="AW13">
        <v>1489.388733344405</v>
      </c>
      <c r="AX13">
        <v>45.31904537060764</v>
      </c>
      <c r="AY13" s="14">
        <f t="shared" si="6"/>
        <v>7.1550697706666833E-2</v>
      </c>
      <c r="AZ13" s="28">
        <f t="shared" si="6"/>
        <v>0.11089469904474381</v>
      </c>
      <c r="BA13">
        <v>1389.1070090288561</v>
      </c>
      <c r="BB13">
        <v>1401.815735506362</v>
      </c>
      <c r="BC13">
        <v>65.350510555104123</v>
      </c>
      <c r="BD13" s="14">
        <f t="shared" si="7"/>
        <v>3.6097278157144634E-2</v>
      </c>
      <c r="BE13" s="28">
        <f t="shared" si="7"/>
        <v>4.557637287526365E-2</v>
      </c>
      <c r="BF13">
        <v>1457.342043409478</v>
      </c>
      <c r="BG13">
        <v>1485.640978015454</v>
      </c>
      <c r="BH13">
        <v>60.556149893719713</v>
      </c>
      <c r="BI13" s="14">
        <f t="shared" si="21"/>
        <v>8.6991941374017806E-2</v>
      </c>
      <c r="BJ13" s="28">
        <f t="shared" si="8"/>
        <v>0.10809934989576811</v>
      </c>
      <c r="BK13">
        <v>1428.637149137631</v>
      </c>
      <c r="BL13">
        <v>1465.4966889612581</v>
      </c>
      <c r="BM13">
        <v>60.107181895524263</v>
      </c>
      <c r="BN13" s="14">
        <f t="shared" si="9"/>
        <v>6.5581738537562675E-2</v>
      </c>
      <c r="BO13" s="28">
        <f t="shared" si="9"/>
        <v>9.3074270529093048E-2</v>
      </c>
      <c r="BP13">
        <v>1428.637149137631</v>
      </c>
      <c r="BQ13">
        <v>1464.339342461986</v>
      </c>
      <c r="BR13">
        <v>60.563199924863873</v>
      </c>
      <c r="BS13" s="14">
        <f t="shared" si="10"/>
        <v>6.5581738537562675E-2</v>
      </c>
      <c r="BT13" s="28">
        <f t="shared" si="10"/>
        <v>9.2211037135274926E-2</v>
      </c>
      <c r="BU13">
        <v>1428.637149137631</v>
      </c>
      <c r="BV13">
        <v>1467.4518168382961</v>
      </c>
      <c r="BW13">
        <v>60.19002384878695</v>
      </c>
      <c r="BX13" s="14">
        <f t="shared" si="11"/>
        <v>6.5581738537562675E-2</v>
      </c>
      <c r="BY13" s="28">
        <f t="shared" si="11"/>
        <v>9.4532547435538419E-2</v>
      </c>
      <c r="BZ13">
        <v>1389.0679749044839</v>
      </c>
      <c r="CA13">
        <v>1438.634408973493</v>
      </c>
      <c r="CB13">
        <v>60.177756807208063</v>
      </c>
      <c r="CC13" s="14">
        <f t="shared" si="12"/>
        <v>3.6068163661461886E-2</v>
      </c>
      <c r="CD13" s="28">
        <f t="shared" si="12"/>
        <v>7.3038423758817056E-2</v>
      </c>
      <c r="CE13">
        <v>1399.758672774286</v>
      </c>
      <c r="CF13">
        <v>1440.1954641150651</v>
      </c>
      <c r="CG13">
        <v>60.100421536248177</v>
      </c>
      <c r="CH13" s="14">
        <f t="shared" si="13"/>
        <v>4.4042065522518742E-2</v>
      </c>
      <c r="CI13" s="28">
        <f t="shared" si="13"/>
        <v>7.4202772489853117E-2</v>
      </c>
      <c r="CJ13">
        <v>1399.7277704804519</v>
      </c>
      <c r="CK13">
        <v>1468.069591958111</v>
      </c>
      <c r="CL13">
        <v>60.232678387174381</v>
      </c>
      <c r="CM13" s="14">
        <f t="shared" si="14"/>
        <v>4.4019016338890569E-2</v>
      </c>
      <c r="CN13" s="28">
        <f t="shared" si="14"/>
        <v>9.4993329157891798E-2</v>
      </c>
      <c r="CO13">
        <v>1462.8587958638541</v>
      </c>
      <c r="CP13">
        <v>1497.065464578146</v>
      </c>
      <c r="CQ13">
        <v>60.000971049489451</v>
      </c>
      <c r="CR13" s="14">
        <f t="shared" si="15"/>
        <v>9.110673754529465E-2</v>
      </c>
      <c r="CS13" s="28">
        <f t="shared" si="15"/>
        <v>0.11662056485977823</v>
      </c>
      <c r="CT13">
        <v>1370.78277954805</v>
      </c>
      <c r="CU13">
        <v>1454.1522710950919</v>
      </c>
      <c r="CV13">
        <v>60.143157684477053</v>
      </c>
      <c r="CW13" s="14">
        <f t="shared" si="16"/>
        <v>2.2429731909096268E-2</v>
      </c>
      <c r="CX13" s="28">
        <f t="shared" si="16"/>
        <v>8.4612776636243572E-2</v>
      </c>
    </row>
    <row r="14" spans="1:102" x14ac:dyDescent="0.3">
      <c r="A14" s="11" t="s">
        <v>30</v>
      </c>
      <c r="B14" s="12">
        <f t="shared" si="17"/>
        <v>1374.811681325431</v>
      </c>
      <c r="C14" s="12">
        <v>1280.5730000000001</v>
      </c>
      <c r="D14" s="13">
        <v>1383.877</v>
      </c>
      <c r="E14" s="14">
        <v>7.4648000000000006E-2</v>
      </c>
      <c r="F14" s="13">
        <v>60.078519999999997</v>
      </c>
      <c r="G14" s="14">
        <f t="shared" si="18"/>
        <v>6.5938621250506554E-3</v>
      </c>
      <c r="H14">
        <v>1287.8112817244801</v>
      </c>
      <c r="I14">
        <v>1398.5139016206499</v>
      </c>
      <c r="J14" s="6">
        <v>7.9157325335045353E-2</v>
      </c>
      <c r="K14">
        <v>60.026656866073608</v>
      </c>
      <c r="L14" s="14">
        <f t="shared" si="19"/>
        <v>1.7240339616817951E-2</v>
      </c>
      <c r="M14">
        <v>1320.002628359864</v>
      </c>
      <c r="N14">
        <v>1374.811681325431</v>
      </c>
      <c r="O14" s="6">
        <v>3.9866589519174232E-2</v>
      </c>
      <c r="P14">
        <v>3600.0187199115749</v>
      </c>
      <c r="Q14" s="14">
        <f t="shared" si="20"/>
        <v>0</v>
      </c>
      <c r="R14">
        <v>1383.936729072507</v>
      </c>
      <c r="S14">
        <v>1383.936729072507</v>
      </c>
      <c r="T14">
        <v>20.000917697101251</v>
      </c>
      <c r="U14" s="14">
        <f t="shared" si="0"/>
        <v>6.6373074007333886E-3</v>
      </c>
      <c r="V14" s="28">
        <f t="shared" si="0"/>
        <v>6.6373074007333886E-3</v>
      </c>
      <c r="W14">
        <v>1482.1483558590371</v>
      </c>
      <c r="X14">
        <v>1487.239544318518</v>
      </c>
      <c r="Y14">
        <v>30.000783861499809</v>
      </c>
      <c r="Z14" s="14">
        <f t="shared" si="1"/>
        <v>7.807372892709552E-2</v>
      </c>
      <c r="AA14" s="28">
        <f t="shared" si="1"/>
        <v>8.1776918628373441E-2</v>
      </c>
      <c r="AB14">
        <v>1383.936729072507</v>
      </c>
      <c r="AC14">
        <v>1383.936729072507</v>
      </c>
      <c r="AD14">
        <v>20.000733635702641</v>
      </c>
      <c r="AE14" s="14">
        <f t="shared" si="2"/>
        <v>6.6373074007333886E-3</v>
      </c>
      <c r="AF14" s="28">
        <f t="shared" si="2"/>
        <v>6.6373074007333886E-3</v>
      </c>
      <c r="AG14">
        <v>1383.936729072507</v>
      </c>
      <c r="AH14">
        <v>1383.936729072507</v>
      </c>
      <c r="AI14">
        <v>30.000744148623198</v>
      </c>
      <c r="AJ14" s="14">
        <f t="shared" si="3"/>
        <v>6.6373074007333886E-3</v>
      </c>
      <c r="AK14" s="28">
        <f t="shared" si="3"/>
        <v>6.6373074007333886E-3</v>
      </c>
      <c r="AL14">
        <v>1383.936729072507</v>
      </c>
      <c r="AM14">
        <v>1383.936729072507</v>
      </c>
      <c r="AN14">
        <v>20.00071734602097</v>
      </c>
      <c r="AO14" s="14">
        <f t="shared" si="4"/>
        <v>6.6373074007333886E-3</v>
      </c>
      <c r="AP14" s="28">
        <f t="shared" si="4"/>
        <v>6.6373074007333886E-3</v>
      </c>
      <c r="AQ14">
        <v>1383.936729072507</v>
      </c>
      <c r="AR14">
        <v>1383.936729072507</v>
      </c>
      <c r="AS14">
        <v>30.000443275086582</v>
      </c>
      <c r="AT14" s="14">
        <f t="shared" si="5"/>
        <v>6.6373074007333886E-3</v>
      </c>
      <c r="AU14" s="28">
        <f t="shared" si="5"/>
        <v>6.6373074007333886E-3</v>
      </c>
      <c r="AV14">
        <v>1403.8091930271901</v>
      </c>
      <c r="AW14">
        <v>1403.8091930271901</v>
      </c>
      <c r="AX14">
        <v>30.000743078894448</v>
      </c>
      <c r="AY14" s="14">
        <f t="shared" si="6"/>
        <v>2.1091988157827639E-2</v>
      </c>
      <c r="AZ14" s="28">
        <f t="shared" si="6"/>
        <v>2.1091988157827639E-2</v>
      </c>
      <c r="BA14">
        <v>1383.936729072507</v>
      </c>
      <c r="BB14">
        <v>1383.936729072507</v>
      </c>
      <c r="BC14">
        <v>20.000714699493251</v>
      </c>
      <c r="BD14" s="14">
        <f t="shared" si="7"/>
        <v>6.6373074007333886E-3</v>
      </c>
      <c r="BE14" s="28">
        <f t="shared" si="7"/>
        <v>6.6373074007333886E-3</v>
      </c>
      <c r="BF14">
        <v>1382.624917955837</v>
      </c>
      <c r="BG14">
        <v>1389.2543341706639</v>
      </c>
      <c r="BH14">
        <v>60.581495471205557</v>
      </c>
      <c r="BI14" s="14">
        <f t="shared" si="21"/>
        <v>5.6831322693398868E-3</v>
      </c>
      <c r="BJ14" s="28">
        <f t="shared" si="8"/>
        <v>1.0505186303995499E-2</v>
      </c>
      <c r="BK14">
        <v>1378.6620447578759</v>
      </c>
      <c r="BL14">
        <v>1386.3002882954979</v>
      </c>
      <c r="BM14">
        <v>60.022835585009297</v>
      </c>
      <c r="BN14" s="14">
        <f t="shared" si="9"/>
        <v>2.8006478885405596E-3</v>
      </c>
      <c r="BO14" s="28">
        <f t="shared" si="9"/>
        <v>8.3564950211879076E-3</v>
      </c>
      <c r="BP14">
        <v>1413.845505660335</v>
      </c>
      <c r="BQ14">
        <v>1465.010432146815</v>
      </c>
      <c r="BR14">
        <v>60.5682343239896</v>
      </c>
      <c r="BS14" s="14">
        <f t="shared" si="10"/>
        <v>2.8392124437924625E-2</v>
      </c>
      <c r="BT14" s="28">
        <f t="shared" si="10"/>
        <v>6.5608077125461309E-2</v>
      </c>
      <c r="BU14">
        <v>1450.149168527955</v>
      </c>
      <c r="BV14">
        <v>1543.8413927785521</v>
      </c>
      <c r="BW14">
        <v>60.01446197135374</v>
      </c>
      <c r="BX14" s="14">
        <f t="shared" si="11"/>
        <v>5.4798404920368811E-2</v>
      </c>
      <c r="BY14" s="28">
        <f t="shared" si="11"/>
        <v>0.12294753801492478</v>
      </c>
      <c r="BZ14">
        <v>1396.8782251878749</v>
      </c>
      <c r="CA14">
        <v>1435.1545044445991</v>
      </c>
      <c r="CB14">
        <v>60.024115093657748</v>
      </c>
      <c r="CC14" s="14">
        <f t="shared" si="12"/>
        <v>1.6050593810179148E-2</v>
      </c>
      <c r="CD14" s="28">
        <f t="shared" si="12"/>
        <v>4.3891700906259878E-2</v>
      </c>
      <c r="CE14">
        <v>1416.6919986425451</v>
      </c>
      <c r="CF14">
        <v>1448.215098039936</v>
      </c>
      <c r="CG14">
        <v>60.040490669244903</v>
      </c>
      <c r="CH14" s="14">
        <f t="shared" si="13"/>
        <v>3.0462584720503699E-2</v>
      </c>
      <c r="CI14" s="28">
        <f t="shared" si="13"/>
        <v>5.3391615529290642E-2</v>
      </c>
      <c r="CJ14">
        <v>1405.6470264919719</v>
      </c>
      <c r="CK14">
        <v>1444.0094691963841</v>
      </c>
      <c r="CL14">
        <v>60.037056295061483</v>
      </c>
      <c r="CM14" s="14">
        <f t="shared" si="14"/>
        <v>2.2428777399398549E-2</v>
      </c>
      <c r="CN14" s="28">
        <f t="shared" si="14"/>
        <v>5.0332557404691801E-2</v>
      </c>
      <c r="CO14">
        <v>1393.515274951417</v>
      </c>
      <c r="CP14">
        <v>1454.4786681135799</v>
      </c>
      <c r="CQ14">
        <v>60.000972595252087</v>
      </c>
      <c r="CR14" s="14">
        <f t="shared" si="15"/>
        <v>1.3604476802200475E-2</v>
      </c>
      <c r="CS14" s="28">
        <f t="shared" si="15"/>
        <v>5.7947563197414405E-2</v>
      </c>
      <c r="CT14">
        <v>1432.5377153291929</v>
      </c>
      <c r="CU14">
        <v>1450.0564381042409</v>
      </c>
      <c r="CV14">
        <v>60.031636336958037</v>
      </c>
      <c r="CW14" s="14">
        <f t="shared" si="16"/>
        <v>4.1988320864505095E-2</v>
      </c>
      <c r="CX14" s="28">
        <f t="shared" si="16"/>
        <v>5.4730955374388303E-2</v>
      </c>
    </row>
    <row r="15" spans="1:102" x14ac:dyDescent="0.3">
      <c r="A15" s="11" t="s">
        <v>31</v>
      </c>
      <c r="B15" s="12">
        <f t="shared" si="17"/>
        <v>1699.2301385307201</v>
      </c>
      <c r="C15" s="12">
        <v>0</v>
      </c>
      <c r="D15" s="13">
        <v>10698.68</v>
      </c>
      <c r="E15" s="14">
        <v>1</v>
      </c>
      <c r="F15" s="13">
        <v>60.018799999999999</v>
      </c>
      <c r="G15" s="14">
        <f t="shared" si="18"/>
        <v>5.2961924682261516</v>
      </c>
      <c r="H15">
        <v>1424.7555622370651</v>
      </c>
      <c r="I15">
        <v>1924.4889601940681</v>
      </c>
      <c r="J15" s="6">
        <v>0.25967070131002917</v>
      </c>
      <c r="K15">
        <v>60.08359694480896</v>
      </c>
      <c r="L15" s="14">
        <f t="shared" si="19"/>
        <v>0.13256522265908222</v>
      </c>
      <c r="M15">
        <v>1601.7384349184979</v>
      </c>
      <c r="N15">
        <v>1699.2301385307201</v>
      </c>
      <c r="O15" s="6">
        <v>5.7374043339720418E-2</v>
      </c>
      <c r="P15">
        <v>3600.0544638633728</v>
      </c>
      <c r="Q15" s="14">
        <f t="shared" si="20"/>
        <v>0</v>
      </c>
      <c r="R15">
        <v>1791.659045706356</v>
      </c>
      <c r="S15">
        <v>1814.5814618475131</v>
      </c>
      <c r="T15">
        <v>20.000672046099499</v>
      </c>
      <c r="U15" s="14">
        <f t="shared" si="0"/>
        <v>5.4394578509275253E-2</v>
      </c>
      <c r="V15" s="28">
        <f t="shared" si="0"/>
        <v>6.7884461734261783E-2</v>
      </c>
      <c r="W15">
        <v>1889.1919305271981</v>
      </c>
      <c r="X15">
        <v>1964.050536691534</v>
      </c>
      <c r="Y15">
        <v>47.954705380495582</v>
      </c>
      <c r="Z15" s="14">
        <f t="shared" si="1"/>
        <v>0.11179285706451338</v>
      </c>
      <c r="AA15" s="28">
        <f t="shared" si="1"/>
        <v>0.15584728175183923</v>
      </c>
      <c r="AB15">
        <v>1990.4470206774249</v>
      </c>
      <c r="AC15">
        <v>2060.4198596977371</v>
      </c>
      <c r="AD15">
        <v>23.111556579428729</v>
      </c>
      <c r="AE15" s="14">
        <f t="shared" si="2"/>
        <v>0.17138166016671083</v>
      </c>
      <c r="AF15" s="28">
        <f t="shared" si="2"/>
        <v>0.21256080208142281</v>
      </c>
      <c r="AG15">
        <v>1859.106024134853</v>
      </c>
      <c r="AH15">
        <v>1950.6581177583771</v>
      </c>
      <c r="AI15">
        <v>43.163965875655407</v>
      </c>
      <c r="AJ15" s="14">
        <f t="shared" si="3"/>
        <v>9.4087246911930017E-2</v>
      </c>
      <c r="AK15" s="28">
        <f t="shared" si="3"/>
        <v>0.14796581906501508</v>
      </c>
      <c r="AL15">
        <v>2027.055986289671</v>
      </c>
      <c r="AM15">
        <v>2075.403812542173</v>
      </c>
      <c r="AN15">
        <v>23.991533830971459</v>
      </c>
      <c r="AO15" s="14">
        <f t="shared" si="4"/>
        <v>0.19292610243037081</v>
      </c>
      <c r="AP15" s="28">
        <f t="shared" si="4"/>
        <v>0.22137888534434805</v>
      </c>
      <c r="AQ15">
        <v>1905.4306795435059</v>
      </c>
      <c r="AR15">
        <v>1957.0334107554779</v>
      </c>
      <c r="AS15">
        <v>37.199691186333077</v>
      </c>
      <c r="AT15" s="14">
        <f t="shared" si="5"/>
        <v>0.12134939013680751</v>
      </c>
      <c r="AU15" s="28">
        <f t="shared" si="5"/>
        <v>0.15171769048757197</v>
      </c>
      <c r="AV15">
        <v>1832.908055560808</v>
      </c>
      <c r="AW15">
        <v>1922.149675855145</v>
      </c>
      <c r="AX15">
        <v>31.529107051802569</v>
      </c>
      <c r="AY15" s="14">
        <f t="shared" si="6"/>
        <v>7.8669695174825277E-2</v>
      </c>
      <c r="AZ15" s="28">
        <f t="shared" si="6"/>
        <v>0.13118854960822296</v>
      </c>
      <c r="BA15">
        <v>1851.7503652845969</v>
      </c>
      <c r="BB15">
        <v>1912.2642911097189</v>
      </c>
      <c r="BC15">
        <v>51.851394533191339</v>
      </c>
      <c r="BD15" s="14">
        <f t="shared" si="7"/>
        <v>8.9758428417328506E-2</v>
      </c>
      <c r="BE15" s="28">
        <f t="shared" si="7"/>
        <v>0.12537098286357132</v>
      </c>
      <c r="BF15">
        <v>1858.487203211042</v>
      </c>
      <c r="BG15">
        <v>1945.7096174419089</v>
      </c>
      <c r="BH15">
        <v>60.551142266858371</v>
      </c>
      <c r="BI15" s="14">
        <f t="shared" si="21"/>
        <v>9.372306968261955E-2</v>
      </c>
      <c r="BJ15" s="28">
        <f t="shared" si="8"/>
        <v>0.14505361770731845</v>
      </c>
      <c r="BK15">
        <v>1828.6434113010889</v>
      </c>
      <c r="BL15">
        <v>1900.548820333775</v>
      </c>
      <c r="BM15">
        <v>60.065763597749182</v>
      </c>
      <c r="BN15" s="14">
        <f t="shared" si="9"/>
        <v>7.6159944339422511E-2</v>
      </c>
      <c r="BO15" s="28">
        <f t="shared" si="9"/>
        <v>0.11847640719057038</v>
      </c>
      <c r="BP15">
        <v>1828.6434113010889</v>
      </c>
      <c r="BQ15">
        <v>1900.548820333775</v>
      </c>
      <c r="BR15">
        <v>60.552156715281313</v>
      </c>
      <c r="BS15" s="14">
        <f t="shared" si="10"/>
        <v>7.6159944339422511E-2</v>
      </c>
      <c r="BT15" s="28">
        <f t="shared" si="10"/>
        <v>0.11847640719057038</v>
      </c>
      <c r="BU15">
        <v>1828.6434113010889</v>
      </c>
      <c r="BV15">
        <v>1898.6275216160391</v>
      </c>
      <c r="BW15">
        <v>60.08969925912097</v>
      </c>
      <c r="BX15" s="14">
        <f t="shared" si="11"/>
        <v>7.6159944339422511E-2</v>
      </c>
      <c r="BY15" s="28">
        <f t="shared" si="11"/>
        <v>0.11734571943134949</v>
      </c>
      <c r="BZ15">
        <v>1841.5134957105799</v>
      </c>
      <c r="CA15">
        <v>1904.165162598325</v>
      </c>
      <c r="CB15">
        <v>60.145063424436373</v>
      </c>
      <c r="CC15" s="14">
        <f t="shared" si="12"/>
        <v>8.3734012217373088E-2</v>
      </c>
      <c r="CD15" s="28">
        <f t="shared" si="12"/>
        <v>0.1206046311330182</v>
      </c>
      <c r="CE15">
        <v>1833.2059452411729</v>
      </c>
      <c r="CF15">
        <v>1897.013384634527</v>
      </c>
      <c r="CG15">
        <v>60.020730176893991</v>
      </c>
      <c r="CH15" s="14">
        <f t="shared" si="13"/>
        <v>7.8845003788773557E-2</v>
      </c>
      <c r="CI15" s="28">
        <f t="shared" si="13"/>
        <v>0.11639579690766606</v>
      </c>
      <c r="CJ15">
        <v>1878.65358519394</v>
      </c>
      <c r="CK15">
        <v>1939.605990376162</v>
      </c>
      <c r="CL15">
        <v>60.021070267632602</v>
      </c>
      <c r="CM15" s="14">
        <f t="shared" si="14"/>
        <v>0.10559102183672583</v>
      </c>
      <c r="CN15" s="28">
        <f t="shared" si="14"/>
        <v>0.14146162217513908</v>
      </c>
      <c r="CO15">
        <v>1869.167864033933</v>
      </c>
      <c r="CP15">
        <v>1965.4085506688859</v>
      </c>
      <c r="CQ15">
        <v>60.014935183944182</v>
      </c>
      <c r="CR15" s="14">
        <f t="shared" si="15"/>
        <v>0.10000865783263101</v>
      </c>
      <c r="CS15" s="28">
        <f t="shared" si="15"/>
        <v>0.15664647542582041</v>
      </c>
      <c r="CT15">
        <v>1870.3072499614011</v>
      </c>
      <c r="CU15">
        <v>1920.825288260424</v>
      </c>
      <c r="CV15">
        <v>60.079171102261171</v>
      </c>
      <c r="CW15" s="14">
        <f t="shared" si="16"/>
        <v>0.1006791885050997</v>
      </c>
      <c r="CX15" s="28">
        <f t="shared" si="16"/>
        <v>0.13040914512104376</v>
      </c>
    </row>
    <row r="16" spans="1:102" x14ac:dyDescent="0.3">
      <c r="A16" s="11" t="s">
        <v>32</v>
      </c>
      <c r="B16" s="12">
        <f t="shared" si="17"/>
        <v>1687.1345440606649</v>
      </c>
      <c r="C16" s="12">
        <v>1387.1210000000001</v>
      </c>
      <c r="D16" s="13">
        <v>1938.5360000000001</v>
      </c>
      <c r="E16" s="14">
        <v>0.28444900000000001</v>
      </c>
      <c r="F16" s="13">
        <v>60.023499999999999</v>
      </c>
      <c r="G16" s="14">
        <f t="shared" si="18"/>
        <v>0.14901091132557323</v>
      </c>
      <c r="H16">
        <v>1387.1205628888499</v>
      </c>
      <c r="I16">
        <v>1829.0695997902869</v>
      </c>
      <c r="J16" s="6">
        <v>0.241625051858119</v>
      </c>
      <c r="K16">
        <v>60.028471946716309</v>
      </c>
      <c r="L16" s="14">
        <f t="shared" si="19"/>
        <v>8.412788193406727E-2</v>
      </c>
      <c r="M16">
        <v>1548.8654277541909</v>
      </c>
      <c r="N16">
        <v>1687.1345440606649</v>
      </c>
      <c r="O16" s="6">
        <v>8.1955002814228267E-2</v>
      </c>
      <c r="P16">
        <v>3606.732758045197</v>
      </c>
      <c r="Q16" s="14">
        <f t="shared" si="20"/>
        <v>0</v>
      </c>
      <c r="R16">
        <v>2095.208474077735</v>
      </c>
      <c r="S16">
        <v>2178.3569031146922</v>
      </c>
      <c r="T16">
        <v>31.688086298400599</v>
      </c>
      <c r="U16" s="14">
        <f t="shared" si="0"/>
        <v>0.24187396995316152</v>
      </c>
      <c r="V16" s="28">
        <f t="shared" si="0"/>
        <v>0.29115778630892891</v>
      </c>
      <c r="W16">
        <v>1937.805633806239</v>
      </c>
      <c r="X16">
        <v>2011.3621529427601</v>
      </c>
      <c r="Y16">
        <v>80.650711007298383</v>
      </c>
      <c r="Z16" s="14">
        <f t="shared" si="1"/>
        <v>0.14857800797691489</v>
      </c>
      <c r="AA16" s="28">
        <f t="shared" si="1"/>
        <v>0.19217649832581274</v>
      </c>
      <c r="AB16">
        <v>2012.5305367875369</v>
      </c>
      <c r="AC16">
        <v>2151.3091009407349</v>
      </c>
      <c r="AD16">
        <v>30.601563782000451</v>
      </c>
      <c r="AE16" s="14">
        <f t="shared" si="2"/>
        <v>0.19286902391536334</v>
      </c>
      <c r="AF16" s="28">
        <f t="shared" si="2"/>
        <v>0.27512598714437769</v>
      </c>
      <c r="AG16">
        <v>1930.447522260539</v>
      </c>
      <c r="AH16">
        <v>1986.858735302281</v>
      </c>
      <c r="AI16">
        <v>55.285798690561208</v>
      </c>
      <c r="AJ16" s="14">
        <f t="shared" si="3"/>
        <v>0.14421670106656606</v>
      </c>
      <c r="AK16" s="28">
        <f t="shared" si="3"/>
        <v>0.17765280919459311</v>
      </c>
      <c r="AL16">
        <v>2050.3883541106552</v>
      </c>
      <c r="AM16">
        <v>2158.283906158189</v>
      </c>
      <c r="AN16">
        <v>32.378496093908318</v>
      </c>
      <c r="AO16" s="14">
        <f t="shared" si="4"/>
        <v>0.21530814559442074</v>
      </c>
      <c r="AP16" s="28">
        <f t="shared" si="4"/>
        <v>0.27926010036137511</v>
      </c>
      <c r="AQ16">
        <v>1911.1793968490449</v>
      </c>
      <c r="AR16">
        <v>1974.610709485057</v>
      </c>
      <c r="AS16">
        <v>67.392778952233499</v>
      </c>
      <c r="AT16" s="14">
        <f t="shared" si="5"/>
        <v>0.13279607935069579</v>
      </c>
      <c r="AU16" s="28">
        <f t="shared" si="5"/>
        <v>0.1703931476220519</v>
      </c>
      <c r="AV16">
        <v>1909.667532159302</v>
      </c>
      <c r="AW16">
        <v>1949.3621751487419</v>
      </c>
      <c r="AX16">
        <v>37.112165617704157</v>
      </c>
      <c r="AY16" s="14">
        <f t="shared" si="6"/>
        <v>0.13189996546631994</v>
      </c>
      <c r="AZ16" s="28">
        <f t="shared" si="6"/>
        <v>0.15542781221048133</v>
      </c>
      <c r="BA16">
        <v>1928.034830709081</v>
      </c>
      <c r="BB16">
        <v>1957.7750952587189</v>
      </c>
      <c r="BC16">
        <v>65.939026295405341</v>
      </c>
      <c r="BD16" s="14">
        <f t="shared" si="7"/>
        <v>0.14278664822344719</v>
      </c>
      <c r="BE16" s="28">
        <f t="shared" si="7"/>
        <v>0.16041432626153526</v>
      </c>
      <c r="BF16">
        <v>1890.1804448082139</v>
      </c>
      <c r="BG16">
        <v>1938.9100840679989</v>
      </c>
      <c r="BH16">
        <v>60.573782349098472</v>
      </c>
      <c r="BI16" s="14">
        <f t="shared" si="21"/>
        <v>0.12034956042026725</v>
      </c>
      <c r="BJ16" s="28">
        <f t="shared" si="8"/>
        <v>0.14923263879201376</v>
      </c>
      <c r="BK16">
        <v>1850.8669863367379</v>
      </c>
      <c r="BL16">
        <v>1901.424296097674</v>
      </c>
      <c r="BM16">
        <v>60.196422744728622</v>
      </c>
      <c r="BN16" s="14">
        <f t="shared" si="9"/>
        <v>9.704764972803831E-2</v>
      </c>
      <c r="BO16" s="28">
        <f t="shared" si="9"/>
        <v>0.12701402670663578</v>
      </c>
      <c r="BP16">
        <v>1843.3087749031999</v>
      </c>
      <c r="BQ16">
        <v>1900.6684749543199</v>
      </c>
      <c r="BR16">
        <v>60.557043544575571</v>
      </c>
      <c r="BS16" s="14">
        <f t="shared" si="10"/>
        <v>9.2567739420857623E-2</v>
      </c>
      <c r="BT16" s="28">
        <f t="shared" si="10"/>
        <v>0.12656603567591754</v>
      </c>
      <c r="BU16">
        <v>1844.857032447956</v>
      </c>
      <c r="BV16">
        <v>1897.8501069313611</v>
      </c>
      <c r="BW16">
        <v>60.116393788810818</v>
      </c>
      <c r="BX16" s="14">
        <f t="shared" si="11"/>
        <v>9.3485424113051566E-2</v>
      </c>
      <c r="BY16" s="28">
        <f t="shared" si="11"/>
        <v>0.12489552988674947</v>
      </c>
      <c r="BZ16">
        <v>1783.766100887641</v>
      </c>
      <c r="CA16">
        <v>1886.7013237760491</v>
      </c>
      <c r="CB16">
        <v>60.073386180074877</v>
      </c>
      <c r="CC16" s="14">
        <f t="shared" si="12"/>
        <v>5.7275548750486287E-2</v>
      </c>
      <c r="CD16" s="28">
        <f t="shared" si="12"/>
        <v>0.1182874124757464</v>
      </c>
      <c r="CE16">
        <v>1786.7034174098419</v>
      </c>
      <c r="CF16">
        <v>1868.433165741372</v>
      </c>
      <c r="CG16">
        <v>60.059364611050107</v>
      </c>
      <c r="CH16" s="14">
        <f t="shared" si="13"/>
        <v>5.9016557807850076E-2</v>
      </c>
      <c r="CI16" s="28">
        <f t="shared" si="13"/>
        <v>0.10745949237951713</v>
      </c>
      <c r="CJ16">
        <v>1812.3984711709641</v>
      </c>
      <c r="CK16">
        <v>1903.983497947004</v>
      </c>
      <c r="CL16">
        <v>60.155282347230241</v>
      </c>
      <c r="CM16" s="14">
        <f t="shared" si="14"/>
        <v>7.4246554639802939E-2</v>
      </c>
      <c r="CN16" s="28">
        <f t="shared" si="14"/>
        <v>0.1285309192735857</v>
      </c>
      <c r="CO16">
        <v>1795.4992096141809</v>
      </c>
      <c r="CP16">
        <v>1971.3390803140189</v>
      </c>
      <c r="CQ16">
        <v>60.040340460976587</v>
      </c>
      <c r="CR16" s="14">
        <f t="shared" si="15"/>
        <v>6.4230008172732625E-2</v>
      </c>
      <c r="CS16" s="28">
        <f t="shared" si="15"/>
        <v>0.16845398445183801</v>
      </c>
      <c r="CT16">
        <v>1814.214305979033</v>
      </c>
      <c r="CU16">
        <v>1881.078207766456</v>
      </c>
      <c r="CV16">
        <v>60.06180566465482</v>
      </c>
      <c r="CW16" s="14">
        <f t="shared" si="16"/>
        <v>7.5322837983334362E-2</v>
      </c>
      <c r="CX16" s="28">
        <f t="shared" si="16"/>
        <v>0.11495447377836239</v>
      </c>
    </row>
    <row r="17" spans="1:102" x14ac:dyDescent="0.3">
      <c r="A17" s="11" t="s">
        <v>33</v>
      </c>
      <c r="B17" s="12">
        <f t="shared" si="17"/>
        <v>1589.206393086542</v>
      </c>
      <c r="C17" s="12">
        <v>1372.846</v>
      </c>
      <c r="D17" s="13">
        <v>1602.721</v>
      </c>
      <c r="E17" s="14">
        <v>0.143428</v>
      </c>
      <c r="F17" s="13">
        <v>60.016289999999998</v>
      </c>
      <c r="G17" s="14">
        <f t="shared" si="18"/>
        <v>8.5039973236012891E-3</v>
      </c>
      <c r="H17">
        <v>1370.9679742161709</v>
      </c>
      <c r="I17">
        <v>1609.047723663979</v>
      </c>
      <c r="J17" s="6">
        <v>0.14796313741749881</v>
      </c>
      <c r="K17">
        <v>60.028455018997192</v>
      </c>
      <c r="L17" s="14">
        <f t="shared" si="19"/>
        <v>1.2485055851619985E-2</v>
      </c>
      <c r="M17">
        <v>1478.750103190117</v>
      </c>
      <c r="N17">
        <v>1589.206393086542</v>
      </c>
      <c r="O17" s="6">
        <v>6.950405584632445E-2</v>
      </c>
      <c r="P17">
        <v>3600.020026922226</v>
      </c>
      <c r="Q17" s="14">
        <f t="shared" si="20"/>
        <v>0</v>
      </c>
      <c r="R17">
        <v>1603.115922448198</v>
      </c>
      <c r="S17">
        <v>1603.115922448198</v>
      </c>
      <c r="T17">
        <v>20.000596967202728</v>
      </c>
      <c r="U17" s="14">
        <f t="shared" si="0"/>
        <v>8.7525002555779319E-3</v>
      </c>
      <c r="V17" s="28">
        <f t="shared" si="0"/>
        <v>8.7525002555779319E-3</v>
      </c>
      <c r="W17">
        <v>1761.784447746516</v>
      </c>
      <c r="X17">
        <v>1858.17925944273</v>
      </c>
      <c r="Y17">
        <v>46.839154385100123</v>
      </c>
      <c r="Z17" s="14">
        <f t="shared" si="1"/>
        <v>0.10859385880319451</v>
      </c>
      <c r="AA17" s="28">
        <f t="shared" si="1"/>
        <v>0.16924980136393195</v>
      </c>
      <c r="AB17">
        <v>1608.793387066806</v>
      </c>
      <c r="AC17">
        <v>1608.793387066806</v>
      </c>
      <c r="AD17">
        <v>20.000553691794629</v>
      </c>
      <c r="AE17" s="14">
        <f t="shared" si="2"/>
        <v>1.232501584782974E-2</v>
      </c>
      <c r="AF17" s="28">
        <f t="shared" si="2"/>
        <v>1.232501584782974E-2</v>
      </c>
      <c r="AG17">
        <v>1602.2225037496789</v>
      </c>
      <c r="AH17">
        <v>1606.148718375465</v>
      </c>
      <c r="AI17">
        <v>30.45805109357461</v>
      </c>
      <c r="AJ17" s="14">
        <f t="shared" si="3"/>
        <v>8.1903211060315277E-3</v>
      </c>
      <c r="AK17" s="28">
        <f t="shared" si="3"/>
        <v>1.0660871591397138E-2</v>
      </c>
      <c r="AL17">
        <v>1603.016781460306</v>
      </c>
      <c r="AM17">
        <v>1608.72594134878</v>
      </c>
      <c r="AN17">
        <v>20.000516758393491</v>
      </c>
      <c r="AO17" s="14">
        <f t="shared" si="4"/>
        <v>8.6901162956823947E-3</v>
      </c>
      <c r="AP17" s="28">
        <f t="shared" si="4"/>
        <v>1.2282575974494614E-2</v>
      </c>
      <c r="AQ17">
        <v>1602.2225037496789</v>
      </c>
      <c r="AR17">
        <v>1605.5030614362081</v>
      </c>
      <c r="AS17">
        <v>30.000512823206371</v>
      </c>
      <c r="AT17" s="14">
        <f t="shared" si="5"/>
        <v>8.1903211060315277E-3</v>
      </c>
      <c r="AU17" s="28">
        <f t="shared" si="5"/>
        <v>1.0254595262491279E-2</v>
      </c>
      <c r="AV17">
        <v>1604.708162781144</v>
      </c>
      <c r="AW17">
        <v>1610.1452668427639</v>
      </c>
      <c r="AX17">
        <v>30.209458047419322</v>
      </c>
      <c r="AY17" s="14">
        <f t="shared" si="6"/>
        <v>9.7544093467272028E-3</v>
      </c>
      <c r="AZ17" s="28">
        <f t="shared" si="6"/>
        <v>1.3175679287040025E-2</v>
      </c>
      <c r="BA17">
        <v>1597.004651608697</v>
      </c>
      <c r="BB17">
        <v>1607.64616277756</v>
      </c>
      <c r="BC17">
        <v>20.113761936599619</v>
      </c>
      <c r="BD17" s="14">
        <f t="shared" si="7"/>
        <v>4.9070143161262601E-3</v>
      </c>
      <c r="BE17" s="28">
        <f t="shared" si="7"/>
        <v>1.1603130827585238E-2</v>
      </c>
      <c r="BF17">
        <v>1599.910716220161</v>
      </c>
      <c r="BG17">
        <v>1607.407737863268</v>
      </c>
      <c r="BH17">
        <v>60.554222028888759</v>
      </c>
      <c r="BI17" s="14">
        <f t="shared" si="21"/>
        <v>6.7356406192333454E-3</v>
      </c>
      <c r="BJ17" s="28">
        <f t="shared" si="8"/>
        <v>1.145310316891915E-2</v>
      </c>
      <c r="BK17">
        <v>1599.080447976839</v>
      </c>
      <c r="BL17">
        <v>1604.2031119139531</v>
      </c>
      <c r="BM17">
        <v>60.022513812966643</v>
      </c>
      <c r="BN17" s="14">
        <f t="shared" si="9"/>
        <v>6.2131985708411839E-3</v>
      </c>
      <c r="BO17" s="28">
        <f t="shared" si="9"/>
        <v>9.4366086699944601E-3</v>
      </c>
      <c r="BP17">
        <v>1613.013991049105</v>
      </c>
      <c r="BQ17">
        <v>1629.9478985274629</v>
      </c>
      <c r="BR17">
        <v>60.590168973803522</v>
      </c>
      <c r="BS17" s="14">
        <f t="shared" si="10"/>
        <v>1.4980809331080104E-2</v>
      </c>
      <c r="BT17" s="28">
        <f t="shared" si="10"/>
        <v>2.5636384058204779E-2</v>
      </c>
      <c r="BU17">
        <v>1727.977652228024</v>
      </c>
      <c r="BV17">
        <v>1752.204853909855</v>
      </c>
      <c r="BW17">
        <v>60.055338366888463</v>
      </c>
      <c r="BX17" s="14">
        <f t="shared" si="11"/>
        <v>8.7321105518561218E-2</v>
      </c>
      <c r="BY17" s="28">
        <f t="shared" si="11"/>
        <v>0.10256594834528632</v>
      </c>
      <c r="BZ17">
        <v>1597.303352151037</v>
      </c>
      <c r="CA17">
        <v>1606.7776255345509</v>
      </c>
      <c r="CB17">
        <v>60.002402528654777</v>
      </c>
      <c r="CC17" s="14">
        <f t="shared" si="12"/>
        <v>5.0949701056570307E-3</v>
      </c>
      <c r="CD17" s="28">
        <f t="shared" si="12"/>
        <v>1.1056608206742881E-2</v>
      </c>
      <c r="CE17">
        <v>1594.7055743999631</v>
      </c>
      <c r="CF17">
        <v>1605.008547546282</v>
      </c>
      <c r="CG17">
        <v>60.027383398963138</v>
      </c>
      <c r="CH17" s="14">
        <f t="shared" si="13"/>
        <v>3.4603317337156222E-3</v>
      </c>
      <c r="CI17" s="28">
        <f t="shared" si="13"/>
        <v>9.9434249248451598E-3</v>
      </c>
      <c r="CJ17">
        <v>1596.4842496271899</v>
      </c>
      <c r="CK17">
        <v>1601.8518546443411</v>
      </c>
      <c r="CL17">
        <v>60.00681497533806</v>
      </c>
      <c r="CM17" s="14">
        <f t="shared" si="14"/>
        <v>4.5795540291735997E-3</v>
      </c>
      <c r="CN17" s="28">
        <f t="shared" si="14"/>
        <v>7.9570920509822399E-3</v>
      </c>
      <c r="CO17">
        <v>1595.6437708845399</v>
      </c>
      <c r="CP17">
        <v>1604.858878866432</v>
      </c>
      <c r="CQ17">
        <v>60.01198454760015</v>
      </c>
      <c r="CR17" s="14">
        <f t="shared" si="15"/>
        <v>4.0506870762678478E-3</v>
      </c>
      <c r="CS17" s="28">
        <f t="shared" si="15"/>
        <v>9.8492466730453077E-3</v>
      </c>
      <c r="CT17">
        <v>1598.2187883951369</v>
      </c>
      <c r="CU17">
        <v>1604.9236229410251</v>
      </c>
      <c r="CV17">
        <v>60.017222294397648</v>
      </c>
      <c r="CW17" s="14">
        <f t="shared" si="16"/>
        <v>5.671003683222757E-3</v>
      </c>
      <c r="CX17" s="28">
        <f t="shared" si="16"/>
        <v>9.8899865510591323E-3</v>
      </c>
    </row>
    <row r="18" spans="1:102" x14ac:dyDescent="0.3">
      <c r="A18" s="11" t="s">
        <v>34</v>
      </c>
      <c r="B18" s="12">
        <f t="shared" si="17"/>
        <v>1570.252306288188</v>
      </c>
      <c r="C18" s="12">
        <v>0</v>
      </c>
      <c r="D18" s="13">
        <v>10596.03</v>
      </c>
      <c r="E18" s="14">
        <v>1</v>
      </c>
      <c r="F18" s="13">
        <v>60.016849999999998</v>
      </c>
      <c r="G18" s="14">
        <f t="shared" si="18"/>
        <v>5.7479792626748187</v>
      </c>
      <c r="H18">
        <v>1349.941282647691</v>
      </c>
      <c r="I18">
        <v>2167.537662992142</v>
      </c>
      <c r="J18" s="6">
        <v>0.3772005415655908</v>
      </c>
      <c r="K18">
        <v>60.054755926132202</v>
      </c>
      <c r="L18" s="14">
        <f t="shared" si="19"/>
        <v>0.3803754048391344</v>
      </c>
      <c r="M18">
        <v>1504.464087620514</v>
      </c>
      <c r="N18">
        <v>1570.252306288188</v>
      </c>
      <c r="O18" s="6">
        <v>4.1896591015482029E-2</v>
      </c>
      <c r="P18">
        <v>3600.0423021316528</v>
      </c>
      <c r="Q18" s="14">
        <f t="shared" si="20"/>
        <v>0</v>
      </c>
      <c r="R18">
        <v>1761.7419495457909</v>
      </c>
      <c r="S18">
        <v>1840.559432967578</v>
      </c>
      <c r="T18">
        <v>37.970517239000763</v>
      </c>
      <c r="U18" s="14">
        <f t="shared" si="0"/>
        <v>0.12194832797937559</v>
      </c>
      <c r="V18" s="28">
        <f t="shared" si="0"/>
        <v>0.17214248028608248</v>
      </c>
      <c r="W18">
        <v>1742.60853228461</v>
      </c>
      <c r="X18">
        <v>1768.391600880675</v>
      </c>
      <c r="Y18">
        <v>59.801975491698251</v>
      </c>
      <c r="Z18" s="14">
        <f t="shared" si="1"/>
        <v>0.10976339617920576</v>
      </c>
      <c r="AA18" s="28">
        <f t="shared" si="1"/>
        <v>0.1261830941429119</v>
      </c>
      <c r="AB18">
        <v>1793.783401489269</v>
      </c>
      <c r="AC18">
        <v>1844.29638543787</v>
      </c>
      <c r="AD18">
        <v>38.430153007013722</v>
      </c>
      <c r="AE18" s="14">
        <f t="shared" si="2"/>
        <v>0.14235361687159101</v>
      </c>
      <c r="AF18" s="28">
        <f t="shared" si="2"/>
        <v>0.17452232233778783</v>
      </c>
      <c r="AG18">
        <v>1708.06095021032</v>
      </c>
      <c r="AH18">
        <v>1743.859062236945</v>
      </c>
      <c r="AI18">
        <v>47.046874253265557</v>
      </c>
      <c r="AJ18" s="14">
        <f t="shared" si="3"/>
        <v>8.7762102542545156E-2</v>
      </c>
      <c r="AK18" s="28">
        <f t="shared" si="3"/>
        <v>0.11055978408917867</v>
      </c>
      <c r="AL18">
        <v>1814.10735621657</v>
      </c>
      <c r="AM18">
        <v>1847.59343386619</v>
      </c>
      <c r="AN18">
        <v>35.156788177485581</v>
      </c>
      <c r="AO18" s="14">
        <f t="shared" si="4"/>
        <v>0.15529673094689747</v>
      </c>
      <c r="AP18" s="28">
        <f t="shared" si="4"/>
        <v>0.17662201575337258</v>
      </c>
      <c r="AQ18">
        <v>1723.0296863702581</v>
      </c>
      <c r="AR18">
        <v>1762.359460373985</v>
      </c>
      <c r="AS18">
        <v>46.511921683256517</v>
      </c>
      <c r="AT18" s="14">
        <f t="shared" si="5"/>
        <v>9.7294797447685377E-2</v>
      </c>
      <c r="AU18" s="28">
        <f t="shared" si="5"/>
        <v>0.12234158378019259</v>
      </c>
      <c r="AV18">
        <v>1710.0974813515841</v>
      </c>
      <c r="AW18">
        <v>1727.030697247096</v>
      </c>
      <c r="AX18">
        <v>31.445662729803011</v>
      </c>
      <c r="AY18" s="14">
        <f t="shared" si="6"/>
        <v>8.9059047710597833E-2</v>
      </c>
      <c r="AZ18" s="28">
        <f t="shared" si="6"/>
        <v>9.9842802542672679E-2</v>
      </c>
      <c r="BA18">
        <v>1695.876268826305</v>
      </c>
      <c r="BB18">
        <v>1723.945955202018</v>
      </c>
      <c r="BC18">
        <v>56.061757706006759</v>
      </c>
      <c r="BD18" s="14">
        <f t="shared" si="7"/>
        <v>8.0002406005103013E-2</v>
      </c>
      <c r="BE18" s="28">
        <f t="shared" si="7"/>
        <v>9.7878314394669402E-2</v>
      </c>
      <c r="BF18">
        <v>1711.6544247890249</v>
      </c>
      <c r="BG18">
        <v>1732.5343488835349</v>
      </c>
      <c r="BH18">
        <v>60.579777716007086</v>
      </c>
      <c r="BI18" s="14">
        <f t="shared" si="21"/>
        <v>9.005057208614306E-2</v>
      </c>
      <c r="BJ18" s="28">
        <f t="shared" si="8"/>
        <v>0.10334774987782332</v>
      </c>
      <c r="BK18">
        <v>1689.2655558312549</v>
      </c>
      <c r="BL18">
        <v>1719.6465851975991</v>
      </c>
      <c r="BM18">
        <v>60.063948190677912</v>
      </c>
      <c r="BN18" s="14">
        <f t="shared" si="9"/>
        <v>7.5792437346832595E-2</v>
      </c>
      <c r="BO18" s="28">
        <f t="shared" si="9"/>
        <v>9.5140302173829586E-2</v>
      </c>
      <c r="BP18">
        <v>1689.265555831254</v>
      </c>
      <c r="BQ18">
        <v>1719.6465851975991</v>
      </c>
      <c r="BR18">
        <v>60.57563242716715</v>
      </c>
      <c r="BS18" s="14">
        <f t="shared" si="10"/>
        <v>7.5792437346832012E-2</v>
      </c>
      <c r="BT18" s="28">
        <f t="shared" si="10"/>
        <v>9.5140302173829586E-2</v>
      </c>
      <c r="BU18">
        <v>1689.265555831254</v>
      </c>
      <c r="BV18">
        <v>1714.766513073459</v>
      </c>
      <c r="BW18">
        <v>60.035981364548213</v>
      </c>
      <c r="BX18" s="14">
        <f t="shared" si="11"/>
        <v>7.5792437346832012E-2</v>
      </c>
      <c r="BY18" s="28">
        <f t="shared" si="11"/>
        <v>9.2032475422295812E-2</v>
      </c>
      <c r="BZ18">
        <v>1669.039182360624</v>
      </c>
      <c r="CA18">
        <v>1702.5708881197861</v>
      </c>
      <c r="CB18">
        <v>60.048268341086803</v>
      </c>
      <c r="CC18" s="14">
        <f t="shared" si="12"/>
        <v>6.2911466951417153E-2</v>
      </c>
      <c r="CD18" s="28">
        <f t="shared" si="12"/>
        <v>8.4265809578319875E-2</v>
      </c>
      <c r="CE18">
        <v>1684.5313730714761</v>
      </c>
      <c r="CF18">
        <v>1723.0133304569149</v>
      </c>
      <c r="CG18">
        <v>60.044645026791841</v>
      </c>
      <c r="CH18" s="14">
        <f t="shared" si="13"/>
        <v>7.2777518826528276E-2</v>
      </c>
      <c r="CI18" s="28">
        <f t="shared" si="13"/>
        <v>9.7284381342402346E-2</v>
      </c>
      <c r="CJ18">
        <v>1681.2758161459219</v>
      </c>
      <c r="CK18">
        <v>1714.650369586057</v>
      </c>
      <c r="CL18">
        <v>60.02422069855966</v>
      </c>
      <c r="CM18" s="14">
        <f t="shared" si="14"/>
        <v>7.0704248873338538E-2</v>
      </c>
      <c r="CN18" s="28">
        <f t="shared" si="14"/>
        <v>9.1958510565223514E-2</v>
      </c>
      <c r="CO18">
        <v>1673.620316981762</v>
      </c>
      <c r="CP18">
        <v>1705.5168045849659</v>
      </c>
      <c r="CQ18">
        <v>60.118982587754729</v>
      </c>
      <c r="CR18" s="14">
        <f t="shared" si="15"/>
        <v>6.5828918244303397E-2</v>
      </c>
      <c r="CS18" s="28">
        <f t="shared" si="15"/>
        <v>8.6141887997936067E-2</v>
      </c>
      <c r="CT18">
        <v>1650.670268992013</v>
      </c>
      <c r="CU18">
        <v>1698.417370733117</v>
      </c>
      <c r="CV18">
        <v>60.052951844083147</v>
      </c>
      <c r="CW18" s="14">
        <f t="shared" si="16"/>
        <v>5.121340206397753E-2</v>
      </c>
      <c r="CX18" s="28">
        <f t="shared" si="16"/>
        <v>8.1620682186985316E-2</v>
      </c>
    </row>
    <row r="19" spans="1:102" x14ac:dyDescent="0.3">
      <c r="A19" s="11" t="s">
        <v>35</v>
      </c>
      <c r="B19" s="12">
        <f t="shared" si="17"/>
        <v>1405.3685988663699</v>
      </c>
      <c r="C19" s="12">
        <v>1327.518</v>
      </c>
      <c r="D19" s="13">
        <v>1419.3589999999999</v>
      </c>
      <c r="E19" s="14">
        <v>6.4706E-2</v>
      </c>
      <c r="F19" s="13">
        <v>60.015450000000001</v>
      </c>
      <c r="G19" s="14">
        <f t="shared" si="18"/>
        <v>9.9549692122872842E-3</v>
      </c>
      <c r="H19">
        <v>1352.471206045484</v>
      </c>
      <c r="I19">
        <v>1411.8846043842079</v>
      </c>
      <c r="J19" s="6">
        <v>4.2080916637401149E-2</v>
      </c>
      <c r="K19">
        <v>60.447805881500237</v>
      </c>
      <c r="L19" s="14">
        <f t="shared" si="19"/>
        <v>4.6365099683414917E-3</v>
      </c>
      <c r="M19">
        <v>1375.818374533623</v>
      </c>
      <c r="N19">
        <v>1405.3685988663699</v>
      </c>
      <c r="O19" s="6">
        <v>2.1026671832985639E-2</v>
      </c>
      <c r="P19">
        <v>3600.0131359100342</v>
      </c>
      <c r="Q19" s="14">
        <f t="shared" si="20"/>
        <v>0</v>
      </c>
      <c r="R19">
        <v>1423.9962983408559</v>
      </c>
      <c r="S19">
        <v>1423.9962983408559</v>
      </c>
      <c r="T19">
        <v>20.000827887601918</v>
      </c>
      <c r="U19" s="14">
        <f t="shared" si="0"/>
        <v>1.3254671756229578E-2</v>
      </c>
      <c r="V19" s="28">
        <f t="shared" si="0"/>
        <v>1.3254671756229578E-2</v>
      </c>
      <c r="W19">
        <v>1427.266338285267</v>
      </c>
      <c r="X19">
        <v>1427.2663382852661</v>
      </c>
      <c r="Y19">
        <v>30.00085956080293</v>
      </c>
      <c r="Z19" s="14">
        <f t="shared" si="1"/>
        <v>1.5581491885161492E-2</v>
      </c>
      <c r="AA19" s="28">
        <f t="shared" si="1"/>
        <v>1.5581491885160843E-2</v>
      </c>
      <c r="AB19">
        <v>1423.9963082496949</v>
      </c>
      <c r="AC19">
        <v>1423.996308249694</v>
      </c>
      <c r="AD19">
        <v>20.00057436061325</v>
      </c>
      <c r="AE19" s="14">
        <f t="shared" si="2"/>
        <v>1.3254678806934322E-2</v>
      </c>
      <c r="AF19" s="28">
        <f t="shared" si="2"/>
        <v>1.3254678806933675E-2</v>
      </c>
      <c r="AG19">
        <v>1427.266338285267</v>
      </c>
      <c r="AH19">
        <v>1427.2663382852661</v>
      </c>
      <c r="AI19">
        <v>30.000536710768941</v>
      </c>
      <c r="AJ19" s="14">
        <f t="shared" si="3"/>
        <v>1.5581491885161492E-2</v>
      </c>
      <c r="AK19" s="28">
        <f t="shared" si="3"/>
        <v>1.5581491885160843E-2</v>
      </c>
      <c r="AL19">
        <v>1427.266338285267</v>
      </c>
      <c r="AM19">
        <v>1427.2663382852661</v>
      </c>
      <c r="AN19">
        <v>20.00085080673453</v>
      </c>
      <c r="AO19" s="14">
        <f t="shared" si="4"/>
        <v>1.5581491885161492E-2</v>
      </c>
      <c r="AP19" s="28">
        <f t="shared" si="4"/>
        <v>1.5581491885160843E-2</v>
      </c>
      <c r="AQ19">
        <v>1427.266338285267</v>
      </c>
      <c r="AR19">
        <v>1427.2663382852661</v>
      </c>
      <c r="AS19">
        <v>30.00074802353047</v>
      </c>
      <c r="AT19" s="14">
        <f t="shared" si="5"/>
        <v>1.5581491885161492E-2</v>
      </c>
      <c r="AU19" s="28">
        <f t="shared" si="5"/>
        <v>1.5581491885160843E-2</v>
      </c>
      <c r="AV19">
        <v>1427.266338285267</v>
      </c>
      <c r="AW19">
        <v>1427.2663382852661</v>
      </c>
      <c r="AX19">
        <v>30.000685237301511</v>
      </c>
      <c r="AY19" s="14">
        <f t="shared" si="6"/>
        <v>1.5581491885161492E-2</v>
      </c>
      <c r="AZ19" s="28">
        <f t="shared" si="6"/>
        <v>1.5581491885160843E-2</v>
      </c>
      <c r="BA19">
        <v>1427.266338285267</v>
      </c>
      <c r="BB19">
        <v>1427.2663382852661</v>
      </c>
      <c r="BC19">
        <v>20.000532609201041</v>
      </c>
      <c r="BD19" s="14">
        <f t="shared" si="7"/>
        <v>1.5581491885161492E-2</v>
      </c>
      <c r="BE19" s="28">
        <f t="shared" si="7"/>
        <v>1.5581491885160843E-2</v>
      </c>
      <c r="BF19">
        <v>1411.095840283597</v>
      </c>
      <c r="BG19">
        <v>1421.5251222529171</v>
      </c>
      <c r="BH19">
        <v>60.544993348885328</v>
      </c>
      <c r="BI19" s="14">
        <f t="shared" si="21"/>
        <v>4.0752592749311051E-3</v>
      </c>
      <c r="BJ19" s="28">
        <f t="shared" si="8"/>
        <v>1.149628887366611E-2</v>
      </c>
      <c r="BK19">
        <v>1416.5018417567881</v>
      </c>
      <c r="BL19">
        <v>1420.211033661295</v>
      </c>
      <c r="BM19">
        <v>60.00157075151801</v>
      </c>
      <c r="BN19" s="14">
        <f t="shared" si="9"/>
        <v>7.9219379879404642E-3</v>
      </c>
      <c r="BO19" s="28">
        <f t="shared" si="9"/>
        <v>1.0561239810607446E-2</v>
      </c>
      <c r="BP19">
        <v>1411.095840283597</v>
      </c>
      <c r="BQ19">
        <v>1419.8317392265419</v>
      </c>
      <c r="BR19">
        <v>60.572269058600071</v>
      </c>
      <c r="BS19" s="14">
        <f t="shared" si="10"/>
        <v>4.0752592749311051E-3</v>
      </c>
      <c r="BT19" s="28">
        <f t="shared" si="10"/>
        <v>1.0291350163820797E-2</v>
      </c>
      <c r="BU19">
        <v>1414.876969432326</v>
      </c>
      <c r="BV19">
        <v>1436.637032490069</v>
      </c>
      <c r="BW19">
        <v>60.001419646199793</v>
      </c>
      <c r="BX19" s="14">
        <f t="shared" si="11"/>
        <v>6.7657485542411524E-3</v>
      </c>
      <c r="BY19" s="28">
        <f t="shared" si="11"/>
        <v>2.2249275847575922E-2</v>
      </c>
      <c r="BZ19">
        <v>1420.7262525783981</v>
      </c>
      <c r="CA19">
        <v>1426.091469352463</v>
      </c>
      <c r="CB19">
        <v>60.000564392376688</v>
      </c>
      <c r="CC19" s="14">
        <f t="shared" si="12"/>
        <v>1.0927847487425243E-2</v>
      </c>
      <c r="CD19" s="28">
        <f t="shared" si="12"/>
        <v>1.4745505558334726E-2</v>
      </c>
      <c r="CE19">
        <v>1412.5391983668101</v>
      </c>
      <c r="CF19">
        <v>1422.433310898904</v>
      </c>
      <c r="CG19">
        <v>60.107797898910938</v>
      </c>
      <c r="CH19" s="14">
        <f t="shared" si="13"/>
        <v>5.1022909621178999E-3</v>
      </c>
      <c r="CI19" s="28">
        <f t="shared" si="13"/>
        <v>1.2142516949858715E-2</v>
      </c>
      <c r="CJ19">
        <v>1418.502983154963</v>
      </c>
      <c r="CK19">
        <v>1423.979360352238</v>
      </c>
      <c r="CL19">
        <v>60.053666739165777</v>
      </c>
      <c r="CM19" s="14">
        <f t="shared" si="14"/>
        <v>9.3458643513081446E-3</v>
      </c>
      <c r="CN19" s="28">
        <f t="shared" si="14"/>
        <v>1.3242619410224732E-2</v>
      </c>
      <c r="CO19">
        <v>1411.095840283597</v>
      </c>
      <c r="CP19">
        <v>1421.9688457641421</v>
      </c>
      <c r="CQ19">
        <v>60.007926744502043</v>
      </c>
      <c r="CR19" s="14">
        <f t="shared" si="15"/>
        <v>4.0752592749311051E-3</v>
      </c>
      <c r="CS19" s="28">
        <f t="shared" si="15"/>
        <v>1.181202348705006E-2</v>
      </c>
      <c r="CT19">
        <v>1417.171501069261</v>
      </c>
      <c r="CU19">
        <v>1422.8728595319039</v>
      </c>
      <c r="CV19">
        <v>60.002766758529468</v>
      </c>
      <c r="CW19" s="14">
        <f t="shared" si="16"/>
        <v>8.3984388241005545E-3</v>
      </c>
      <c r="CX19" s="28">
        <f t="shared" si="16"/>
        <v>1.2455280899013774E-2</v>
      </c>
    </row>
    <row r="20" spans="1:102" x14ac:dyDescent="0.3">
      <c r="A20" s="11" t="s">
        <v>36</v>
      </c>
      <c r="B20" s="12">
        <f t="shared" si="17"/>
        <v>2043.7169579903771</v>
      </c>
      <c r="C20" s="12">
        <v>1992.0630000000001</v>
      </c>
      <c r="D20" s="13">
        <v>2063.6709999999998</v>
      </c>
      <c r="E20" s="14">
        <v>3.4699000000000001E-2</v>
      </c>
      <c r="F20" s="13">
        <v>60.026330000000002</v>
      </c>
      <c r="G20" s="14">
        <f t="shared" si="18"/>
        <v>9.7636034831574299E-3</v>
      </c>
      <c r="H20">
        <v>1996.4026180114031</v>
      </c>
      <c r="I20">
        <v>2068.0678854898488</v>
      </c>
      <c r="J20" s="6">
        <v>3.4653247111117363E-2</v>
      </c>
      <c r="K20">
        <v>60.012799978256233</v>
      </c>
      <c r="L20" s="14">
        <f t="shared" si="19"/>
        <v>1.1915019545278132E-2</v>
      </c>
      <c r="M20">
        <v>2020.2467348250671</v>
      </c>
      <c r="N20">
        <v>2043.7169579903771</v>
      </c>
      <c r="O20" s="6">
        <v>1.148408691015001E-2</v>
      </c>
      <c r="P20">
        <v>3600.1158261299129</v>
      </c>
      <c r="Q20" s="14">
        <f t="shared" si="20"/>
        <v>0</v>
      </c>
      <c r="R20">
        <v>2053.1974388335452</v>
      </c>
      <c r="S20">
        <v>2053.1974388335452</v>
      </c>
      <c r="T20">
        <v>20.000601487299718</v>
      </c>
      <c r="U20" s="14">
        <f t="shared" si="0"/>
        <v>4.6388423827977022E-3</v>
      </c>
      <c r="V20" s="28">
        <f t="shared" si="0"/>
        <v>4.6388423827977022E-3</v>
      </c>
      <c r="W20">
        <v>2055.358234106438</v>
      </c>
      <c r="X20">
        <v>2055.3582341064389</v>
      </c>
      <c r="Y20">
        <v>30.001050498899708</v>
      </c>
      <c r="Z20" s="14">
        <f t="shared" si="1"/>
        <v>5.6961293346158752E-3</v>
      </c>
      <c r="AA20" s="28">
        <f t="shared" si="1"/>
        <v>5.6961293346163211E-3</v>
      </c>
      <c r="AB20">
        <v>2053.1974388335452</v>
      </c>
      <c r="AC20">
        <v>2053.1974388335452</v>
      </c>
      <c r="AD20">
        <v>20.000666480790819</v>
      </c>
      <c r="AE20" s="14">
        <f t="shared" si="2"/>
        <v>4.6388423827977022E-3</v>
      </c>
      <c r="AF20" s="28">
        <f t="shared" si="2"/>
        <v>4.6388423827977022E-3</v>
      </c>
      <c r="AG20">
        <v>2053.1974388335452</v>
      </c>
      <c r="AH20">
        <v>2053.1974388335452</v>
      </c>
      <c r="AI20">
        <v>30.000628951098768</v>
      </c>
      <c r="AJ20" s="14">
        <f t="shared" si="3"/>
        <v>4.6388423827977022E-3</v>
      </c>
      <c r="AK20" s="28">
        <f t="shared" si="3"/>
        <v>4.6388423827977022E-3</v>
      </c>
      <c r="AL20">
        <v>2053.1974388335452</v>
      </c>
      <c r="AM20">
        <v>2053.1974388335452</v>
      </c>
      <c r="AN20">
        <v>20.000648594833908</v>
      </c>
      <c r="AO20" s="14">
        <f t="shared" si="4"/>
        <v>4.6388423827977022E-3</v>
      </c>
      <c r="AP20" s="28">
        <f t="shared" si="4"/>
        <v>4.6388423827977022E-3</v>
      </c>
      <c r="AQ20">
        <v>2053.1974388335452</v>
      </c>
      <c r="AR20">
        <v>2053.1974388335452</v>
      </c>
      <c r="AS20">
        <v>30.000647732988</v>
      </c>
      <c r="AT20" s="14">
        <f t="shared" si="5"/>
        <v>4.6388423827977022E-3</v>
      </c>
      <c r="AU20" s="28">
        <f t="shared" si="5"/>
        <v>4.6388423827977022E-3</v>
      </c>
      <c r="AV20">
        <v>2053.1974388335461</v>
      </c>
      <c r="AW20">
        <v>2053.1974388335452</v>
      </c>
      <c r="AX20">
        <v>30.00069929579622</v>
      </c>
      <c r="AY20" s="14">
        <f t="shared" si="6"/>
        <v>4.6388423827981471E-3</v>
      </c>
      <c r="AZ20" s="28">
        <f t="shared" si="6"/>
        <v>4.6388423827977022E-3</v>
      </c>
      <c r="BA20">
        <v>2053.1974388335452</v>
      </c>
      <c r="BB20">
        <v>2053.1974388335452</v>
      </c>
      <c r="BC20">
        <v>20.000576623703822</v>
      </c>
      <c r="BD20" s="14">
        <f t="shared" si="7"/>
        <v>4.6388423827977022E-3</v>
      </c>
      <c r="BE20" s="28">
        <f t="shared" si="7"/>
        <v>4.6388423827977022E-3</v>
      </c>
      <c r="BF20">
        <v>2049.1288615581589</v>
      </c>
      <c r="BG20">
        <v>2052.5598501217341</v>
      </c>
      <c r="BH20">
        <v>60.560420579276979</v>
      </c>
      <c r="BI20" s="14">
        <f t="shared" si="21"/>
        <v>2.648069022778679E-3</v>
      </c>
      <c r="BJ20" s="28">
        <f t="shared" si="8"/>
        <v>4.3268673270942795E-3</v>
      </c>
      <c r="BK20">
        <v>2050.9629117348109</v>
      </c>
      <c r="BL20">
        <v>2052.9739860664299</v>
      </c>
      <c r="BM20">
        <v>60.002211264614019</v>
      </c>
      <c r="BN20" s="14">
        <f t="shared" si="9"/>
        <v>3.5454781133483697E-3</v>
      </c>
      <c r="BO20" s="28">
        <f t="shared" si="9"/>
        <v>4.5295059278440625E-3</v>
      </c>
      <c r="BP20">
        <v>2049.1288615581589</v>
      </c>
      <c r="BQ20">
        <v>2052.8672287973218</v>
      </c>
      <c r="BR20">
        <v>60.60394072653726</v>
      </c>
      <c r="BS20" s="14">
        <f t="shared" si="10"/>
        <v>2.648069022778679E-3</v>
      </c>
      <c r="BT20" s="28">
        <f t="shared" si="10"/>
        <v>4.4772691106611659E-3</v>
      </c>
      <c r="BU20">
        <v>2097.5169257798411</v>
      </c>
      <c r="BV20">
        <v>2139.5639420549378</v>
      </c>
      <c r="BW20">
        <v>60.004508939851078</v>
      </c>
      <c r="BX20" s="14">
        <f t="shared" si="11"/>
        <v>2.6324568859264406E-2</v>
      </c>
      <c r="BY20" s="28">
        <f t="shared" si="11"/>
        <v>4.6898365103751331E-2</v>
      </c>
      <c r="BZ20">
        <v>2046.8414762001751</v>
      </c>
      <c r="CA20">
        <v>2052.5618425702078</v>
      </c>
      <c r="CB20">
        <v>60.055393111007291</v>
      </c>
      <c r="CC20" s="14">
        <f t="shared" si="12"/>
        <v>1.5288409667405176E-3</v>
      </c>
      <c r="CD20" s="28">
        <f t="shared" si="12"/>
        <v>4.3278422411917724E-3</v>
      </c>
      <c r="CE20">
        <v>2053.1974388335452</v>
      </c>
      <c r="CF20">
        <v>2053.1974388335452</v>
      </c>
      <c r="CG20">
        <v>60.053779246378689</v>
      </c>
      <c r="CH20" s="14">
        <f t="shared" si="13"/>
        <v>4.6388423827977022E-3</v>
      </c>
      <c r="CI20" s="28">
        <f t="shared" si="13"/>
        <v>4.6388423827977022E-3</v>
      </c>
      <c r="CJ20">
        <v>2053.1974388335452</v>
      </c>
      <c r="CK20">
        <v>2053.1974388335452</v>
      </c>
      <c r="CL20">
        <v>60.117279323795813</v>
      </c>
      <c r="CM20" s="14">
        <f t="shared" si="14"/>
        <v>4.6388423827977022E-3</v>
      </c>
      <c r="CN20" s="28">
        <f t="shared" si="14"/>
        <v>4.6388423827977022E-3</v>
      </c>
      <c r="CO20">
        <v>2053.1974388335452</v>
      </c>
      <c r="CP20">
        <v>2053.1974388335452</v>
      </c>
      <c r="CQ20">
        <v>60.000748812314121</v>
      </c>
      <c r="CR20" s="14">
        <f t="shared" si="15"/>
        <v>4.6388423827977022E-3</v>
      </c>
      <c r="CS20" s="28">
        <f t="shared" si="15"/>
        <v>4.6388423827977022E-3</v>
      </c>
      <c r="CT20">
        <v>2053.1963770120842</v>
      </c>
      <c r="CU20">
        <v>2053.1972263472412</v>
      </c>
      <c r="CV20">
        <v>60.15797145660035</v>
      </c>
      <c r="CW20" s="14">
        <f t="shared" si="16"/>
        <v>4.6383228287288983E-3</v>
      </c>
      <c r="CX20" s="28">
        <f t="shared" si="16"/>
        <v>4.6387384122830097E-3</v>
      </c>
    </row>
    <row r="21" spans="1:102" x14ac:dyDescent="0.3">
      <c r="A21" s="11" t="s">
        <v>37</v>
      </c>
      <c r="B21" s="12">
        <f t="shared" si="17"/>
        <v>1372.42984030192</v>
      </c>
      <c r="C21" s="12">
        <v>1283.7539999999999</v>
      </c>
      <c r="D21" s="13">
        <v>1390.144</v>
      </c>
      <c r="E21" s="14">
        <v>7.6532000000000003E-2</v>
      </c>
      <c r="F21" s="13">
        <v>60.013089999999998</v>
      </c>
      <c r="G21" s="14">
        <f t="shared" si="18"/>
        <v>1.2907151373350431E-2</v>
      </c>
      <c r="H21">
        <v>1282.8718187429049</v>
      </c>
      <c r="I21">
        <v>1391.050829089078</v>
      </c>
      <c r="J21" s="6">
        <v>7.7767834276057782E-2</v>
      </c>
      <c r="K21">
        <v>60.024175882339478</v>
      </c>
      <c r="L21" s="14">
        <f t="shared" si="19"/>
        <v>1.35678985113451E-2</v>
      </c>
      <c r="M21">
        <v>1313.083977887688</v>
      </c>
      <c r="N21">
        <v>1372.42984030192</v>
      </c>
      <c r="O21" s="6">
        <v>4.324145444198095E-2</v>
      </c>
      <c r="P21">
        <v>3600.0380070209499</v>
      </c>
      <c r="Q21" s="14">
        <f t="shared" si="20"/>
        <v>0</v>
      </c>
      <c r="R21">
        <v>1378.061499499117</v>
      </c>
      <c r="S21">
        <v>1378.061499499117</v>
      </c>
      <c r="T21">
        <v>20.00095522129995</v>
      </c>
      <c r="U21" s="14">
        <f t="shared" si="0"/>
        <v>4.1034222893012078E-3</v>
      </c>
      <c r="V21" s="28">
        <f t="shared" si="0"/>
        <v>4.1034222893012078E-3</v>
      </c>
      <c r="W21">
        <v>1406.691818329065</v>
      </c>
      <c r="X21">
        <v>1409.525372830291</v>
      </c>
      <c r="Y21">
        <v>36.495221822500753</v>
      </c>
      <c r="Z21" s="14">
        <f t="shared" si="1"/>
        <v>2.4964465957405688E-2</v>
      </c>
      <c r="AA21" s="28">
        <f t="shared" si="1"/>
        <v>2.7029092081100752E-2</v>
      </c>
      <c r="AB21">
        <v>1378.061499499117</v>
      </c>
      <c r="AC21">
        <v>1378.061499499117</v>
      </c>
      <c r="AD21">
        <v>20.000541018682998</v>
      </c>
      <c r="AE21" s="14">
        <f t="shared" si="2"/>
        <v>4.1034222893012078E-3</v>
      </c>
      <c r="AF21" s="28">
        <f t="shared" si="2"/>
        <v>4.1034222893012078E-3</v>
      </c>
      <c r="AG21">
        <v>1378.061499499117</v>
      </c>
      <c r="AH21">
        <v>1378.061499499117</v>
      </c>
      <c r="AI21">
        <v>30.000681002158672</v>
      </c>
      <c r="AJ21" s="14">
        <f t="shared" si="3"/>
        <v>4.1034222893012078E-3</v>
      </c>
      <c r="AK21" s="28">
        <f t="shared" si="3"/>
        <v>4.1034222893012078E-3</v>
      </c>
      <c r="AL21">
        <v>1378.061499499117</v>
      </c>
      <c r="AM21">
        <v>1378.061499499117</v>
      </c>
      <c r="AN21">
        <v>20.000652279541828</v>
      </c>
      <c r="AO21" s="14">
        <f t="shared" si="4"/>
        <v>4.1034222893012078E-3</v>
      </c>
      <c r="AP21" s="28">
        <f t="shared" si="4"/>
        <v>4.1034222893012078E-3</v>
      </c>
      <c r="AQ21">
        <v>1378.061499499117</v>
      </c>
      <c r="AR21">
        <v>1378.061499499117</v>
      </c>
      <c r="AS21">
        <v>30.000519852386791</v>
      </c>
      <c r="AT21" s="14">
        <f t="shared" si="5"/>
        <v>4.1034222893012078E-3</v>
      </c>
      <c r="AU21" s="28">
        <f t="shared" si="5"/>
        <v>4.1034222893012078E-3</v>
      </c>
      <c r="AV21">
        <v>1413.6239971360901</v>
      </c>
      <c r="AW21">
        <v>1422.2718176763351</v>
      </c>
      <c r="AX21">
        <v>30.12751109330566</v>
      </c>
      <c r="AY21" s="14">
        <f t="shared" si="6"/>
        <v>3.0015491957758562E-2</v>
      </c>
      <c r="AZ21" s="28">
        <f t="shared" si="6"/>
        <v>3.6316594051503885E-2</v>
      </c>
      <c r="BA21">
        <v>1378.061499499117</v>
      </c>
      <c r="BB21">
        <v>1378.061499499117</v>
      </c>
      <c r="BC21">
        <v>20.000483839906519</v>
      </c>
      <c r="BD21" s="14">
        <f t="shared" si="7"/>
        <v>4.1034222893012078E-3</v>
      </c>
      <c r="BE21" s="28">
        <f t="shared" si="7"/>
        <v>4.1034222893012078E-3</v>
      </c>
      <c r="BF21">
        <v>1376.472451627817</v>
      </c>
      <c r="BG21">
        <v>1399.1037735562691</v>
      </c>
      <c r="BH21">
        <v>60.564358022715894</v>
      </c>
      <c r="BI21" s="14">
        <f t="shared" si="21"/>
        <v>2.9455868760531398E-3</v>
      </c>
      <c r="BJ21" s="28">
        <f t="shared" si="8"/>
        <v>1.9435553258213268E-2</v>
      </c>
      <c r="BK21">
        <v>1385.644163558306</v>
      </c>
      <c r="BL21">
        <v>1398.850289702006</v>
      </c>
      <c r="BM21">
        <v>60.015384525060647</v>
      </c>
      <c r="BN21" s="14">
        <f t="shared" si="9"/>
        <v>9.6284144138683355E-3</v>
      </c>
      <c r="BO21" s="28">
        <f t="shared" si="9"/>
        <v>1.9250856127023427E-2</v>
      </c>
      <c r="BP21">
        <v>1379.8583610495771</v>
      </c>
      <c r="BQ21">
        <v>1402.7417648177391</v>
      </c>
      <c r="BR21">
        <v>60.612539862096313</v>
      </c>
      <c r="BS21" s="14">
        <f t="shared" si="10"/>
        <v>5.4126779595690721E-3</v>
      </c>
      <c r="BT21" s="28">
        <f t="shared" si="10"/>
        <v>2.2086319916470774E-2</v>
      </c>
      <c r="BU21">
        <v>1512.3705872761509</v>
      </c>
      <c r="BV21">
        <v>1568.5409546709229</v>
      </c>
      <c r="BW21">
        <v>60.078879116289308</v>
      </c>
      <c r="BX21" s="14">
        <f t="shared" si="11"/>
        <v>0.10196568368365225</v>
      </c>
      <c r="BY21" s="28">
        <f t="shared" si="11"/>
        <v>0.14289336227625349</v>
      </c>
      <c r="BZ21">
        <v>1391.331651669949</v>
      </c>
      <c r="CA21">
        <v>1400.949680670795</v>
      </c>
      <c r="CB21">
        <v>60.006570157501848</v>
      </c>
      <c r="CC21" s="14">
        <f t="shared" si="12"/>
        <v>1.3772515587296493E-2</v>
      </c>
      <c r="CD21" s="28">
        <f t="shared" si="12"/>
        <v>2.0780545228163361E-2</v>
      </c>
      <c r="CE21">
        <v>1390.933038920125</v>
      </c>
      <c r="CF21">
        <v>1408.676897558463</v>
      </c>
      <c r="CG21">
        <v>60.009553727740418</v>
      </c>
      <c r="CH21" s="14">
        <f t="shared" si="13"/>
        <v>1.3482072507352744E-2</v>
      </c>
      <c r="CI21" s="28">
        <f t="shared" si="13"/>
        <v>2.6410863559021031E-2</v>
      </c>
      <c r="CJ21">
        <v>1392.8604019255879</v>
      </c>
      <c r="CK21">
        <v>1404.449622820179</v>
      </c>
      <c r="CL21">
        <v>60.002427156222993</v>
      </c>
      <c r="CM21" s="14">
        <f t="shared" si="14"/>
        <v>1.4886416065664545E-2</v>
      </c>
      <c r="CN21" s="28">
        <f t="shared" si="14"/>
        <v>2.3330724513549651E-2</v>
      </c>
      <c r="CO21">
        <v>1384.783235524422</v>
      </c>
      <c r="CP21">
        <v>1401.147000168942</v>
      </c>
      <c r="CQ21">
        <v>60.023181174416102</v>
      </c>
      <c r="CR21" s="14">
        <f t="shared" si="15"/>
        <v>9.0011123772887683E-3</v>
      </c>
      <c r="CS21" s="28">
        <f t="shared" si="15"/>
        <v>2.0924319060786779E-2</v>
      </c>
      <c r="CT21">
        <v>1385.882808432892</v>
      </c>
      <c r="CU21">
        <v>1402.7043182531991</v>
      </c>
      <c r="CV21">
        <v>60.010070471093059</v>
      </c>
      <c r="CW21" s="14">
        <f t="shared" si="16"/>
        <v>9.8022993496065039E-3</v>
      </c>
      <c r="CX21" s="28">
        <f t="shared" si="16"/>
        <v>2.2059035050286457E-2</v>
      </c>
    </row>
    <row r="22" spans="1:102" x14ac:dyDescent="0.3">
      <c r="A22" s="11" t="s">
        <v>38</v>
      </c>
      <c r="B22" s="12">
        <f t="shared" si="17"/>
        <v>1730.471029987262</v>
      </c>
      <c r="C22" s="12">
        <v>1568.443</v>
      </c>
      <c r="D22" s="13">
        <v>1751.489</v>
      </c>
      <c r="E22" s="14">
        <v>0.104509</v>
      </c>
      <c r="F22" s="13">
        <v>60.04128</v>
      </c>
      <c r="G22" s="14">
        <f t="shared" si="18"/>
        <v>1.2145808654706427E-2</v>
      </c>
      <c r="H22">
        <v>1602.8917636125871</v>
      </c>
      <c r="I22">
        <v>1769.308498580576</v>
      </c>
      <c r="J22" s="6">
        <v>9.4057500487618254E-2</v>
      </c>
      <c r="K22">
        <v>60.041762828826897</v>
      </c>
      <c r="L22" s="14">
        <f t="shared" si="19"/>
        <v>2.244329313828497E-2</v>
      </c>
      <c r="M22">
        <v>1649.004195250182</v>
      </c>
      <c r="N22">
        <v>1730.471029987262</v>
      </c>
      <c r="O22" s="6">
        <v>4.7077837955876972E-2</v>
      </c>
      <c r="P22">
        <v>3600.037872076035</v>
      </c>
      <c r="Q22" s="14">
        <f t="shared" si="20"/>
        <v>0</v>
      </c>
      <c r="R22">
        <v>1777.7220871299301</v>
      </c>
      <c r="S22">
        <v>1777.7220871299289</v>
      </c>
      <c r="T22">
        <v>20.000693228801541</v>
      </c>
      <c r="U22" s="14">
        <f t="shared" si="0"/>
        <v>2.7305315329674069E-2</v>
      </c>
      <c r="V22" s="28">
        <f t="shared" si="0"/>
        <v>2.730531532967341E-2</v>
      </c>
      <c r="W22">
        <v>1842.606935547296</v>
      </c>
      <c r="X22">
        <v>1917.0413869369429</v>
      </c>
      <c r="Y22">
        <v>63.702586889099621</v>
      </c>
      <c r="Z22" s="14">
        <f t="shared" si="1"/>
        <v>6.48007990985318E-2</v>
      </c>
      <c r="AA22" s="28">
        <f t="shared" si="1"/>
        <v>0.10781478205448736</v>
      </c>
      <c r="AB22">
        <v>1777.4809281291921</v>
      </c>
      <c r="AC22">
        <v>1777.697971229856</v>
      </c>
      <c r="AD22">
        <v>20.000623268994971</v>
      </c>
      <c r="AE22" s="14">
        <f t="shared" si="2"/>
        <v>2.7165955007219116E-2</v>
      </c>
      <c r="AF22" s="28">
        <f t="shared" si="2"/>
        <v>2.7291379297428402E-2</v>
      </c>
      <c r="AG22">
        <v>1795.034878349855</v>
      </c>
      <c r="AH22">
        <v>1795.242714922128</v>
      </c>
      <c r="AI22">
        <v>30.00058495439589</v>
      </c>
      <c r="AJ22" s="14">
        <f t="shared" si="3"/>
        <v>3.7309985110278492E-2</v>
      </c>
      <c r="AK22" s="28">
        <f t="shared" si="3"/>
        <v>3.7430089156328034E-2</v>
      </c>
      <c r="AL22">
        <v>1777.7220871299301</v>
      </c>
      <c r="AM22">
        <v>1777.7220871299289</v>
      </c>
      <c r="AN22">
        <v>20.000609985319901</v>
      </c>
      <c r="AO22" s="14">
        <f t="shared" si="4"/>
        <v>2.7305315329674069E-2</v>
      </c>
      <c r="AP22" s="28">
        <f t="shared" si="4"/>
        <v>2.730531532967341E-2</v>
      </c>
      <c r="AQ22">
        <v>1789.704315676333</v>
      </c>
      <c r="AR22">
        <v>1794.10732353</v>
      </c>
      <c r="AS22">
        <v>30.056153275282121</v>
      </c>
      <c r="AT22" s="14">
        <f t="shared" si="5"/>
        <v>3.4229573718727306E-2</v>
      </c>
      <c r="AU22" s="28">
        <f t="shared" si="5"/>
        <v>3.6773972196001717E-2</v>
      </c>
      <c r="AV22">
        <v>1793.516119773672</v>
      </c>
      <c r="AW22">
        <v>1795.458422108836</v>
      </c>
      <c r="AX22">
        <v>30.000672238104741</v>
      </c>
      <c r="AY22" s="14">
        <f t="shared" si="6"/>
        <v>3.6432328940446977E-2</v>
      </c>
      <c r="AZ22" s="28">
        <f t="shared" si="6"/>
        <v>3.7554741452130724E-2</v>
      </c>
      <c r="BA22">
        <v>1795.2560818454649</v>
      </c>
      <c r="BB22">
        <v>1795.264835271689</v>
      </c>
      <c r="BC22">
        <v>26.670702266297301</v>
      </c>
      <c r="BD22" s="14">
        <f t="shared" si="7"/>
        <v>3.7437813598462717E-2</v>
      </c>
      <c r="BE22" s="28">
        <f t="shared" si="7"/>
        <v>3.7442872005146441E-2</v>
      </c>
      <c r="BF22">
        <v>1770.3147249634981</v>
      </c>
      <c r="BG22">
        <v>1783.190265571453</v>
      </c>
      <c r="BH22">
        <v>60.575761968828743</v>
      </c>
      <c r="BI22" s="14">
        <f t="shared" si="21"/>
        <v>2.3024768566353493E-2</v>
      </c>
      <c r="BJ22" s="28">
        <f t="shared" si="8"/>
        <v>3.0465251755517137E-2</v>
      </c>
      <c r="BK22">
        <v>1763.356740475904</v>
      </c>
      <c r="BL22">
        <v>1781.3831291016249</v>
      </c>
      <c r="BM22">
        <v>60.033648071065542</v>
      </c>
      <c r="BN22" s="14">
        <f t="shared" si="9"/>
        <v>1.9003906981837213E-2</v>
      </c>
      <c r="BO22" s="28">
        <f t="shared" si="9"/>
        <v>2.9420948534884001E-2</v>
      </c>
      <c r="BP22">
        <v>1814.053012005277</v>
      </c>
      <c r="BQ22">
        <v>1825.154086855307</v>
      </c>
      <c r="BR22">
        <v>60.584286781959243</v>
      </c>
      <c r="BS22" s="14">
        <f t="shared" si="10"/>
        <v>4.8300133645479297E-2</v>
      </c>
      <c r="BT22" s="28">
        <f t="shared" si="10"/>
        <v>5.4715193278180439E-2</v>
      </c>
      <c r="BU22">
        <v>1824.130531262397</v>
      </c>
      <c r="BV22">
        <v>1878.5662978117441</v>
      </c>
      <c r="BW22">
        <v>60.081348513253033</v>
      </c>
      <c r="BX22" s="14">
        <f t="shared" si="11"/>
        <v>5.4123703692297236E-2</v>
      </c>
      <c r="BY22" s="28">
        <f t="shared" si="11"/>
        <v>8.5580899800196161E-2</v>
      </c>
      <c r="BZ22">
        <v>1758.559124810037</v>
      </c>
      <c r="CA22">
        <v>1778.1049242009481</v>
      </c>
      <c r="CB22">
        <v>60.016745116328821</v>
      </c>
      <c r="CC22" s="14">
        <f t="shared" si="12"/>
        <v>1.6231473590737764E-2</v>
      </c>
      <c r="CD22" s="28">
        <f t="shared" si="12"/>
        <v>2.7526548198866234E-2</v>
      </c>
      <c r="CE22">
        <v>1776.946352238599</v>
      </c>
      <c r="CF22">
        <v>1789.115460896126</v>
      </c>
      <c r="CG22">
        <v>60.031843806896362</v>
      </c>
      <c r="CH22" s="14">
        <f t="shared" si="13"/>
        <v>2.6857035712224059E-2</v>
      </c>
      <c r="CI22" s="28">
        <f t="shared" si="13"/>
        <v>3.38892878832509E-2</v>
      </c>
      <c r="CJ22">
        <v>1768.6746871670109</v>
      </c>
      <c r="CK22">
        <v>1781.2757129942181</v>
      </c>
      <c r="CL22">
        <v>60.042444685474038</v>
      </c>
      <c r="CM22" s="14">
        <f t="shared" si="14"/>
        <v>2.207702788299792E-2</v>
      </c>
      <c r="CN22" s="28">
        <f t="shared" si="14"/>
        <v>2.9358875200199152E-2</v>
      </c>
      <c r="CO22">
        <v>1766.5177430505639</v>
      </c>
      <c r="CP22">
        <v>1775.553113486734</v>
      </c>
      <c r="CQ22">
        <v>60.066388654010368</v>
      </c>
      <c r="CR22" s="14">
        <f t="shared" si="15"/>
        <v>2.0830578749167078E-2</v>
      </c>
      <c r="CS22" s="28">
        <f t="shared" si="15"/>
        <v>2.6051914604894508E-2</v>
      </c>
      <c r="CT22">
        <v>1780.779901506143</v>
      </c>
      <c r="CU22">
        <v>1788.62287258112</v>
      </c>
      <c r="CV22">
        <v>60.032853279076519</v>
      </c>
      <c r="CW22" s="14">
        <f t="shared" si="16"/>
        <v>2.9072356975112915E-2</v>
      </c>
      <c r="CX22" s="28">
        <f t="shared" si="16"/>
        <v>3.360463225685207E-2</v>
      </c>
    </row>
    <row r="23" spans="1:102" x14ac:dyDescent="0.3">
      <c r="A23" s="11" t="s">
        <v>39</v>
      </c>
      <c r="B23" s="12">
        <f t="shared" si="17"/>
        <v>1893.566024295545</v>
      </c>
      <c r="C23" s="12">
        <v>1725.6320000000001</v>
      </c>
      <c r="D23" s="13">
        <v>1932.472</v>
      </c>
      <c r="E23" s="14">
        <v>0.107034</v>
      </c>
      <c r="F23" s="13">
        <v>60.03105</v>
      </c>
      <c r="G23" s="14">
        <f t="shared" si="18"/>
        <v>2.0546405673353241E-2</v>
      </c>
      <c r="H23">
        <v>1725.6763770807679</v>
      </c>
      <c r="I23">
        <v>1916.9272445285219</v>
      </c>
      <c r="J23" s="6">
        <v>9.9769497248078057E-2</v>
      </c>
      <c r="K23">
        <v>60.02513599395752</v>
      </c>
      <c r="L23" s="14">
        <f t="shared" si="19"/>
        <v>1.2337156419812622E-2</v>
      </c>
      <c r="M23">
        <v>1828.1590833647319</v>
      </c>
      <c r="N23">
        <v>1893.566024295545</v>
      </c>
      <c r="O23" s="6">
        <v>3.4541674328543708E-2</v>
      </c>
      <c r="P23">
        <v>3600.0134739875789</v>
      </c>
      <c r="Q23" s="14">
        <f t="shared" si="20"/>
        <v>0</v>
      </c>
      <c r="R23">
        <v>1924.264847266764</v>
      </c>
      <c r="S23">
        <v>1924.2648472667649</v>
      </c>
      <c r="T23">
        <v>20.000908164399149</v>
      </c>
      <c r="U23" s="14">
        <f t="shared" si="0"/>
        <v>1.6212174583476558E-2</v>
      </c>
      <c r="V23" s="28">
        <f t="shared" si="0"/>
        <v>1.6212174583477037E-2</v>
      </c>
      <c r="W23">
        <v>2228.3866809914261</v>
      </c>
      <c r="X23">
        <v>2282.9178406911742</v>
      </c>
      <c r="Y23">
        <v>31.589948523099881</v>
      </c>
      <c r="Z23" s="14">
        <f t="shared" si="1"/>
        <v>0.17682016491632127</v>
      </c>
      <c r="AA23" s="28">
        <f t="shared" si="1"/>
        <v>0.20561829447720364</v>
      </c>
      <c r="AB23">
        <v>1926.8442139812089</v>
      </c>
      <c r="AC23">
        <v>1930.933476436292</v>
      </c>
      <c r="AD23">
        <v>20.00052716271021</v>
      </c>
      <c r="AE23" s="14">
        <f t="shared" si="2"/>
        <v>1.7574348746590012E-2</v>
      </c>
      <c r="AF23" s="28">
        <f t="shared" si="2"/>
        <v>1.9733905056016538E-2</v>
      </c>
      <c r="AG23">
        <v>1973.6252918337791</v>
      </c>
      <c r="AH23">
        <v>1985.2459466748439</v>
      </c>
      <c r="AI23">
        <v>30.000497947726402</v>
      </c>
      <c r="AJ23" s="14">
        <f t="shared" si="3"/>
        <v>4.2279628231087503E-2</v>
      </c>
      <c r="AK23" s="28">
        <f t="shared" si="3"/>
        <v>4.841654381362602E-2</v>
      </c>
      <c r="AL23">
        <v>1919.770140832549</v>
      </c>
      <c r="AM23">
        <v>1919.770140832549</v>
      </c>
      <c r="AN23">
        <v>20.00058859563433</v>
      </c>
      <c r="AO23" s="14">
        <f t="shared" si="4"/>
        <v>1.3838501642292925E-2</v>
      </c>
      <c r="AP23" s="28">
        <f t="shared" si="4"/>
        <v>1.3838501642292925E-2</v>
      </c>
      <c r="AQ23">
        <v>1973.3668234807919</v>
      </c>
      <c r="AR23">
        <v>1985.177804525634</v>
      </c>
      <c r="AS23">
        <v>30.04731703079306</v>
      </c>
      <c r="AT23" s="14">
        <f t="shared" si="5"/>
        <v>4.2143130031568256E-2</v>
      </c>
      <c r="AU23" s="28">
        <f t="shared" si="5"/>
        <v>4.8380557664563534E-2</v>
      </c>
      <c r="AV23">
        <v>1971.4797928515879</v>
      </c>
      <c r="AW23">
        <v>1987.588148740919</v>
      </c>
      <c r="AX23">
        <v>30.162479623203399</v>
      </c>
      <c r="AY23" s="14">
        <f t="shared" si="6"/>
        <v>4.1146581400576622E-2</v>
      </c>
      <c r="AZ23" s="28">
        <f t="shared" si="6"/>
        <v>4.9653470351187029E-2</v>
      </c>
      <c r="BA23">
        <v>1974.4081355823371</v>
      </c>
      <c r="BB23">
        <v>1984.199745838049</v>
      </c>
      <c r="BC23">
        <v>20.968365616397929</v>
      </c>
      <c r="BD23" s="14">
        <f t="shared" si="7"/>
        <v>4.2693051232194225E-2</v>
      </c>
      <c r="BE23" s="28">
        <f t="shared" si="7"/>
        <v>4.7864040851821908E-2</v>
      </c>
      <c r="BF23">
        <v>1937.3329176962091</v>
      </c>
      <c r="BG23">
        <v>1954.0499572951301</v>
      </c>
      <c r="BH23">
        <v>60.559021425060934</v>
      </c>
      <c r="BI23" s="14">
        <f t="shared" si="21"/>
        <v>2.3113476287126775E-2</v>
      </c>
      <c r="BJ23" s="28">
        <f t="shared" si="8"/>
        <v>3.1941813606465926E-2</v>
      </c>
      <c r="BK23">
        <v>1939.457489006272</v>
      </c>
      <c r="BL23">
        <v>1975.187266288784</v>
      </c>
      <c r="BM23">
        <v>60.019629896245903</v>
      </c>
      <c r="BN23" s="14">
        <f t="shared" si="9"/>
        <v>2.4235471127973869E-2</v>
      </c>
      <c r="BO23" s="28">
        <f t="shared" si="9"/>
        <v>4.3104513360501473E-2</v>
      </c>
      <c r="BP23">
        <v>1961.0066655270889</v>
      </c>
      <c r="BQ23">
        <v>1982.085724672304</v>
      </c>
      <c r="BR23">
        <v>60.582049157843002</v>
      </c>
      <c r="BS23" s="14">
        <f t="shared" si="10"/>
        <v>3.5615679815882574E-2</v>
      </c>
      <c r="BT23" s="28">
        <f t="shared" si="10"/>
        <v>4.6747617585550266E-2</v>
      </c>
      <c r="BU23">
        <v>2025.2026242744751</v>
      </c>
      <c r="BV23">
        <v>2112.637702663953</v>
      </c>
      <c r="BW23">
        <v>60.035428244527431</v>
      </c>
      <c r="BX23" s="14">
        <f t="shared" si="11"/>
        <v>6.9517829476213905E-2</v>
      </c>
      <c r="BY23" s="28">
        <f t="shared" si="11"/>
        <v>0.11569265373247714</v>
      </c>
      <c r="BZ23">
        <v>1946.0839194741829</v>
      </c>
      <c r="CA23">
        <v>1966.4426501185831</v>
      </c>
      <c r="CB23">
        <v>60.013698172662409</v>
      </c>
      <c r="CC23" s="14">
        <f t="shared" si="12"/>
        <v>2.7734916292752928E-2</v>
      </c>
      <c r="CD23" s="28">
        <f t="shared" si="12"/>
        <v>3.8486445620585098E-2</v>
      </c>
      <c r="CE23">
        <v>1953.3863779433179</v>
      </c>
      <c r="CF23">
        <v>1964.838927782281</v>
      </c>
      <c r="CG23">
        <v>60.026417391048753</v>
      </c>
      <c r="CH23" s="14">
        <f t="shared" si="13"/>
        <v>3.1591374623458186E-2</v>
      </c>
      <c r="CI23" s="28">
        <f t="shared" si="13"/>
        <v>3.7639513263474006E-2</v>
      </c>
      <c r="CJ23">
        <v>1936.2302613536781</v>
      </c>
      <c r="CK23">
        <v>1958.6070526840981</v>
      </c>
      <c r="CL23">
        <v>60.021632742416116</v>
      </c>
      <c r="CM23" s="14">
        <f t="shared" si="14"/>
        <v>2.2531158940710939E-2</v>
      </c>
      <c r="CN23" s="28">
        <f t="shared" si="14"/>
        <v>3.4348434411073672E-2</v>
      </c>
      <c r="CO23">
        <v>1925.049694099366</v>
      </c>
      <c r="CP23">
        <v>1949.950602845031</v>
      </c>
      <c r="CQ23">
        <v>60.027939697727561</v>
      </c>
      <c r="CR23" s="14">
        <f t="shared" si="15"/>
        <v>1.6626655421499579E-2</v>
      </c>
      <c r="CS23" s="28">
        <f t="shared" si="15"/>
        <v>2.9776927672993302E-2</v>
      </c>
      <c r="CT23">
        <v>1934.322909507094</v>
      </c>
      <c r="CU23">
        <v>1948.8114809417939</v>
      </c>
      <c r="CV23">
        <v>60.06080275401473</v>
      </c>
      <c r="CW23" s="14">
        <f t="shared" si="16"/>
        <v>2.1523878591300526E-2</v>
      </c>
      <c r="CX23" s="28">
        <f t="shared" si="16"/>
        <v>2.9175352714094858E-2</v>
      </c>
    </row>
    <row r="24" spans="1:102" x14ac:dyDescent="0.3">
      <c r="A24" s="11" t="s">
        <v>40</v>
      </c>
      <c r="B24" s="12">
        <f t="shared" si="17"/>
        <v>1330.8097675116419</v>
      </c>
      <c r="C24" s="12">
        <v>1087.2629999999999</v>
      </c>
      <c r="D24" s="13">
        <v>1590.0229999999999</v>
      </c>
      <c r="E24" s="14">
        <v>0.31619599999999998</v>
      </c>
      <c r="F24" s="13">
        <v>60.034759999999999</v>
      </c>
      <c r="G24" s="14">
        <f t="shared" si="18"/>
        <v>0.194778576785649</v>
      </c>
      <c r="H24">
        <v>1087.263446793811</v>
      </c>
      <c r="I24">
        <v>1721.0700802576939</v>
      </c>
      <c r="J24" s="6">
        <v>0.36826311765816272</v>
      </c>
      <c r="K24">
        <v>60.012626171112061</v>
      </c>
      <c r="L24" s="14">
        <f t="shared" si="19"/>
        <v>0.29325026181297398</v>
      </c>
      <c r="M24">
        <v>1210.9941354362361</v>
      </c>
      <c r="N24">
        <v>1330.8097675116419</v>
      </c>
      <c r="O24" s="6">
        <v>9.0032125552728701E-2</v>
      </c>
      <c r="P24">
        <v>3600.414525032043</v>
      </c>
      <c r="Q24" s="14">
        <f t="shared" si="20"/>
        <v>0</v>
      </c>
      <c r="R24">
        <v>1393.574111604268</v>
      </c>
      <c r="S24">
        <v>1419.0513357713589</v>
      </c>
      <c r="T24">
        <v>21.333887475395748</v>
      </c>
      <c r="U24" s="14">
        <f t="shared" si="0"/>
        <v>4.7162521364705119E-2</v>
      </c>
      <c r="V24" s="28">
        <f t="shared" si="0"/>
        <v>6.6306673135343594E-2</v>
      </c>
      <c r="W24">
        <v>1519.7807315657531</v>
      </c>
      <c r="X24">
        <v>1581.3022691800879</v>
      </c>
      <c r="Y24">
        <v>125.855581832098</v>
      </c>
      <c r="Z24" s="14">
        <f t="shared" si="1"/>
        <v>0.14199697707918879</v>
      </c>
      <c r="AA24" s="28">
        <f t="shared" si="1"/>
        <v>0.18822562606886994</v>
      </c>
      <c r="AB24">
        <v>1374.902296282811</v>
      </c>
      <c r="AC24">
        <v>1407.4056070176771</v>
      </c>
      <c r="AD24">
        <v>38.240274280798623</v>
      </c>
      <c r="AE24" s="14">
        <f t="shared" si="2"/>
        <v>3.3132104863953349E-2</v>
      </c>
      <c r="AF24" s="28">
        <f t="shared" si="2"/>
        <v>5.7555814043396047E-2</v>
      </c>
      <c r="AG24">
        <v>1390.6716932647239</v>
      </c>
      <c r="AH24">
        <v>1440.242017874393</v>
      </c>
      <c r="AI24">
        <v>62.27856029300019</v>
      </c>
      <c r="AJ24" s="14">
        <f t="shared" si="3"/>
        <v>4.4981579797849155E-2</v>
      </c>
      <c r="AK24" s="28">
        <f t="shared" si="3"/>
        <v>8.2229822048397169E-2</v>
      </c>
      <c r="AL24">
        <v>1395.8727114157709</v>
      </c>
      <c r="AM24">
        <v>1413.25584857083</v>
      </c>
      <c r="AN24">
        <v>21.105150725482961</v>
      </c>
      <c r="AO24" s="14">
        <f t="shared" si="4"/>
        <v>4.8889740286310213E-2</v>
      </c>
      <c r="AP24" s="28">
        <f t="shared" si="4"/>
        <v>6.1951815407356413E-2</v>
      </c>
      <c r="AQ24">
        <v>1380.41305191438</v>
      </c>
      <c r="AR24">
        <v>1402.9787101009649</v>
      </c>
      <c r="AS24">
        <v>48.098297730134803</v>
      </c>
      <c r="AT24" s="14">
        <f t="shared" si="5"/>
        <v>3.7273008970686132E-2</v>
      </c>
      <c r="AU24" s="28">
        <f t="shared" si="5"/>
        <v>5.4229345433994713E-2</v>
      </c>
      <c r="AV24">
        <v>1428.6778176027431</v>
      </c>
      <c r="AW24">
        <v>1491.7000669138811</v>
      </c>
      <c r="AX24">
        <v>55.589126421802213</v>
      </c>
      <c r="AY24" s="14">
        <f t="shared" si="6"/>
        <v>7.3540225267579445E-2</v>
      </c>
      <c r="AZ24" s="28">
        <f t="shared" si="6"/>
        <v>0.12089654233833365</v>
      </c>
      <c r="BA24">
        <v>1420.1829061019989</v>
      </c>
      <c r="BB24">
        <v>1499.6843777918029</v>
      </c>
      <c r="BC24">
        <v>94.734743758803234</v>
      </c>
      <c r="BD24" s="14">
        <f t="shared" si="7"/>
        <v>6.7156960199854551E-2</v>
      </c>
      <c r="BE24" s="28">
        <f t="shared" si="7"/>
        <v>0.12689613076399647</v>
      </c>
      <c r="BF24">
        <v>1482.580313883069</v>
      </c>
      <c r="BG24">
        <v>1513.7933804061499</v>
      </c>
      <c r="BH24">
        <v>60.555063651595262</v>
      </c>
      <c r="BI24" s="14">
        <f t="shared" si="21"/>
        <v>0.11404375747497619</v>
      </c>
      <c r="BJ24" s="28">
        <f t="shared" si="8"/>
        <v>0.13749794851344696</v>
      </c>
      <c r="BK24">
        <v>1451.712297528984</v>
      </c>
      <c r="BL24">
        <v>1478.483095198894</v>
      </c>
      <c r="BM24">
        <v>60.301174116972831</v>
      </c>
      <c r="BN24" s="14">
        <f t="shared" si="9"/>
        <v>9.0848844792750919E-2</v>
      </c>
      <c r="BO24" s="28">
        <f t="shared" si="9"/>
        <v>0.11096501640754625</v>
      </c>
      <c r="BP24">
        <v>1452.944367935173</v>
      </c>
      <c r="BQ24">
        <v>1484.7118905725561</v>
      </c>
      <c r="BR24">
        <v>60.579269986040892</v>
      </c>
      <c r="BS24" s="14">
        <f t="shared" si="10"/>
        <v>9.1774649844882997E-2</v>
      </c>
      <c r="BT24" s="28">
        <f t="shared" si="10"/>
        <v>0.11564547151519748</v>
      </c>
      <c r="BU24">
        <v>1447.6582860165429</v>
      </c>
      <c r="BV24">
        <v>1485.374853003633</v>
      </c>
      <c r="BW24">
        <v>60.197618198394778</v>
      </c>
      <c r="BX24" s="14">
        <f t="shared" si="11"/>
        <v>8.7802570553254383E-2</v>
      </c>
      <c r="BY24" s="28">
        <f t="shared" si="11"/>
        <v>0.11614363620203816</v>
      </c>
      <c r="BZ24">
        <v>1358.9637742736891</v>
      </c>
      <c r="CA24">
        <v>1442.447095167234</v>
      </c>
      <c r="CB24">
        <v>60.169917627563699</v>
      </c>
      <c r="CC24" s="14">
        <f t="shared" si="12"/>
        <v>2.1155545630454568E-2</v>
      </c>
      <c r="CD24" s="28">
        <f t="shared" si="12"/>
        <v>8.3886766073510588E-2</v>
      </c>
      <c r="CE24">
        <v>1412.194773254894</v>
      </c>
      <c r="CF24">
        <v>1465.338811052216</v>
      </c>
      <c r="CG24">
        <v>60.170449176896362</v>
      </c>
      <c r="CH24" s="14">
        <f t="shared" si="13"/>
        <v>6.1154499861709323E-2</v>
      </c>
      <c r="CI24" s="28">
        <f t="shared" si="13"/>
        <v>0.1010881095290708</v>
      </c>
      <c r="CJ24">
        <v>1369.1666661563011</v>
      </c>
      <c r="CK24">
        <v>1465.3298371499691</v>
      </c>
      <c r="CL24">
        <v>60.10586822940968</v>
      </c>
      <c r="CM24" s="14">
        <f t="shared" si="14"/>
        <v>2.8822225070063309E-2</v>
      </c>
      <c r="CN24" s="28">
        <f t="shared" si="14"/>
        <v>0.10108136633972399</v>
      </c>
      <c r="CO24">
        <v>1427.7570527532889</v>
      </c>
      <c r="CP24">
        <v>1508.23617201872</v>
      </c>
      <c r="CQ24">
        <v>60.103440325660628</v>
      </c>
      <c r="CR24" s="14">
        <f t="shared" si="15"/>
        <v>7.2848342120992837E-2</v>
      </c>
      <c r="CS24" s="28">
        <f t="shared" si="15"/>
        <v>0.13332213877482382</v>
      </c>
      <c r="CT24">
        <v>1367.6885503840399</v>
      </c>
      <c r="CU24">
        <v>1462.194455963951</v>
      </c>
      <c r="CV24">
        <v>60.425726596778262</v>
      </c>
      <c r="CW24" s="14">
        <f t="shared" si="16"/>
        <v>2.7711536068264837E-2</v>
      </c>
      <c r="CX24" s="28">
        <f t="shared" si="16"/>
        <v>9.8725371318827304E-2</v>
      </c>
    </row>
    <row r="25" spans="1:102" x14ac:dyDescent="0.3">
      <c r="A25" s="11" t="s">
        <v>41</v>
      </c>
      <c r="B25" s="12">
        <f t="shared" si="17"/>
        <v>1740.171119917796</v>
      </c>
      <c r="C25" s="12">
        <v>1528.173</v>
      </c>
      <c r="D25" s="13">
        <v>1839.963</v>
      </c>
      <c r="E25" s="14">
        <v>0.16945499999999999</v>
      </c>
      <c r="F25" s="13">
        <v>60.027569999999997</v>
      </c>
      <c r="G25" s="14">
        <f t="shared" si="18"/>
        <v>5.7346015538355825E-2</v>
      </c>
      <c r="H25">
        <v>1525.7124828189169</v>
      </c>
      <c r="I25">
        <v>1794.6522637116041</v>
      </c>
      <c r="J25" s="6">
        <v>0.1498562068712298</v>
      </c>
      <c r="K25">
        <v>60.020407915115364</v>
      </c>
      <c r="L25" s="14">
        <f t="shared" si="19"/>
        <v>3.1307923209518453E-2</v>
      </c>
      <c r="M25">
        <v>1625.2665102677911</v>
      </c>
      <c r="N25">
        <v>1740.171119917796</v>
      </c>
      <c r="O25" s="6">
        <v>6.603063821414977E-2</v>
      </c>
      <c r="P25">
        <v>3600.0460081100459</v>
      </c>
      <c r="Q25" s="14">
        <f t="shared" si="20"/>
        <v>0</v>
      </c>
      <c r="R25">
        <v>1777.259840049797</v>
      </c>
      <c r="S25">
        <v>1777.8367721156551</v>
      </c>
      <c r="T25">
        <v>20.258758592300001</v>
      </c>
      <c r="U25" s="14">
        <f t="shared" si="0"/>
        <v>2.1313260349794281E-2</v>
      </c>
      <c r="V25" s="28">
        <f t="shared" si="0"/>
        <v>2.1644797897598947E-2</v>
      </c>
      <c r="W25">
        <v>2063.6513132858272</v>
      </c>
      <c r="X25">
        <v>2139.3590202658888</v>
      </c>
      <c r="Y25">
        <v>57.75615263130021</v>
      </c>
      <c r="Z25" s="14">
        <f t="shared" si="1"/>
        <v>0.18588987580905958</v>
      </c>
      <c r="AA25" s="28">
        <f t="shared" si="1"/>
        <v>0.22939577365641495</v>
      </c>
      <c r="AB25">
        <v>1797.042529459505</v>
      </c>
      <c r="AC25">
        <v>1804.9352048337851</v>
      </c>
      <c r="AD25">
        <v>21.538809137186039</v>
      </c>
      <c r="AE25" s="14">
        <f t="shared" si="2"/>
        <v>3.2681504072079731E-2</v>
      </c>
      <c r="AF25" s="28">
        <f t="shared" si="2"/>
        <v>3.7217078352069471E-2</v>
      </c>
      <c r="AG25">
        <v>1814.121830988722</v>
      </c>
      <c r="AH25">
        <v>1836.496492075649</v>
      </c>
      <c r="AI25">
        <v>36.014120751246807</v>
      </c>
      <c r="AJ25" s="14">
        <f t="shared" si="3"/>
        <v>4.2496229379108047E-2</v>
      </c>
      <c r="AK25" s="28">
        <f t="shared" si="3"/>
        <v>5.5353965512543027E-2</v>
      </c>
      <c r="AL25">
        <v>1777.259840049797</v>
      </c>
      <c r="AM25">
        <v>1777.952158528826</v>
      </c>
      <c r="AN25">
        <v>20.113926904113029</v>
      </c>
      <c r="AO25" s="14">
        <f t="shared" si="4"/>
        <v>2.1313260349794281E-2</v>
      </c>
      <c r="AP25" s="28">
        <f t="shared" si="4"/>
        <v>2.1711105407159464E-2</v>
      </c>
      <c r="AQ25">
        <v>1801.1111230931581</v>
      </c>
      <c r="AR25">
        <v>1807.6235227651971</v>
      </c>
      <c r="AS25">
        <v>33.106363197159951</v>
      </c>
      <c r="AT25" s="14">
        <f t="shared" si="5"/>
        <v>3.5019546341075271E-2</v>
      </c>
      <c r="AU25" s="28">
        <f t="shared" si="5"/>
        <v>3.8761936728720969E-2</v>
      </c>
      <c r="AV25">
        <v>1800.8774107555471</v>
      </c>
      <c r="AW25">
        <v>1813.371841621055</v>
      </c>
      <c r="AX25">
        <v>30.025136993196789</v>
      </c>
      <c r="AY25" s="14">
        <f t="shared" si="6"/>
        <v>3.4885242113786387E-2</v>
      </c>
      <c r="AZ25" s="28">
        <f t="shared" si="6"/>
        <v>4.2065243392107848E-2</v>
      </c>
      <c r="BA25">
        <v>1814.121830988722</v>
      </c>
      <c r="BB25">
        <v>1826.894895124608</v>
      </c>
      <c r="BC25">
        <v>50.147989538405092</v>
      </c>
      <c r="BD25" s="14">
        <f t="shared" si="7"/>
        <v>4.2496229379108047E-2</v>
      </c>
      <c r="BE25" s="28">
        <f t="shared" si="7"/>
        <v>4.9836348974064533E-2</v>
      </c>
      <c r="BF25">
        <v>1803.5072014262821</v>
      </c>
      <c r="BG25">
        <v>1814.299004916066</v>
      </c>
      <c r="BH25">
        <v>60.572537431865932</v>
      </c>
      <c r="BI25" s="14">
        <f t="shared" si="21"/>
        <v>3.6396467441361782E-2</v>
      </c>
      <c r="BJ25" s="28">
        <f t="shared" si="8"/>
        <v>4.2598043462399114E-2</v>
      </c>
      <c r="BK25">
        <v>1790.5436814790039</v>
      </c>
      <c r="BL25">
        <v>1810.073950128115</v>
      </c>
      <c r="BM25">
        <v>60.039760596025737</v>
      </c>
      <c r="BN25" s="14">
        <f t="shared" si="9"/>
        <v>2.8946901247037981E-2</v>
      </c>
      <c r="BO25" s="28">
        <f t="shared" si="9"/>
        <v>4.0170089832097203E-2</v>
      </c>
      <c r="BP25">
        <v>1827.325979773623</v>
      </c>
      <c r="BQ25">
        <v>1958.92706907656</v>
      </c>
      <c r="BR25">
        <v>60.572341583389793</v>
      </c>
      <c r="BS25" s="14">
        <f t="shared" si="10"/>
        <v>5.0084074409845455E-2</v>
      </c>
      <c r="BT25" s="28">
        <f t="shared" si="10"/>
        <v>0.12570944699340708</v>
      </c>
      <c r="BU25">
        <v>1909.4220567323059</v>
      </c>
      <c r="BV25">
        <v>1971.6261517568589</v>
      </c>
      <c r="BW25">
        <v>60.132830866705618</v>
      </c>
      <c r="BX25" s="14">
        <f t="shared" si="11"/>
        <v>9.7261088221315378E-2</v>
      </c>
      <c r="BY25" s="28">
        <f t="shared" si="11"/>
        <v>0.13300705269145982</v>
      </c>
      <c r="BZ25">
        <v>1779.649661220838</v>
      </c>
      <c r="CA25">
        <v>1792.7683989257901</v>
      </c>
      <c r="CB25">
        <v>60.082540771923959</v>
      </c>
      <c r="CC25" s="14">
        <f t="shared" si="12"/>
        <v>2.2686585733538045E-2</v>
      </c>
      <c r="CD25" s="28">
        <f t="shared" si="12"/>
        <v>3.0225348763677173E-2</v>
      </c>
      <c r="CE25">
        <v>1763.084089388105</v>
      </c>
      <c r="CF25">
        <v>1788.994236938631</v>
      </c>
      <c r="CG25">
        <v>60.092019827850173</v>
      </c>
      <c r="CH25" s="14">
        <f t="shared" si="13"/>
        <v>1.3167078345370653E-2</v>
      </c>
      <c r="CI25" s="28">
        <f t="shared" si="13"/>
        <v>2.8056503444983862E-2</v>
      </c>
      <c r="CJ25">
        <v>1780.1311407958799</v>
      </c>
      <c r="CK25">
        <v>1792.046951583719</v>
      </c>
      <c r="CL25">
        <v>60.091828380012878</v>
      </c>
      <c r="CM25" s="14">
        <f t="shared" si="14"/>
        <v>2.2963270922443303E-2</v>
      </c>
      <c r="CN25" s="28">
        <f t="shared" si="14"/>
        <v>2.9810764626626806E-2</v>
      </c>
      <c r="CO25">
        <v>1774.3194550244889</v>
      </c>
      <c r="CP25">
        <v>1790.8385698917641</v>
      </c>
      <c r="CQ25">
        <v>60.06491061877459</v>
      </c>
      <c r="CR25" s="14">
        <f t="shared" si="15"/>
        <v>1.96235500726538E-2</v>
      </c>
      <c r="CS25" s="28">
        <f t="shared" si="15"/>
        <v>2.9116360680874656E-2</v>
      </c>
      <c r="CT25">
        <v>1781.206809789765</v>
      </c>
      <c r="CU25">
        <v>1793.6640610234431</v>
      </c>
      <c r="CV25">
        <v>60.067282122466708</v>
      </c>
      <c r="CW25" s="14">
        <f t="shared" si="16"/>
        <v>2.3581410702820702E-2</v>
      </c>
      <c r="CX25" s="28">
        <f t="shared" si="16"/>
        <v>3.0740046477828031E-2</v>
      </c>
    </row>
    <row r="26" spans="1:102" x14ac:dyDescent="0.3">
      <c r="A26" s="11" t="s">
        <v>42</v>
      </c>
      <c r="B26" s="12">
        <f t="shared" si="17"/>
        <v>1756.263599387956</v>
      </c>
      <c r="C26" s="12">
        <v>1638.5050000000001</v>
      </c>
      <c r="D26" s="13">
        <v>1772.568</v>
      </c>
      <c r="E26" s="14">
        <v>7.5632000000000005E-2</v>
      </c>
      <c r="F26" s="13">
        <v>60.081569999999999</v>
      </c>
      <c r="G26" s="14">
        <f t="shared" si="18"/>
        <v>9.2835725899722259E-3</v>
      </c>
      <c r="H26">
        <v>1628.816948873897</v>
      </c>
      <c r="I26">
        <v>1811.336658807207</v>
      </c>
      <c r="J26" s="6">
        <v>0.1007652051019059</v>
      </c>
      <c r="K26">
        <v>60.013593912124627</v>
      </c>
      <c r="L26" s="14">
        <f t="shared" si="19"/>
        <v>3.1358082829048839E-2</v>
      </c>
      <c r="M26">
        <v>1677.552620473823</v>
      </c>
      <c r="N26">
        <v>1756.263599387956</v>
      </c>
      <c r="O26" s="6">
        <v>4.4817292200078747E-2</v>
      </c>
      <c r="P26">
        <v>3600.0147550106049</v>
      </c>
      <c r="Q26" s="14">
        <f t="shared" si="20"/>
        <v>0</v>
      </c>
      <c r="R26">
        <v>1778.019275114915</v>
      </c>
      <c r="S26">
        <v>1778.019275114915</v>
      </c>
      <c r="T26">
        <v>20.000598025300128</v>
      </c>
      <c r="U26" s="14">
        <f t="shared" si="0"/>
        <v>1.2387477446176461E-2</v>
      </c>
      <c r="V26" s="28">
        <f t="shared" si="0"/>
        <v>1.2387477446176461E-2</v>
      </c>
      <c r="W26">
        <v>1863.71790869083</v>
      </c>
      <c r="X26">
        <v>1865.895056749376</v>
      </c>
      <c r="Y26">
        <v>30.007507144899861</v>
      </c>
      <c r="Z26" s="14">
        <f t="shared" si="1"/>
        <v>6.1183474587938255E-2</v>
      </c>
      <c r="AA26" s="28">
        <f t="shared" si="1"/>
        <v>6.2423122246356218E-2</v>
      </c>
      <c r="AB26">
        <v>1778.019275114915</v>
      </c>
      <c r="AC26">
        <v>1778.019275114915</v>
      </c>
      <c r="AD26">
        <v>20.00048988078488</v>
      </c>
      <c r="AE26" s="14">
        <f t="shared" si="2"/>
        <v>1.2387477446176461E-2</v>
      </c>
      <c r="AF26" s="28">
        <f t="shared" si="2"/>
        <v>1.2387477446176461E-2</v>
      </c>
      <c r="AG26">
        <v>1789.991956576695</v>
      </c>
      <c r="AH26">
        <v>1799.477549925314</v>
      </c>
      <c r="AI26">
        <v>30.08563443282619</v>
      </c>
      <c r="AJ26" s="14">
        <f t="shared" si="3"/>
        <v>1.9204609832198908E-2</v>
      </c>
      <c r="AK26" s="28">
        <f t="shared" si="3"/>
        <v>2.4605617603426774E-2</v>
      </c>
      <c r="AL26">
        <v>1778.019275114915</v>
      </c>
      <c r="AM26">
        <v>1778.019275114915</v>
      </c>
      <c r="AN26">
        <v>20.00061454370152</v>
      </c>
      <c r="AO26" s="14">
        <f t="shared" si="4"/>
        <v>1.2387477446176461E-2</v>
      </c>
      <c r="AP26" s="28">
        <f t="shared" si="4"/>
        <v>1.2387477446176461E-2</v>
      </c>
      <c r="AQ26">
        <v>1784.947605167865</v>
      </c>
      <c r="AR26">
        <v>1789.3797121601519</v>
      </c>
      <c r="AS26">
        <v>30.000556999607941</v>
      </c>
      <c r="AT26" s="14">
        <f t="shared" si="5"/>
        <v>1.6332403512721669E-2</v>
      </c>
      <c r="AU26" s="28">
        <f t="shared" si="5"/>
        <v>1.8856003611153048E-2</v>
      </c>
      <c r="AV26">
        <v>1824.242982141654</v>
      </c>
      <c r="AW26">
        <v>1838.5560013251361</v>
      </c>
      <c r="AX26">
        <v>30.000761281902669</v>
      </c>
      <c r="AY26" s="14">
        <f t="shared" si="6"/>
        <v>3.8706822129313784E-2</v>
      </c>
      <c r="AZ26" s="28">
        <f t="shared" si="6"/>
        <v>4.6856520835402135E-2</v>
      </c>
      <c r="BA26">
        <v>1778.019275114915</v>
      </c>
      <c r="BB26">
        <v>1778.019275114915</v>
      </c>
      <c r="BC26">
        <v>20.00058280980447</v>
      </c>
      <c r="BD26" s="14">
        <f t="shared" si="7"/>
        <v>1.2387477446176461E-2</v>
      </c>
      <c r="BE26" s="28">
        <f t="shared" si="7"/>
        <v>1.2387477446176461E-2</v>
      </c>
      <c r="BF26">
        <v>1811.550623491861</v>
      </c>
      <c r="BG26">
        <v>1831.030393783446</v>
      </c>
      <c r="BH26">
        <v>60.56624947860837</v>
      </c>
      <c r="BI26" s="14">
        <f t="shared" si="21"/>
        <v>3.1479912311097299E-2</v>
      </c>
      <c r="BJ26" s="28">
        <f t="shared" si="8"/>
        <v>4.2571510575944105E-2</v>
      </c>
      <c r="BK26">
        <v>1790.3409417184041</v>
      </c>
      <c r="BL26">
        <v>1819.5683802181859</v>
      </c>
      <c r="BM26">
        <v>60.036562833748761</v>
      </c>
      <c r="BN26" s="14">
        <f t="shared" si="9"/>
        <v>1.9403318694485156E-2</v>
      </c>
      <c r="BO26" s="28">
        <f t="shared" si="9"/>
        <v>3.6045147694395714E-2</v>
      </c>
      <c r="BP26">
        <v>1864.9079196572441</v>
      </c>
      <c r="BQ26">
        <v>1866.523425626933</v>
      </c>
      <c r="BR26">
        <v>60.586253924947229</v>
      </c>
      <c r="BS26" s="14">
        <f t="shared" si="10"/>
        <v>6.1861055656536844E-2</v>
      </c>
      <c r="BT26" s="28">
        <f t="shared" si="10"/>
        <v>6.2780909584074771E-2</v>
      </c>
      <c r="BU26">
        <v>1871.1061984603641</v>
      </c>
      <c r="BV26">
        <v>1938.047518697834</v>
      </c>
      <c r="BW26">
        <v>60.058101978525521</v>
      </c>
      <c r="BX26" s="14">
        <f t="shared" si="11"/>
        <v>6.5390297397514729E-2</v>
      </c>
      <c r="BY26" s="28">
        <f t="shared" si="11"/>
        <v>0.10350605647878158</v>
      </c>
      <c r="BZ26">
        <v>1796.3932093327021</v>
      </c>
      <c r="CA26">
        <v>1809.995247162449</v>
      </c>
      <c r="CB26">
        <v>60.08550475612283</v>
      </c>
      <c r="CC26" s="14">
        <f t="shared" si="12"/>
        <v>2.2849423035773763E-2</v>
      </c>
      <c r="CD26" s="28">
        <f t="shared" si="12"/>
        <v>3.0594295636041234E-2</v>
      </c>
      <c r="CE26">
        <v>1800.784853098542</v>
      </c>
      <c r="CF26">
        <v>1816.0773915424641</v>
      </c>
      <c r="CG26">
        <v>60.083898093458266</v>
      </c>
      <c r="CH26" s="14">
        <f t="shared" si="13"/>
        <v>2.5349983753066088E-2</v>
      </c>
      <c r="CI26" s="28">
        <f t="shared" si="13"/>
        <v>3.4057411527149285E-2</v>
      </c>
      <c r="CJ26">
        <v>1779.6635324959541</v>
      </c>
      <c r="CK26">
        <v>1808.607865809342</v>
      </c>
      <c r="CL26">
        <v>60.087932727672161</v>
      </c>
      <c r="CM26" s="14">
        <f t="shared" si="14"/>
        <v>1.3323702157325807E-2</v>
      </c>
      <c r="CN26" s="28">
        <f t="shared" si="14"/>
        <v>2.9804333722812208E-2</v>
      </c>
      <c r="CO26">
        <v>1773.7723214137141</v>
      </c>
      <c r="CP26">
        <v>1809.561168748035</v>
      </c>
      <c r="CQ26">
        <v>60.047103667818007</v>
      </c>
      <c r="CR26" s="14">
        <f t="shared" si="15"/>
        <v>9.9693018928705881E-3</v>
      </c>
      <c r="CS26" s="28">
        <f t="shared" si="15"/>
        <v>3.0347135463408115E-2</v>
      </c>
      <c r="CT26">
        <v>1778.1621173799181</v>
      </c>
      <c r="CU26">
        <v>1796.427058679021</v>
      </c>
      <c r="CV26">
        <v>60.054328792588777</v>
      </c>
      <c r="CW26" s="14">
        <f t="shared" si="16"/>
        <v>1.2468810490403343E-2</v>
      </c>
      <c r="CX26" s="28">
        <f t="shared" si="16"/>
        <v>2.2868696535680442E-2</v>
      </c>
    </row>
    <row r="27" spans="1:102" x14ac:dyDescent="0.3">
      <c r="A27" s="11" t="s">
        <v>43</v>
      </c>
      <c r="B27" s="12">
        <f t="shared" si="17"/>
        <v>1608.192807065511</v>
      </c>
      <c r="C27" s="12">
        <v>1358.0830000000001</v>
      </c>
      <c r="D27" s="13">
        <v>1660.7940000000001</v>
      </c>
      <c r="E27" s="14">
        <v>0.18226899999999999</v>
      </c>
      <c r="F27" s="13">
        <v>60.03678</v>
      </c>
      <c r="G27" s="14">
        <f t="shared" si="18"/>
        <v>3.2708262780052538E-2</v>
      </c>
      <c r="H27">
        <v>1358.0673894818219</v>
      </c>
      <c r="I27">
        <v>1663.349030911369</v>
      </c>
      <c r="J27" s="6">
        <v>0.18353432488085669</v>
      </c>
      <c r="K27">
        <v>60.039690971374512</v>
      </c>
      <c r="L27" s="14">
        <f t="shared" si="19"/>
        <v>3.4297021851815282E-2</v>
      </c>
      <c r="M27">
        <v>1471.5336193416749</v>
      </c>
      <c r="N27">
        <v>1608.192807065511</v>
      </c>
      <c r="O27" s="6">
        <v>8.4976867900061925E-2</v>
      </c>
      <c r="P27">
        <v>3602.8617990016942</v>
      </c>
      <c r="Q27" s="14">
        <f t="shared" si="20"/>
        <v>0</v>
      </c>
      <c r="R27">
        <v>1626.590037532276</v>
      </c>
      <c r="S27">
        <v>1626.590037532276</v>
      </c>
      <c r="T27">
        <v>20.00044660480053</v>
      </c>
      <c r="U27" s="14">
        <f t="shared" si="0"/>
        <v>1.1439692048078889E-2</v>
      </c>
      <c r="V27" s="28">
        <f t="shared" si="0"/>
        <v>1.1439692048078889E-2</v>
      </c>
      <c r="W27">
        <v>1801.244875463532</v>
      </c>
      <c r="X27">
        <v>1926.3902029046351</v>
      </c>
      <c r="Y27">
        <v>54.76283083829621</v>
      </c>
      <c r="Z27" s="14">
        <f t="shared" si="1"/>
        <v>0.12004286274000034</v>
      </c>
      <c r="AA27" s="28">
        <f t="shared" si="1"/>
        <v>0.19786022822707602</v>
      </c>
      <c r="AB27">
        <v>1641.343207865023</v>
      </c>
      <c r="AC27">
        <v>1644.9275049191519</v>
      </c>
      <c r="AD27">
        <v>20.451649014267609</v>
      </c>
      <c r="AE27" s="14">
        <f t="shared" si="2"/>
        <v>2.0613449241824393E-2</v>
      </c>
      <c r="AF27" s="28">
        <f t="shared" si="2"/>
        <v>2.284222245756164E-2</v>
      </c>
      <c r="AG27">
        <v>1651.1609335169819</v>
      </c>
      <c r="AH27">
        <v>1666.8669607675649</v>
      </c>
      <c r="AI27">
        <v>31.264840929396449</v>
      </c>
      <c r="AJ27" s="14">
        <f t="shared" si="3"/>
        <v>2.6718268022772308E-2</v>
      </c>
      <c r="AK27" s="28">
        <f t="shared" si="3"/>
        <v>3.6484526882766835E-2</v>
      </c>
      <c r="AL27">
        <v>1621.0854576309951</v>
      </c>
      <c r="AM27">
        <v>1626.039579542148</v>
      </c>
      <c r="AN27">
        <v>20.033467432740149</v>
      </c>
      <c r="AO27" s="14">
        <f t="shared" si="4"/>
        <v>8.0168562555688796E-3</v>
      </c>
      <c r="AP27" s="28">
        <f t="shared" si="4"/>
        <v>1.1097408468827917E-2</v>
      </c>
      <c r="AQ27">
        <v>1649.1140174973721</v>
      </c>
      <c r="AR27">
        <v>1655.8138014352819</v>
      </c>
      <c r="AS27">
        <v>32.153330316301442</v>
      </c>
      <c r="AT27" s="14">
        <f t="shared" si="5"/>
        <v>2.5445462914692709E-2</v>
      </c>
      <c r="AU27" s="28">
        <f t="shared" si="5"/>
        <v>2.9611495686680429E-2</v>
      </c>
      <c r="AV27">
        <v>1700.8317692293449</v>
      </c>
      <c r="AW27">
        <v>1719.50848175551</v>
      </c>
      <c r="AX27">
        <v>34.76508591819438</v>
      </c>
      <c r="AY27" s="14">
        <f t="shared" si="6"/>
        <v>5.7604387830134191E-2</v>
      </c>
      <c r="AZ27" s="28">
        <f t="shared" si="6"/>
        <v>6.9217866291242824E-2</v>
      </c>
      <c r="BA27">
        <v>1663.657260213877</v>
      </c>
      <c r="BB27">
        <v>1673.144488738234</v>
      </c>
      <c r="BC27">
        <v>38.350526508386253</v>
      </c>
      <c r="BD27" s="14">
        <f t="shared" si="7"/>
        <v>3.4488683760234312E-2</v>
      </c>
      <c r="BE27" s="28">
        <f t="shared" si="7"/>
        <v>4.0387994143091042E-2</v>
      </c>
      <c r="BF27">
        <v>1758.2406797862859</v>
      </c>
      <c r="BG27">
        <v>1816.9139305485101</v>
      </c>
      <c r="BH27">
        <v>60.574855041038248</v>
      </c>
      <c r="BI27" s="14">
        <f t="shared" si="21"/>
        <v>9.3302166295948716E-2</v>
      </c>
      <c r="BJ27" s="28">
        <f t="shared" si="8"/>
        <v>0.12978613171629277</v>
      </c>
      <c r="BK27">
        <v>1743.734332922407</v>
      </c>
      <c r="BL27">
        <v>1777.8545520434079</v>
      </c>
      <c r="BM27">
        <v>60.075525486003613</v>
      </c>
      <c r="BN27" s="14">
        <f t="shared" si="9"/>
        <v>8.4281887881478751E-2</v>
      </c>
      <c r="BO27" s="28">
        <f t="shared" si="9"/>
        <v>0.10549838566153068</v>
      </c>
      <c r="BP27">
        <v>1743.734332922407</v>
      </c>
      <c r="BQ27">
        <v>1777.8545520434079</v>
      </c>
      <c r="BR27">
        <v>60.579613634478299</v>
      </c>
      <c r="BS27" s="14">
        <f t="shared" si="10"/>
        <v>8.4281887881478751E-2</v>
      </c>
      <c r="BT27" s="28">
        <f t="shared" si="10"/>
        <v>0.10549838566153068</v>
      </c>
      <c r="BU27">
        <v>1731.751409953416</v>
      </c>
      <c r="BV27">
        <v>1764.4910257742449</v>
      </c>
      <c r="BW27">
        <v>60.090903516858823</v>
      </c>
      <c r="BX27" s="14">
        <f t="shared" si="11"/>
        <v>7.6830714790575294E-2</v>
      </c>
      <c r="BY27" s="28">
        <f t="shared" si="11"/>
        <v>9.7188731364825059E-2</v>
      </c>
      <c r="BZ27">
        <v>1682.329989313997</v>
      </c>
      <c r="CA27">
        <v>1725.7644706982651</v>
      </c>
      <c r="CB27">
        <v>60.082602237630638</v>
      </c>
      <c r="CC27" s="14">
        <f t="shared" si="12"/>
        <v>4.6099685263339137E-2</v>
      </c>
      <c r="CD27" s="28">
        <f t="shared" si="12"/>
        <v>7.3107940239633643E-2</v>
      </c>
      <c r="CE27">
        <v>1678.579897877353</v>
      </c>
      <c r="CF27">
        <v>1722.860214534978</v>
      </c>
      <c r="CG27">
        <v>60.02582942163572</v>
      </c>
      <c r="CH27" s="14">
        <f t="shared" si="13"/>
        <v>4.376781844975302E-2</v>
      </c>
      <c r="CI27" s="28">
        <f t="shared" si="13"/>
        <v>7.130202732264547E-2</v>
      </c>
      <c r="CJ27">
        <v>1671.844687250031</v>
      </c>
      <c r="CK27">
        <v>1733.870412102455</v>
      </c>
      <c r="CL27">
        <v>60.066957675106821</v>
      </c>
      <c r="CM27" s="14">
        <f t="shared" si="14"/>
        <v>3.9579756795869739E-2</v>
      </c>
      <c r="CN27" s="28">
        <f t="shared" si="14"/>
        <v>7.8148344206481965E-2</v>
      </c>
      <c r="CO27">
        <v>1688.1863460535681</v>
      </c>
      <c r="CP27">
        <v>1762.740308835218</v>
      </c>
      <c r="CQ27">
        <v>60.07173831309192</v>
      </c>
      <c r="CR27" s="14">
        <f t="shared" si="15"/>
        <v>4.974126151827666E-2</v>
      </c>
      <c r="CS27" s="28">
        <f t="shared" si="15"/>
        <v>9.6100107580826502E-2</v>
      </c>
      <c r="CT27">
        <v>1664.1976242164069</v>
      </c>
      <c r="CU27">
        <v>1734.0977154581501</v>
      </c>
      <c r="CV27">
        <v>60.082887732656673</v>
      </c>
      <c r="CW27" s="14">
        <f t="shared" si="16"/>
        <v>3.482469073660921E-2</v>
      </c>
      <c r="CX27" s="28">
        <f t="shared" si="16"/>
        <v>7.8289685067289463E-2</v>
      </c>
    </row>
    <row r="28" spans="1:102" x14ac:dyDescent="0.3">
      <c r="A28" s="11" t="s">
        <v>44</v>
      </c>
      <c r="B28" s="12">
        <f t="shared" si="17"/>
        <v>1690.917121885399</v>
      </c>
      <c r="C28" s="12">
        <v>0</v>
      </c>
      <c r="D28" s="13">
        <v>10698.68</v>
      </c>
      <c r="E28" s="14">
        <v>1</v>
      </c>
      <c r="F28" s="13">
        <v>60.02252</v>
      </c>
      <c r="G28" s="14">
        <f t="shared" si="18"/>
        <v>5.3271462932913032</v>
      </c>
      <c r="H28">
        <v>1423.177356689019</v>
      </c>
      <c r="I28">
        <v>2253.1323352693612</v>
      </c>
      <c r="J28" s="6">
        <v>0.36835607282744048</v>
      </c>
      <c r="K28">
        <v>60.028620004653931</v>
      </c>
      <c r="L28" s="14">
        <f t="shared" si="19"/>
        <v>0.33249128896221924</v>
      </c>
      <c r="M28">
        <v>1603.0577099497691</v>
      </c>
      <c r="N28">
        <v>1690.917121885399</v>
      </c>
      <c r="O28" s="6">
        <v>5.19596204914319E-2</v>
      </c>
      <c r="P28">
        <v>3600.0147018432622</v>
      </c>
      <c r="Q28" s="14">
        <f t="shared" si="20"/>
        <v>0</v>
      </c>
      <c r="R28">
        <v>2020.6980493355079</v>
      </c>
      <c r="S28">
        <v>2071.9610867960159</v>
      </c>
      <c r="T28">
        <v>21.081066830901541</v>
      </c>
      <c r="U28" s="14">
        <f t="shared" si="0"/>
        <v>0.19503080498847752</v>
      </c>
      <c r="V28" s="28">
        <f t="shared" si="0"/>
        <v>0.22534751111027074</v>
      </c>
      <c r="W28">
        <v>1886.3380777302721</v>
      </c>
      <c r="X28">
        <v>2002.7380211591781</v>
      </c>
      <c r="Y28">
        <v>45.531071618699933</v>
      </c>
      <c r="Z28" s="14">
        <f t="shared" si="1"/>
        <v>0.11557098412190403</v>
      </c>
      <c r="AA28" s="28">
        <f t="shared" si="1"/>
        <v>0.1844093333954144</v>
      </c>
      <c r="AB28">
        <v>1970.094459692287</v>
      </c>
      <c r="AC28">
        <v>2044.261690722193</v>
      </c>
      <c r="AD28">
        <v>22.723796590790151</v>
      </c>
      <c r="AE28" s="14">
        <f t="shared" si="2"/>
        <v>0.16510409303538248</v>
      </c>
      <c r="AF28" s="28">
        <f t="shared" si="2"/>
        <v>0.20896622564375555</v>
      </c>
      <c r="AG28">
        <v>1849.770249040004</v>
      </c>
      <c r="AH28">
        <v>1934.892280932489</v>
      </c>
      <c r="AI28">
        <v>44.717814090196043</v>
      </c>
      <c r="AJ28" s="14">
        <f t="shared" si="3"/>
        <v>9.3944951587858649E-2</v>
      </c>
      <c r="AK28" s="28">
        <f t="shared" si="3"/>
        <v>0.14428569909745426</v>
      </c>
      <c r="AL28">
        <v>1960.3367292387561</v>
      </c>
      <c r="AM28">
        <v>2053.3921710816639</v>
      </c>
      <c r="AN28">
        <v>22.678102166717871</v>
      </c>
      <c r="AO28" s="14">
        <f t="shared" si="4"/>
        <v>0.15933341963735637</v>
      </c>
      <c r="AP28" s="28">
        <f t="shared" si="4"/>
        <v>0.21436594644691967</v>
      </c>
      <c r="AQ28">
        <v>1865.709048395953</v>
      </c>
      <c r="AR28">
        <v>1964.112623991329</v>
      </c>
      <c r="AS28">
        <v>34.727148131141441</v>
      </c>
      <c r="AT28" s="14">
        <f t="shared" si="5"/>
        <v>0.10337107848056937</v>
      </c>
      <c r="AU28" s="28">
        <f t="shared" si="5"/>
        <v>0.16156646506797021</v>
      </c>
      <c r="AV28">
        <v>1799.820433941328</v>
      </c>
      <c r="AW28">
        <v>1871.3773280957539</v>
      </c>
      <c r="AX28">
        <v>33.109001263795648</v>
      </c>
      <c r="AY28" s="14">
        <f t="shared" si="6"/>
        <v>6.4404878658097783E-2</v>
      </c>
      <c r="AZ28" s="28">
        <f t="shared" si="6"/>
        <v>0.10672327098393741</v>
      </c>
      <c r="BA28">
        <v>1797.4333202563239</v>
      </c>
      <c r="BB28">
        <v>1897.7258129589111</v>
      </c>
      <c r="BC28">
        <v>42.785396271100034</v>
      </c>
      <c r="BD28" s="14">
        <f t="shared" si="7"/>
        <v>6.2993151463365468E-2</v>
      </c>
      <c r="BE28" s="28">
        <f t="shared" si="7"/>
        <v>0.12230563426013288</v>
      </c>
      <c r="BF28">
        <v>1850.8204219867521</v>
      </c>
      <c r="BG28">
        <v>1904.0301028292911</v>
      </c>
      <c r="BH28">
        <v>60.596230548061428</v>
      </c>
      <c r="BI28" s="14">
        <f t="shared" si="21"/>
        <v>9.4566018660369622E-2</v>
      </c>
      <c r="BJ28" s="28">
        <f t="shared" si="8"/>
        <v>0.12603396002417186</v>
      </c>
      <c r="BK28">
        <v>1809.288551331854</v>
      </c>
      <c r="BL28">
        <v>1866.6813215268189</v>
      </c>
      <c r="BM28">
        <v>60.02832925422117</v>
      </c>
      <c r="BN28" s="14">
        <f t="shared" si="9"/>
        <v>7.0004276326961004E-2</v>
      </c>
      <c r="BO28" s="28">
        <f t="shared" si="9"/>
        <v>0.10394607598830163</v>
      </c>
      <c r="BP28">
        <v>1809.2885513318549</v>
      </c>
      <c r="BQ28">
        <v>1866.6813215268201</v>
      </c>
      <c r="BR28">
        <v>60.595038889348508</v>
      </c>
      <c r="BS28" s="14">
        <f t="shared" si="10"/>
        <v>7.0004276326961545E-2</v>
      </c>
      <c r="BT28" s="28">
        <f t="shared" si="10"/>
        <v>0.1039460759883023</v>
      </c>
      <c r="BU28">
        <v>1801.2567268692119</v>
      </c>
      <c r="BV28">
        <v>1858.026195104829</v>
      </c>
      <c r="BW28">
        <v>60.041940367594357</v>
      </c>
      <c r="BX28" s="14">
        <f t="shared" si="11"/>
        <v>6.5254295172540777E-2</v>
      </c>
      <c r="BY28" s="28">
        <f t="shared" si="11"/>
        <v>9.8827477146307907E-2</v>
      </c>
      <c r="BZ28">
        <v>1810.507921336186</v>
      </c>
      <c r="CA28">
        <v>1873.386251333505</v>
      </c>
      <c r="CB28">
        <v>60.038872844353321</v>
      </c>
      <c r="CC28" s="14">
        <f t="shared" si="12"/>
        <v>7.0725405700216348E-2</v>
      </c>
      <c r="CD28" s="28">
        <f t="shared" si="12"/>
        <v>0.10791133822375051</v>
      </c>
      <c r="CE28">
        <v>1839.56555647552</v>
      </c>
      <c r="CF28">
        <v>1917.330357462213</v>
      </c>
      <c r="CG28">
        <v>60.050015864241871</v>
      </c>
      <c r="CH28" s="14">
        <f t="shared" si="13"/>
        <v>8.7909947014065196E-2</v>
      </c>
      <c r="CI28" s="28">
        <f t="shared" si="13"/>
        <v>0.13389966465320297</v>
      </c>
      <c r="CJ28">
        <v>1818.052836726687</v>
      </c>
      <c r="CK28">
        <v>1885.0756653680201</v>
      </c>
      <c r="CL28">
        <v>60.055497810989621</v>
      </c>
      <c r="CM28" s="14">
        <f t="shared" si="14"/>
        <v>7.5187431244134406E-2</v>
      </c>
      <c r="CN28" s="28">
        <f t="shared" si="14"/>
        <v>0.11482439971163773</v>
      </c>
      <c r="CO28">
        <v>1826.431136853415</v>
      </c>
      <c r="CP28">
        <v>1877.1726525301131</v>
      </c>
      <c r="CQ28">
        <v>60.051409606542443</v>
      </c>
      <c r="CR28" s="14">
        <f t="shared" si="15"/>
        <v>8.0142316387994086E-2</v>
      </c>
      <c r="CS28" s="28">
        <f t="shared" si="15"/>
        <v>0.1101505971132614</v>
      </c>
      <c r="CT28">
        <v>1817.5296785275441</v>
      </c>
      <c r="CU28">
        <v>1860.1046544127389</v>
      </c>
      <c r="CV28">
        <v>60.04333453015424</v>
      </c>
      <c r="CW28" s="14">
        <f t="shared" si="16"/>
        <v>7.487803807969616E-2</v>
      </c>
      <c r="CX28" s="28">
        <f t="shared" si="16"/>
        <v>0.10005666767315788</v>
      </c>
    </row>
    <row r="29" spans="1:102" x14ac:dyDescent="0.3">
      <c r="A29" s="11" t="s">
        <v>45</v>
      </c>
      <c r="B29" s="12">
        <f t="shared" si="17"/>
        <v>1563.2870997943151</v>
      </c>
      <c r="C29" s="12">
        <v>1365.258</v>
      </c>
      <c r="D29" s="13">
        <v>1604.634</v>
      </c>
      <c r="E29" s="14">
        <v>0.14917800000000001</v>
      </c>
      <c r="F29" s="13">
        <v>60.021650000000001</v>
      </c>
      <c r="G29" s="14">
        <f t="shared" si="18"/>
        <v>2.6448692764831909E-2</v>
      </c>
      <c r="H29">
        <v>1365.400050017221</v>
      </c>
      <c r="I29">
        <v>1613.3852820200359</v>
      </c>
      <c r="J29" s="6">
        <v>0.15370490531085329</v>
      </c>
      <c r="K29">
        <v>60.022917032241821</v>
      </c>
      <c r="L29" s="14">
        <f t="shared" si="19"/>
        <v>3.2046693299210602E-2</v>
      </c>
      <c r="M29">
        <v>1457.6356996943391</v>
      </c>
      <c r="N29">
        <v>1563.2870997943151</v>
      </c>
      <c r="O29" s="6">
        <v>6.7582851616875661E-2</v>
      </c>
      <c r="P29">
        <v>3600.040436983109</v>
      </c>
      <c r="Q29" s="14">
        <f t="shared" si="20"/>
        <v>0</v>
      </c>
      <c r="R29">
        <v>1608.343947082958</v>
      </c>
      <c r="S29">
        <v>1608.4980408772651</v>
      </c>
      <c r="T29">
        <v>20.023282757400011</v>
      </c>
      <c r="U29" s="14">
        <f t="shared" si="0"/>
        <v>2.8821863427755022E-2</v>
      </c>
      <c r="V29" s="28">
        <f t="shared" si="0"/>
        <v>2.8920433801889977E-2</v>
      </c>
      <c r="W29">
        <v>1678.5539876715579</v>
      </c>
      <c r="X29">
        <v>1799.4852188187949</v>
      </c>
      <c r="Y29">
        <v>48.706334178803083</v>
      </c>
      <c r="Z29" s="14">
        <f t="shared" si="1"/>
        <v>7.37336653596187E-2</v>
      </c>
      <c r="AA29" s="28">
        <f t="shared" si="1"/>
        <v>0.15109068516944646</v>
      </c>
      <c r="AB29">
        <v>1615.604530595826</v>
      </c>
      <c r="AC29">
        <v>1615.604530595826</v>
      </c>
      <c r="AD29">
        <v>20.00054371430306</v>
      </c>
      <c r="AE29" s="14">
        <f t="shared" si="2"/>
        <v>3.3466297270919987E-2</v>
      </c>
      <c r="AF29" s="28">
        <f t="shared" si="2"/>
        <v>3.3466297270919987E-2</v>
      </c>
      <c r="AG29">
        <v>1621.3745691765489</v>
      </c>
      <c r="AH29">
        <v>1624.121043977703</v>
      </c>
      <c r="AI29">
        <v>30.000755363982169</v>
      </c>
      <c r="AJ29" s="14">
        <f t="shared" si="3"/>
        <v>3.7157262661398884E-2</v>
      </c>
      <c r="AK29" s="28">
        <f t="shared" si="3"/>
        <v>3.8914121527256276E-2</v>
      </c>
      <c r="AL29">
        <v>1613.233795964197</v>
      </c>
      <c r="AM29">
        <v>1613.233795964197</v>
      </c>
      <c r="AN29">
        <v>20.00068642918486</v>
      </c>
      <c r="AO29" s="14">
        <f t="shared" si="4"/>
        <v>3.1949791037393947E-2</v>
      </c>
      <c r="AP29" s="28">
        <f t="shared" si="4"/>
        <v>3.1949791037393947E-2</v>
      </c>
      <c r="AQ29">
        <v>1621.3745691765489</v>
      </c>
      <c r="AR29">
        <v>1624.182571192388</v>
      </c>
      <c r="AS29">
        <v>30.014461747184399</v>
      </c>
      <c r="AT29" s="14">
        <f t="shared" si="5"/>
        <v>3.7157262661398884E-2</v>
      </c>
      <c r="AU29" s="28">
        <f t="shared" si="5"/>
        <v>3.8953479118509361E-2</v>
      </c>
      <c r="AV29">
        <v>1627.4250509117719</v>
      </c>
      <c r="AW29">
        <v>1631.836131062601</v>
      </c>
      <c r="AX29">
        <v>30.000540742505109</v>
      </c>
      <c r="AY29" s="14">
        <f t="shared" si="6"/>
        <v>4.1027621302507783E-2</v>
      </c>
      <c r="AZ29" s="28">
        <f t="shared" si="6"/>
        <v>4.3849291200128933E-2</v>
      </c>
      <c r="BA29">
        <v>1616.8549889540629</v>
      </c>
      <c r="BB29">
        <v>1623.176017011511</v>
      </c>
      <c r="BC29">
        <v>27.86756242300617</v>
      </c>
      <c r="BD29" s="14">
        <f t="shared" si="7"/>
        <v>3.4266187680302568E-2</v>
      </c>
      <c r="BE29" s="28">
        <f t="shared" si="7"/>
        <v>3.8309608788478888E-2</v>
      </c>
      <c r="BF29">
        <v>1624.9953018786259</v>
      </c>
      <c r="BG29">
        <v>1635.8807847922851</v>
      </c>
      <c r="BH29">
        <v>60.549859254248439</v>
      </c>
      <c r="BI29" s="14">
        <f t="shared" si="21"/>
        <v>3.9473364868442877E-2</v>
      </c>
      <c r="BJ29" s="28">
        <f t="shared" si="8"/>
        <v>4.6436566263177992E-2</v>
      </c>
      <c r="BK29">
        <v>1613.741703583489</v>
      </c>
      <c r="BL29">
        <v>1626.3374977851929</v>
      </c>
      <c r="BM29">
        <v>60.047895721346137</v>
      </c>
      <c r="BN29" s="14">
        <f t="shared" si="9"/>
        <v>3.2274688248762708E-2</v>
      </c>
      <c r="BO29" s="28">
        <f t="shared" si="9"/>
        <v>4.0331937747822219E-2</v>
      </c>
      <c r="BP29">
        <v>1662.6531118785961</v>
      </c>
      <c r="BQ29">
        <v>1704.995722880356</v>
      </c>
      <c r="BR29">
        <v>60.569732343871152</v>
      </c>
      <c r="BS29" s="14">
        <f t="shared" si="10"/>
        <v>6.3562228650997504E-2</v>
      </c>
      <c r="BT29" s="28">
        <f t="shared" si="10"/>
        <v>9.0647855473691183E-2</v>
      </c>
      <c r="BU29">
        <v>1656.590854130297</v>
      </c>
      <c r="BV29">
        <v>1697.997642360132</v>
      </c>
      <c r="BW29">
        <v>60.122605059295893</v>
      </c>
      <c r="BX29" s="14">
        <f t="shared" si="11"/>
        <v>5.9684337156148792E-2</v>
      </c>
      <c r="BY29" s="28">
        <f t="shared" si="11"/>
        <v>8.6171338958493979E-2</v>
      </c>
      <c r="BZ29">
        <v>1602.2770073522081</v>
      </c>
      <c r="CA29">
        <v>1614.479369521491</v>
      </c>
      <c r="CB29">
        <v>60.033451020065698</v>
      </c>
      <c r="CC29" s="14">
        <f t="shared" si="12"/>
        <v>2.4940976972830538E-2</v>
      </c>
      <c r="CD29" s="28">
        <f t="shared" si="12"/>
        <v>3.2746556748220718E-2</v>
      </c>
      <c r="CE29">
        <v>1588.432880455438</v>
      </c>
      <c r="CF29">
        <v>1607.033568976027</v>
      </c>
      <c r="CG29">
        <v>60.051498025003823</v>
      </c>
      <c r="CH29" s="14">
        <f t="shared" si="13"/>
        <v>1.6085196803857321E-2</v>
      </c>
      <c r="CI29" s="28">
        <f t="shared" si="13"/>
        <v>2.798364368737373E-2</v>
      </c>
      <c r="CJ29">
        <v>1582.970900400421</v>
      </c>
      <c r="CK29">
        <v>1608.400702648019</v>
      </c>
      <c r="CL29">
        <v>60.075470982072872</v>
      </c>
      <c r="CM29" s="14">
        <f t="shared" si="14"/>
        <v>1.2591289602975533E-2</v>
      </c>
      <c r="CN29" s="28">
        <f t="shared" si="14"/>
        <v>2.885816870083532E-2</v>
      </c>
      <c r="CO29">
        <v>1590.7024637786519</v>
      </c>
      <c r="CP29">
        <v>1610.4651669666789</v>
      </c>
      <c r="CQ29">
        <v>60.0631130751688</v>
      </c>
      <c r="CR29" s="14">
        <f t="shared" si="15"/>
        <v>1.7536998794363465E-2</v>
      </c>
      <c r="CS29" s="28">
        <f t="shared" si="15"/>
        <v>3.0178760624693424E-2</v>
      </c>
      <c r="CT29">
        <v>1599.531629013949</v>
      </c>
      <c r="CU29">
        <v>1614.060350487498</v>
      </c>
      <c r="CV29">
        <v>60.020639969920737</v>
      </c>
      <c r="CW29" s="14">
        <f t="shared" si="16"/>
        <v>2.3184819489908606E-2</v>
      </c>
      <c r="CX29" s="28">
        <f t="shared" si="16"/>
        <v>3.2478519588540894E-2</v>
      </c>
    </row>
    <row r="30" spans="1:102" x14ac:dyDescent="0.3">
      <c r="A30" s="11" t="s">
        <v>46</v>
      </c>
      <c r="B30" s="12">
        <f t="shared" si="17"/>
        <v>1880.642786693242</v>
      </c>
      <c r="C30" s="12">
        <v>1718.912</v>
      </c>
      <c r="D30" s="13">
        <v>1926.116</v>
      </c>
      <c r="E30" s="14">
        <v>0.107576</v>
      </c>
      <c r="F30" s="13">
        <v>60.013750000000002</v>
      </c>
      <c r="G30" s="14">
        <f t="shared" si="18"/>
        <v>2.4179612220093176E-2</v>
      </c>
      <c r="H30">
        <v>1758.635451219352</v>
      </c>
      <c r="I30">
        <v>1902.988222574699</v>
      </c>
      <c r="J30" s="6">
        <v>7.5855840642061453E-2</v>
      </c>
      <c r="K30">
        <v>60.013324022293091</v>
      </c>
      <c r="L30" s="14">
        <f t="shared" si="19"/>
        <v>1.1881807666806965E-2</v>
      </c>
      <c r="M30">
        <v>1825.356318444595</v>
      </c>
      <c r="N30">
        <v>1880.642786693242</v>
      </c>
      <c r="O30" s="6">
        <v>2.9397644592494599E-2</v>
      </c>
      <c r="P30">
        <v>3600.0138139724731</v>
      </c>
      <c r="Q30" s="14">
        <f t="shared" si="20"/>
        <v>0</v>
      </c>
      <c r="R30">
        <v>1891.227767692721</v>
      </c>
      <c r="S30">
        <v>1891.227767692721</v>
      </c>
      <c r="T30">
        <v>20.000895330899219</v>
      </c>
      <c r="U30" s="14">
        <f t="shared" si="0"/>
        <v>5.6283846535740917E-3</v>
      </c>
      <c r="V30" s="28">
        <f t="shared" si="0"/>
        <v>5.6283846535740917E-3</v>
      </c>
      <c r="W30">
        <v>1980.7300353476819</v>
      </c>
      <c r="X30">
        <v>1987.5916152142161</v>
      </c>
      <c r="Y30">
        <v>30.00068268520117</v>
      </c>
      <c r="Z30" s="14">
        <f t="shared" si="1"/>
        <v>5.3219701988395464E-2</v>
      </c>
      <c r="AA30" s="28">
        <f t="shared" si="1"/>
        <v>5.6868231052545369E-2</v>
      </c>
      <c r="AB30">
        <v>1892.2674537109231</v>
      </c>
      <c r="AC30">
        <v>1892.2674537109231</v>
      </c>
      <c r="AD30">
        <v>20.000492753786961</v>
      </c>
      <c r="AE30" s="14">
        <f t="shared" si="2"/>
        <v>6.1812201125769749E-3</v>
      </c>
      <c r="AF30" s="28">
        <f t="shared" si="2"/>
        <v>6.1812201125769749E-3</v>
      </c>
      <c r="AG30">
        <v>1918.886119712206</v>
      </c>
      <c r="AH30">
        <v>1922.599617903895</v>
      </c>
      <c r="AI30">
        <v>30.05969339432195</v>
      </c>
      <c r="AJ30" s="14">
        <f t="shared" si="3"/>
        <v>2.0335245634928754E-2</v>
      </c>
      <c r="AK30" s="28">
        <f t="shared" si="3"/>
        <v>2.2309835502799691E-2</v>
      </c>
      <c r="AL30">
        <v>1892.2674537109231</v>
      </c>
      <c r="AM30">
        <v>1892.2674537109231</v>
      </c>
      <c r="AN30">
        <v>20.00070621254854</v>
      </c>
      <c r="AO30" s="14">
        <f t="shared" si="4"/>
        <v>6.1812201125769749E-3</v>
      </c>
      <c r="AP30" s="28">
        <f t="shared" si="4"/>
        <v>6.1812201125769749E-3</v>
      </c>
      <c r="AQ30">
        <v>1917.149792786161</v>
      </c>
      <c r="AR30">
        <v>1922.1039624694431</v>
      </c>
      <c r="AS30">
        <v>30.000850394438022</v>
      </c>
      <c r="AT30" s="14">
        <f t="shared" si="5"/>
        <v>1.9411983153435404E-2</v>
      </c>
      <c r="AU30" s="28">
        <f t="shared" si="5"/>
        <v>2.2046279107104029E-2</v>
      </c>
      <c r="AV30">
        <v>1925.8595194392931</v>
      </c>
      <c r="AW30">
        <v>1933.0913881412539</v>
      </c>
      <c r="AX30">
        <v>30.000568988901801</v>
      </c>
      <c r="AY30" s="14">
        <f t="shared" si="6"/>
        <v>2.4043233019044645E-2</v>
      </c>
      <c r="AZ30" s="28">
        <f t="shared" si="6"/>
        <v>2.7888656909818028E-2</v>
      </c>
      <c r="BA30">
        <v>1922.555862609662</v>
      </c>
      <c r="BB30">
        <v>1923.926904286395</v>
      </c>
      <c r="BC30">
        <v>20.000535743095678</v>
      </c>
      <c r="BD30" s="14">
        <f t="shared" si="7"/>
        <v>2.2286569364996889E-2</v>
      </c>
      <c r="BE30" s="28">
        <f t="shared" si="7"/>
        <v>2.3015597592172223E-2</v>
      </c>
      <c r="BF30">
        <v>1917.281443102785</v>
      </c>
      <c r="BG30">
        <v>1927.1451037923041</v>
      </c>
      <c r="BH30">
        <v>60.568878344632687</v>
      </c>
      <c r="BI30" s="14">
        <f t="shared" si="21"/>
        <v>1.948198598308255E-2</v>
      </c>
      <c r="BJ30" s="28">
        <f t="shared" si="8"/>
        <v>2.4726820759421158E-2</v>
      </c>
      <c r="BK30">
        <v>1901.3582299667321</v>
      </c>
      <c r="BL30">
        <v>1928.565405876124</v>
      </c>
      <c r="BM30">
        <v>60.023404218256474</v>
      </c>
      <c r="BN30" s="14">
        <f t="shared" si="9"/>
        <v>1.1015086660829586E-2</v>
      </c>
      <c r="BO30" s="28">
        <f t="shared" si="9"/>
        <v>2.5482042375067404E-2</v>
      </c>
      <c r="BP30">
        <v>1953.8724960112081</v>
      </c>
      <c r="BQ30">
        <v>2034.122852575211</v>
      </c>
      <c r="BR30">
        <v>60.613933096546681</v>
      </c>
      <c r="BS30" s="14">
        <f t="shared" si="10"/>
        <v>3.8938659609423672E-2</v>
      </c>
      <c r="BT30" s="28">
        <f t="shared" si="10"/>
        <v>8.1610429672205317E-2</v>
      </c>
      <c r="BU30">
        <v>1963.694317154602</v>
      </c>
      <c r="BV30">
        <v>2112.566775051137</v>
      </c>
      <c r="BW30">
        <v>60.091718277428299</v>
      </c>
      <c r="BX30" s="14">
        <f t="shared" si="11"/>
        <v>4.4161246914620388E-2</v>
      </c>
      <c r="BY30" s="28">
        <f t="shared" si="11"/>
        <v>0.12332165895560099</v>
      </c>
      <c r="BZ30">
        <v>1926.460198031172</v>
      </c>
      <c r="CA30">
        <v>1935.709312740674</v>
      </c>
      <c r="CB30">
        <v>60.004830697085708</v>
      </c>
      <c r="CC30" s="14">
        <f t="shared" si="12"/>
        <v>2.4362633702751896E-2</v>
      </c>
      <c r="CD30" s="28">
        <f t="shared" si="12"/>
        <v>2.928069404623948E-2</v>
      </c>
      <c r="CE30">
        <v>1904.4214987430901</v>
      </c>
      <c r="CF30">
        <v>1928.4609026172291</v>
      </c>
      <c r="CG30">
        <v>60.017616604641077</v>
      </c>
      <c r="CH30" s="14">
        <f t="shared" si="13"/>
        <v>1.2643928032531096E-2</v>
      </c>
      <c r="CI30" s="28">
        <f t="shared" si="13"/>
        <v>2.5426474534308706E-2</v>
      </c>
      <c r="CJ30">
        <v>1909.7533926575211</v>
      </c>
      <c r="CK30">
        <v>1926.9175166025279</v>
      </c>
      <c r="CL30">
        <v>60.008729673642662</v>
      </c>
      <c r="CM30" s="14">
        <f t="shared" si="14"/>
        <v>1.5479072458765361E-2</v>
      </c>
      <c r="CN30" s="28">
        <f t="shared" si="14"/>
        <v>2.4605805119775774E-2</v>
      </c>
      <c r="CO30">
        <v>1904.1201092639201</v>
      </c>
      <c r="CP30">
        <v>1916.7697419626429</v>
      </c>
      <c r="CQ30">
        <v>60.040435529407112</v>
      </c>
      <c r="CR30" s="14">
        <f t="shared" si="15"/>
        <v>1.2483669273503327E-2</v>
      </c>
      <c r="CS30" s="28">
        <f t="shared" si="15"/>
        <v>1.9209897554720322E-2</v>
      </c>
      <c r="CT30">
        <v>1910.633858900002</v>
      </c>
      <c r="CU30">
        <v>1927.4514977893371</v>
      </c>
      <c r="CV30">
        <v>60.02376082777046</v>
      </c>
      <c r="CW30" s="14">
        <f t="shared" si="16"/>
        <v>1.594724549444804E-2</v>
      </c>
      <c r="CX30" s="28">
        <f t="shared" si="16"/>
        <v>2.4889740586195752E-2</v>
      </c>
    </row>
    <row r="31" spans="1:102" x14ac:dyDescent="0.3">
      <c r="A31" s="11" t="s">
        <v>47</v>
      </c>
      <c r="B31" s="12">
        <f t="shared" si="17"/>
        <v>1691.6110898279569</v>
      </c>
      <c r="C31" s="12">
        <v>1433.607</v>
      </c>
      <c r="D31" s="13">
        <v>10698.68</v>
      </c>
      <c r="E31" s="14">
        <v>0.86600200000000005</v>
      </c>
      <c r="F31" s="13">
        <v>60.13917</v>
      </c>
      <c r="G31" s="14">
        <f t="shared" si="18"/>
        <v>5.324550639525599</v>
      </c>
      <c r="H31">
        <v>1433.6065605876061</v>
      </c>
      <c r="I31">
        <v>2438.9226770568989</v>
      </c>
      <c r="J31" s="6">
        <v>0.41219679735088183</v>
      </c>
      <c r="K31">
        <v>60.043890953063958</v>
      </c>
      <c r="L31" s="14">
        <f t="shared" si="19"/>
        <v>0.44177505794487687</v>
      </c>
      <c r="M31">
        <v>1609.575753169868</v>
      </c>
      <c r="N31">
        <v>1691.6110898279569</v>
      </c>
      <c r="O31" s="6">
        <v>4.8495388302539973E-2</v>
      </c>
      <c r="P31">
        <v>3600.044246912003</v>
      </c>
      <c r="Q31" s="14">
        <f t="shared" si="20"/>
        <v>0</v>
      </c>
      <c r="R31">
        <v>2000.2186108728711</v>
      </c>
      <c r="S31">
        <v>2066.6731279882142</v>
      </c>
      <c r="T31">
        <v>32.089619139801663</v>
      </c>
      <c r="U31" s="14">
        <f t="shared" si="0"/>
        <v>0.18243408482046586</v>
      </c>
      <c r="V31" s="28">
        <f t="shared" si="0"/>
        <v>0.22171883384756155</v>
      </c>
      <c r="W31">
        <v>1939.70589833144</v>
      </c>
      <c r="X31">
        <v>1973.5813774778339</v>
      </c>
      <c r="Y31">
        <v>58.141327490001267</v>
      </c>
      <c r="Z31" s="14">
        <f t="shared" si="1"/>
        <v>0.14666184798346013</v>
      </c>
      <c r="AA31" s="28">
        <f t="shared" si="1"/>
        <v>0.1666874196707675</v>
      </c>
      <c r="AB31">
        <v>1932.85462552886</v>
      </c>
      <c r="AC31">
        <v>2084.2120944834378</v>
      </c>
      <c r="AD31">
        <v>28.251735075516631</v>
      </c>
      <c r="AE31" s="14">
        <f t="shared" si="2"/>
        <v>0.14261170144340826</v>
      </c>
      <c r="AF31" s="28">
        <f t="shared" si="2"/>
        <v>0.23208703644488987</v>
      </c>
      <c r="AG31">
        <v>1830.3397451637979</v>
      </c>
      <c r="AH31">
        <v>1935.5187541097489</v>
      </c>
      <c r="AI31">
        <v>44.469045837223533</v>
      </c>
      <c r="AJ31" s="14">
        <f t="shared" si="3"/>
        <v>8.2009781190279532E-2</v>
      </c>
      <c r="AK31" s="28">
        <f t="shared" si="3"/>
        <v>0.14418660751780618</v>
      </c>
      <c r="AL31">
        <v>1996.4338770662171</v>
      </c>
      <c r="AM31">
        <v>2088.782256783777</v>
      </c>
      <c r="AN31">
        <v>27.18804810410365</v>
      </c>
      <c r="AO31" s="14">
        <f t="shared" si="4"/>
        <v>0.18019673024800384</v>
      </c>
      <c r="AP31" s="28">
        <f t="shared" si="4"/>
        <v>0.234788698977029</v>
      </c>
      <c r="AQ31">
        <v>1937.4569301621329</v>
      </c>
      <c r="AR31">
        <v>1970.7654524750551</v>
      </c>
      <c r="AS31">
        <v>40.183628282183783</v>
      </c>
      <c r="AT31" s="14">
        <f t="shared" si="5"/>
        <v>0.14533236499364607</v>
      </c>
      <c r="AU31" s="28">
        <f t="shared" si="5"/>
        <v>0.16502277877327537</v>
      </c>
      <c r="AV31">
        <v>1869.827960124557</v>
      </c>
      <c r="AW31">
        <v>1920.0278120222299</v>
      </c>
      <c r="AX31">
        <v>31.19140781970345</v>
      </c>
      <c r="AY31" s="14">
        <f t="shared" si="6"/>
        <v>0.10535333527207212</v>
      </c>
      <c r="AZ31" s="28">
        <f t="shared" si="6"/>
        <v>0.13502909951808356</v>
      </c>
      <c r="BA31">
        <v>1867.905766658826</v>
      </c>
      <c r="BB31">
        <v>1899.963444336659</v>
      </c>
      <c r="BC31">
        <v>64.273064403311579</v>
      </c>
      <c r="BD31" s="14">
        <f t="shared" si="7"/>
        <v>0.10421702594110974</v>
      </c>
      <c r="BE31" s="28">
        <f t="shared" si="7"/>
        <v>0.12316799987986145</v>
      </c>
      <c r="BF31">
        <v>1837.2305759268711</v>
      </c>
      <c r="BG31">
        <v>1928.809369617843</v>
      </c>
      <c r="BH31">
        <v>60.572346309665591</v>
      </c>
      <c r="BI31" s="14">
        <f t="shared" si="21"/>
        <v>8.6083312514653842E-2</v>
      </c>
      <c r="BJ31" s="28">
        <f t="shared" si="8"/>
        <v>0.14022033859686392</v>
      </c>
      <c r="BK31">
        <v>1812.379883122572</v>
      </c>
      <c r="BL31">
        <v>1884.070050273265</v>
      </c>
      <c r="BM31">
        <v>60.049358528107398</v>
      </c>
      <c r="BN31" s="14">
        <f t="shared" si="9"/>
        <v>7.1392765169739886E-2</v>
      </c>
      <c r="BO31" s="28">
        <f t="shared" si="9"/>
        <v>0.11377258141815674</v>
      </c>
      <c r="BP31">
        <v>1812.3798831225711</v>
      </c>
      <c r="BQ31">
        <v>1884.070050273265</v>
      </c>
      <c r="BR31">
        <v>60.580441557615998</v>
      </c>
      <c r="BS31" s="14">
        <f t="shared" si="10"/>
        <v>7.1392765169739344E-2</v>
      </c>
      <c r="BT31" s="28">
        <f t="shared" si="10"/>
        <v>0.11377258141815674</v>
      </c>
      <c r="BU31">
        <v>1812.3798831225711</v>
      </c>
      <c r="BV31">
        <v>1880.3099911601209</v>
      </c>
      <c r="BW31">
        <v>60.095574451331053</v>
      </c>
      <c r="BX31" s="14">
        <f t="shared" si="11"/>
        <v>7.1392765169739344E-2</v>
      </c>
      <c r="BY31" s="28">
        <f t="shared" si="11"/>
        <v>0.11154981335062979</v>
      </c>
      <c r="BZ31">
        <v>1823.8464801359901</v>
      </c>
      <c r="CA31">
        <v>1862.8134033125009</v>
      </c>
      <c r="CB31">
        <v>60.068866261467328</v>
      </c>
      <c r="CC31" s="14">
        <f t="shared" si="12"/>
        <v>7.8171271814895707E-2</v>
      </c>
      <c r="CD31" s="28">
        <f t="shared" si="12"/>
        <v>0.10120666299365293</v>
      </c>
      <c r="CE31">
        <v>1804.147580573697</v>
      </c>
      <c r="CF31">
        <v>1876.0653407879529</v>
      </c>
      <c r="CG31">
        <v>60.065821211365993</v>
      </c>
      <c r="CH31" s="14">
        <f t="shared" si="13"/>
        <v>6.6526219544461321E-2</v>
      </c>
      <c r="CI31" s="28">
        <f t="shared" si="13"/>
        <v>0.1090405779845979</v>
      </c>
      <c r="CJ31">
        <v>1819.1287599826071</v>
      </c>
      <c r="CK31">
        <v>1893.658406529825</v>
      </c>
      <c r="CL31">
        <v>60.052227688161658</v>
      </c>
      <c r="CM31" s="14">
        <f t="shared" si="14"/>
        <v>7.5382380099919558E-2</v>
      </c>
      <c r="CN31" s="28">
        <f t="shared" si="14"/>
        <v>0.11944076148284005</v>
      </c>
      <c r="CO31">
        <v>1858.0534063691589</v>
      </c>
      <c r="CP31">
        <v>1901.6889542815179</v>
      </c>
      <c r="CQ31">
        <v>60.131903695082293</v>
      </c>
      <c r="CR31" s="14">
        <f t="shared" si="15"/>
        <v>9.839277925171902E-2</v>
      </c>
      <c r="CS31" s="28">
        <f t="shared" si="15"/>
        <v>0.12418803927025963</v>
      </c>
      <c r="CT31">
        <v>1818.527647905466</v>
      </c>
      <c r="CU31">
        <v>1879.2248074621959</v>
      </c>
      <c r="CV31">
        <v>60.078198233805587</v>
      </c>
      <c r="CW31" s="14">
        <f t="shared" si="16"/>
        <v>7.5027031237077643E-2</v>
      </c>
      <c r="CX31" s="28">
        <f t="shared" si="16"/>
        <v>0.11090830437468936</v>
      </c>
    </row>
    <row r="32" spans="1:102" x14ac:dyDescent="0.3">
      <c r="A32" s="11" t="s">
        <v>48</v>
      </c>
      <c r="B32" s="12">
        <f t="shared" si="17"/>
        <v>1929.192347257944</v>
      </c>
      <c r="C32" s="12">
        <v>1785.11</v>
      </c>
      <c r="D32" s="13">
        <v>1949.27</v>
      </c>
      <c r="E32" s="14">
        <v>8.4215999999999999E-2</v>
      </c>
      <c r="F32" s="13">
        <v>60.020809999999997</v>
      </c>
      <c r="G32" s="14">
        <f t="shared" si="18"/>
        <v>1.0407284048474142E-2</v>
      </c>
      <c r="H32">
        <v>1814.343549983199</v>
      </c>
      <c r="I32">
        <v>1941.403352175985</v>
      </c>
      <c r="J32" s="6">
        <v>6.5447400227454822E-2</v>
      </c>
      <c r="K32">
        <v>60.009784936904907</v>
      </c>
      <c r="L32" s="14">
        <f t="shared" si="19"/>
        <v>6.3295943172266365E-3</v>
      </c>
      <c r="M32">
        <v>1880.0022178040181</v>
      </c>
      <c r="N32">
        <v>1929.192347257944</v>
      </c>
      <c r="O32" s="6">
        <v>2.549778383883923E-2</v>
      </c>
      <c r="P32">
        <v>3600.0189261436458</v>
      </c>
      <c r="Q32" s="14">
        <f t="shared" si="20"/>
        <v>0</v>
      </c>
      <c r="R32">
        <v>1939.5782198809529</v>
      </c>
      <c r="S32">
        <v>1944.949929225766</v>
      </c>
      <c r="T32">
        <v>20.000631027200139</v>
      </c>
      <c r="U32" s="14">
        <f t="shared" si="0"/>
        <v>5.3835340150353008E-3</v>
      </c>
      <c r="V32" s="28">
        <f t="shared" si="0"/>
        <v>8.1679683159738125E-3</v>
      </c>
      <c r="W32">
        <v>2023.763469742893</v>
      </c>
      <c r="X32">
        <v>2028.755095814819</v>
      </c>
      <c r="Y32">
        <v>30.000742148899011</v>
      </c>
      <c r="Z32" s="14">
        <f t="shared" si="1"/>
        <v>4.9021095599600314E-2</v>
      </c>
      <c r="AA32" s="28">
        <f t="shared" si="1"/>
        <v>5.1608513116065617E-2</v>
      </c>
      <c r="AB32">
        <v>1939.5782198809529</v>
      </c>
      <c r="AC32">
        <v>1946.741245134019</v>
      </c>
      <c r="AD32">
        <v>20.00085010980256</v>
      </c>
      <c r="AE32" s="14">
        <f t="shared" si="2"/>
        <v>5.3835340150353008E-3</v>
      </c>
      <c r="AF32" s="28">
        <f t="shared" si="2"/>
        <v>9.0964998389186542E-3</v>
      </c>
      <c r="AG32">
        <v>1999.785117389973</v>
      </c>
      <c r="AH32">
        <v>2002.9634227560589</v>
      </c>
      <c r="AI32">
        <v>30.000725220516319</v>
      </c>
      <c r="AJ32" s="14">
        <f t="shared" si="3"/>
        <v>3.6591877545215243E-2</v>
      </c>
      <c r="AK32" s="28">
        <f t="shared" si="3"/>
        <v>3.823935731601328E-2</v>
      </c>
      <c r="AL32">
        <v>1938.322474632701</v>
      </c>
      <c r="AM32">
        <v>1939.2400457196361</v>
      </c>
      <c r="AN32">
        <v>20.039685287815519</v>
      </c>
      <c r="AO32" s="14">
        <f t="shared" si="4"/>
        <v>4.7326164172971485E-3</v>
      </c>
      <c r="AP32" s="28">
        <f t="shared" si="4"/>
        <v>5.2082408869045102E-3</v>
      </c>
      <c r="AQ32">
        <v>1999.785117389973</v>
      </c>
      <c r="AR32">
        <v>2000.783384679349</v>
      </c>
      <c r="AS32">
        <v>30.000628279475499</v>
      </c>
      <c r="AT32" s="14">
        <f t="shared" si="5"/>
        <v>3.6591877545215243E-2</v>
      </c>
      <c r="AU32" s="28">
        <f t="shared" si="5"/>
        <v>3.7109331022985255E-2</v>
      </c>
      <c r="AV32">
        <v>1999.785117389973</v>
      </c>
      <c r="AW32">
        <v>2000.9769819022549</v>
      </c>
      <c r="AX32">
        <v>30.0006251274026</v>
      </c>
      <c r="AY32" s="14">
        <f t="shared" si="6"/>
        <v>3.6591877545215243E-2</v>
      </c>
      <c r="AZ32" s="28">
        <f t="shared" si="6"/>
        <v>3.7209682459264343E-2</v>
      </c>
      <c r="BA32">
        <v>1999.785117389973</v>
      </c>
      <c r="BB32">
        <v>2001.829827935399</v>
      </c>
      <c r="BC32">
        <v>20.000823677913289</v>
      </c>
      <c r="BD32" s="14">
        <f t="shared" si="7"/>
        <v>3.6591877545215243E-2</v>
      </c>
      <c r="BE32" s="28">
        <f t="shared" si="7"/>
        <v>3.7651756591662922E-2</v>
      </c>
      <c r="BF32">
        <v>1964.944968891966</v>
      </c>
      <c r="BG32">
        <v>1990.883394463589</v>
      </c>
      <c r="BH32">
        <v>60.555612828489387</v>
      </c>
      <c r="BI32" s="14">
        <f t="shared" si="21"/>
        <v>1.8532429741823824E-2</v>
      </c>
      <c r="BJ32" s="28">
        <f t="shared" si="8"/>
        <v>3.1977654946293711E-2</v>
      </c>
      <c r="BK32">
        <v>1936.469173610496</v>
      </c>
      <c r="BL32">
        <v>1975.151867603819</v>
      </c>
      <c r="BM32">
        <v>60.017763806786391</v>
      </c>
      <c r="BN32" s="14">
        <f t="shared" si="9"/>
        <v>3.7719548094283695E-3</v>
      </c>
      <c r="BO32" s="28">
        <f t="shared" si="9"/>
        <v>2.3823192338078451E-2</v>
      </c>
      <c r="BP32">
        <v>1968.990942557055</v>
      </c>
      <c r="BQ32">
        <v>2028.929250138855</v>
      </c>
      <c r="BR32">
        <v>60.580130805540833</v>
      </c>
      <c r="BS32" s="14">
        <f t="shared" si="10"/>
        <v>2.062966679070579E-2</v>
      </c>
      <c r="BT32" s="28">
        <f t="shared" si="10"/>
        <v>5.1698786294001188E-2</v>
      </c>
      <c r="BU32">
        <v>2155.177873989302</v>
      </c>
      <c r="BV32">
        <v>2246.4953371405181</v>
      </c>
      <c r="BW32">
        <v>60.023115423414858</v>
      </c>
      <c r="BX32" s="14">
        <f t="shared" si="11"/>
        <v>0.11713996639711037</v>
      </c>
      <c r="BY32" s="28">
        <f t="shared" si="11"/>
        <v>0.16447452237386931</v>
      </c>
      <c r="BZ32">
        <v>1962.5857929683771</v>
      </c>
      <c r="CA32">
        <v>1988.328993921622</v>
      </c>
      <c r="CB32">
        <v>60.009535666229198</v>
      </c>
      <c r="CC32" s="14">
        <f t="shared" si="12"/>
        <v>1.7309547053665653E-2</v>
      </c>
      <c r="CD32" s="28">
        <f t="shared" si="12"/>
        <v>3.0653577258758991E-2</v>
      </c>
      <c r="CE32">
        <v>1977.6906173299981</v>
      </c>
      <c r="CF32">
        <v>1993.555307753687</v>
      </c>
      <c r="CG32">
        <v>60.018707530898972</v>
      </c>
      <c r="CH32" s="14">
        <f t="shared" si="13"/>
        <v>2.5139157399720696E-2</v>
      </c>
      <c r="CI32" s="28">
        <f t="shared" si="13"/>
        <v>3.3362645558502872E-2</v>
      </c>
      <c r="CJ32">
        <v>1967.0423156792419</v>
      </c>
      <c r="CK32">
        <v>1992.6665604505649</v>
      </c>
      <c r="CL32">
        <v>60.071517443424092</v>
      </c>
      <c r="CM32" s="14">
        <f t="shared" si="14"/>
        <v>1.9619592870091969E-2</v>
      </c>
      <c r="CN32" s="28">
        <f t="shared" si="14"/>
        <v>3.29019619442509E-2</v>
      </c>
      <c r="CO32">
        <v>1944.995111236688</v>
      </c>
      <c r="CP32">
        <v>1979.743533914489</v>
      </c>
      <c r="CQ32">
        <v>60.02316130590625</v>
      </c>
      <c r="CR32" s="14">
        <f t="shared" si="15"/>
        <v>8.1913884850337727E-3</v>
      </c>
      <c r="CS32" s="28">
        <f t="shared" si="15"/>
        <v>2.620329005990301E-2</v>
      </c>
      <c r="CT32">
        <v>1969.664813245482</v>
      </c>
      <c r="CU32">
        <v>1988.013184013545</v>
      </c>
      <c r="CV32">
        <v>60.00857393951155</v>
      </c>
      <c r="CW32" s="14">
        <f t="shared" si="16"/>
        <v>2.0978968761235006E-2</v>
      </c>
      <c r="CX32" s="28">
        <f t="shared" si="16"/>
        <v>3.0489876677774495E-2</v>
      </c>
    </row>
    <row r="33" spans="1:102" x14ac:dyDescent="0.3">
      <c r="A33" s="11" t="s">
        <v>49</v>
      </c>
      <c r="B33" s="12">
        <f t="shared" si="17"/>
        <v>1798.8761959586011</v>
      </c>
      <c r="C33" s="12">
        <v>1687.748</v>
      </c>
      <c r="D33" s="13">
        <v>1819.34</v>
      </c>
      <c r="E33" s="14">
        <v>7.2330000000000005E-2</v>
      </c>
      <c r="F33" s="13">
        <v>60.0366</v>
      </c>
      <c r="G33" s="14">
        <f t="shared" si="18"/>
        <v>1.1375882391113571E-2</v>
      </c>
      <c r="H33">
        <v>1693.2888972566011</v>
      </c>
      <c r="I33">
        <v>1828.7704307632159</v>
      </c>
      <c r="J33" s="6">
        <v>7.4083401189985881E-2</v>
      </c>
      <c r="K33">
        <v>60.030586957931519</v>
      </c>
      <c r="L33" s="14">
        <f t="shared" si="19"/>
        <v>1.6618283610498566E-2</v>
      </c>
      <c r="M33">
        <v>1718.492631562259</v>
      </c>
      <c r="N33">
        <v>1798.8761959586011</v>
      </c>
      <c r="O33" s="6">
        <v>4.4685434482336112E-2</v>
      </c>
      <c r="P33">
        <v>3600.0189249515529</v>
      </c>
      <c r="Q33" s="14">
        <f t="shared" si="20"/>
        <v>0</v>
      </c>
      <c r="R33">
        <v>1817.298422416553</v>
      </c>
      <c r="S33">
        <v>1817.298422416553</v>
      </c>
      <c r="T33">
        <v>20.00078997269884</v>
      </c>
      <c r="U33" s="14">
        <f t="shared" si="0"/>
        <v>1.0240964052634464E-2</v>
      </c>
      <c r="V33" s="28">
        <f t="shared" si="0"/>
        <v>1.0240964052634464E-2</v>
      </c>
      <c r="W33">
        <v>1821.5250198453191</v>
      </c>
      <c r="X33">
        <v>1824.613878067147</v>
      </c>
      <c r="Y33">
        <v>30.000857825700951</v>
      </c>
      <c r="Z33" s="14">
        <f t="shared" si="1"/>
        <v>1.2590540659552552E-2</v>
      </c>
      <c r="AA33" s="28">
        <f t="shared" si="1"/>
        <v>1.4307645054378267E-2</v>
      </c>
      <c r="AB33">
        <v>1817.298422416553</v>
      </c>
      <c r="AC33">
        <v>1817.298422416553</v>
      </c>
      <c r="AD33">
        <v>20.00077983250376</v>
      </c>
      <c r="AE33" s="14">
        <f t="shared" si="2"/>
        <v>1.0240964052634464E-2</v>
      </c>
      <c r="AF33" s="28">
        <f t="shared" si="2"/>
        <v>1.0240964052634464E-2</v>
      </c>
      <c r="AG33">
        <v>1817.298422416553</v>
      </c>
      <c r="AH33">
        <v>1817.298422416553</v>
      </c>
      <c r="AI33">
        <v>30.000578010175381</v>
      </c>
      <c r="AJ33" s="14">
        <f t="shared" si="3"/>
        <v>1.0240964052634464E-2</v>
      </c>
      <c r="AK33" s="28">
        <f t="shared" si="3"/>
        <v>1.0240964052634464E-2</v>
      </c>
      <c r="AL33">
        <v>1817.298422416553</v>
      </c>
      <c r="AM33">
        <v>1817.298422416553</v>
      </c>
      <c r="AN33">
        <v>20.00077852839604</v>
      </c>
      <c r="AO33" s="14">
        <f t="shared" si="4"/>
        <v>1.0240964052634464E-2</v>
      </c>
      <c r="AP33" s="28">
        <f t="shared" si="4"/>
        <v>1.0240964052634464E-2</v>
      </c>
      <c r="AQ33">
        <v>1817.298422416553</v>
      </c>
      <c r="AR33">
        <v>1817.298422416553</v>
      </c>
      <c r="AS33">
        <v>30.000638486188841</v>
      </c>
      <c r="AT33" s="14">
        <f t="shared" si="5"/>
        <v>1.0240964052634464E-2</v>
      </c>
      <c r="AU33" s="28">
        <f t="shared" si="5"/>
        <v>1.0240964052634464E-2</v>
      </c>
      <c r="AV33">
        <v>1822.9363895910581</v>
      </c>
      <c r="AW33">
        <v>1822.9363895910581</v>
      </c>
      <c r="AX33">
        <v>30.000728965987221</v>
      </c>
      <c r="AY33" s="14">
        <f t="shared" si="6"/>
        <v>1.3375124806538199E-2</v>
      </c>
      <c r="AZ33" s="28">
        <f t="shared" si="6"/>
        <v>1.3375124806538199E-2</v>
      </c>
      <c r="BA33">
        <v>1817.298422416553</v>
      </c>
      <c r="BB33">
        <v>1817.298422416553</v>
      </c>
      <c r="BC33">
        <v>20.000720047898358</v>
      </c>
      <c r="BD33" s="14">
        <f t="shared" si="7"/>
        <v>1.0240964052634464E-2</v>
      </c>
      <c r="BE33" s="28">
        <f t="shared" si="7"/>
        <v>1.0240964052634464E-2</v>
      </c>
      <c r="BF33">
        <v>1814.6032153388201</v>
      </c>
      <c r="BG33">
        <v>1818.835435360463</v>
      </c>
      <c r="BH33">
        <v>60.577529038395731</v>
      </c>
      <c r="BI33" s="14">
        <f t="shared" si="21"/>
        <v>8.7426913622803311E-3</v>
      </c>
      <c r="BJ33" s="28">
        <f t="shared" si="8"/>
        <v>1.1095393583339844E-2</v>
      </c>
      <c r="BK33">
        <v>1810.497450298473</v>
      </c>
      <c r="BL33">
        <v>1816.6999353046431</v>
      </c>
      <c r="BM33">
        <v>60.015353178605437</v>
      </c>
      <c r="BN33" s="14">
        <f t="shared" si="9"/>
        <v>6.4602857973108602E-3</v>
      </c>
      <c r="BO33" s="28">
        <f t="shared" si="9"/>
        <v>9.9082634958899459E-3</v>
      </c>
      <c r="BP33">
        <v>1810.419193897332</v>
      </c>
      <c r="BQ33">
        <v>1821.24760775453</v>
      </c>
      <c r="BR33">
        <v>60.603363008331513</v>
      </c>
      <c r="BS33" s="14">
        <f t="shared" si="10"/>
        <v>6.4167828584666678E-3</v>
      </c>
      <c r="BT33" s="28">
        <f t="shared" si="10"/>
        <v>1.2436326549981074E-2</v>
      </c>
      <c r="BU33">
        <v>1819.470934563891</v>
      </c>
      <c r="BV33">
        <v>1824.6707152450199</v>
      </c>
      <c r="BW33">
        <v>60.039043738227328</v>
      </c>
      <c r="BX33" s="14">
        <f t="shared" si="11"/>
        <v>1.1448669258928722E-2</v>
      </c>
      <c r="BY33" s="28">
        <f t="shared" si="11"/>
        <v>1.4339240990774898E-2</v>
      </c>
      <c r="BZ33">
        <v>1813.390993879362</v>
      </c>
      <c r="CA33">
        <v>1820.476043587423</v>
      </c>
      <c r="CB33">
        <v>60.004944233363503</v>
      </c>
      <c r="CC33" s="14">
        <f t="shared" si="12"/>
        <v>8.0688142704707418E-3</v>
      </c>
      <c r="CD33" s="28">
        <f t="shared" si="12"/>
        <v>1.2007412003865861E-2</v>
      </c>
      <c r="CE33">
        <v>1815.152735351006</v>
      </c>
      <c r="CF33">
        <v>1820.3532933841591</v>
      </c>
      <c r="CG33">
        <v>60.023118135472757</v>
      </c>
      <c r="CH33" s="14">
        <f t="shared" si="13"/>
        <v>9.0481709797328603E-3</v>
      </c>
      <c r="CI33" s="28">
        <f t="shared" si="13"/>
        <v>1.1939174843610113E-2</v>
      </c>
      <c r="CJ33">
        <v>1816.435445265882</v>
      </c>
      <c r="CK33">
        <v>1820.4527179509539</v>
      </c>
      <c r="CL33">
        <v>60.010551146743822</v>
      </c>
      <c r="CM33" s="14">
        <f t="shared" si="14"/>
        <v>9.761232788965641E-3</v>
      </c>
      <c r="CN33" s="28">
        <f t="shared" si="14"/>
        <v>1.1994445221314922E-2</v>
      </c>
      <c r="CO33">
        <v>1810.013052487064</v>
      </c>
      <c r="CP33">
        <v>1818.714636617098</v>
      </c>
      <c r="CQ33">
        <v>60.0135240173433</v>
      </c>
      <c r="CR33" s="14">
        <f t="shared" si="15"/>
        <v>6.191007782238276E-3</v>
      </c>
      <c r="CS33" s="28">
        <f t="shared" si="15"/>
        <v>1.1028241244765157E-2</v>
      </c>
      <c r="CT33">
        <v>1815.854661529436</v>
      </c>
      <c r="CU33">
        <v>1820.689511155296</v>
      </c>
      <c r="CV33">
        <v>60.005674836039553</v>
      </c>
      <c r="CW33" s="14">
        <f t="shared" si="16"/>
        <v>9.4383735851189619E-3</v>
      </c>
      <c r="CX33" s="28">
        <f t="shared" si="16"/>
        <v>1.2126079185272034E-2</v>
      </c>
    </row>
    <row r="34" spans="1:102" x14ac:dyDescent="0.3">
      <c r="A34" s="11" t="s">
        <v>50</v>
      </c>
      <c r="B34" s="12">
        <f t="shared" si="17"/>
        <v>1621.320754024244</v>
      </c>
      <c r="C34" s="12">
        <v>1561.2570000000001</v>
      </c>
      <c r="D34" s="13">
        <v>1637.3679999999999</v>
      </c>
      <c r="E34" s="14">
        <v>4.6482999999999997E-2</v>
      </c>
      <c r="F34" s="13">
        <v>60.022869999999998</v>
      </c>
      <c r="G34" s="14">
        <f t="shared" si="18"/>
        <v>9.8976380435058294E-3</v>
      </c>
      <c r="H34">
        <v>1560.1187272005659</v>
      </c>
      <c r="I34">
        <v>1627.480166543186</v>
      </c>
      <c r="J34" s="6">
        <v>4.1390021658879061E-2</v>
      </c>
      <c r="K34">
        <v>60.013622045516968</v>
      </c>
      <c r="L34" s="14">
        <f t="shared" si="19"/>
        <v>3.799009235929302E-3</v>
      </c>
      <c r="M34">
        <v>1593.992479484911</v>
      </c>
      <c r="N34">
        <v>1621.320754024244</v>
      </c>
      <c r="O34" s="6">
        <v>1.685556326316056E-2</v>
      </c>
      <c r="P34">
        <v>3600.0127260684972</v>
      </c>
      <c r="Q34" s="14">
        <f t="shared" si="20"/>
        <v>0</v>
      </c>
      <c r="R34">
        <v>1625.447483405849</v>
      </c>
      <c r="S34">
        <v>1625.447483405849</v>
      </c>
      <c r="T34">
        <v>20.00051797180058</v>
      </c>
      <c r="U34" s="14">
        <f t="shared" si="0"/>
        <v>2.5452886921740088E-3</v>
      </c>
      <c r="V34" s="28">
        <f t="shared" si="0"/>
        <v>2.5452886921740088E-3</v>
      </c>
      <c r="W34">
        <v>1703.228129040403</v>
      </c>
      <c r="X34">
        <v>1711.6787202765211</v>
      </c>
      <c r="Y34">
        <v>30.10674835049867</v>
      </c>
      <c r="Z34" s="14">
        <f t="shared" si="1"/>
        <v>5.051892095555955E-2</v>
      </c>
      <c r="AA34" s="28">
        <f t="shared" si="1"/>
        <v>5.5731085923622178E-2</v>
      </c>
      <c r="AB34">
        <v>1625.447483405849</v>
      </c>
      <c r="AC34">
        <v>1625.447483405849</v>
      </c>
      <c r="AD34">
        <v>20.000391922716521</v>
      </c>
      <c r="AE34" s="14">
        <f t="shared" si="2"/>
        <v>2.5452886921740088E-3</v>
      </c>
      <c r="AF34" s="28">
        <f t="shared" si="2"/>
        <v>2.5452886921740088E-3</v>
      </c>
      <c r="AG34">
        <v>1625.9835241603089</v>
      </c>
      <c r="AH34">
        <v>1625.9835241603089</v>
      </c>
      <c r="AI34">
        <v>30.000792907550931</v>
      </c>
      <c r="AJ34" s="14">
        <f t="shared" si="3"/>
        <v>2.8759084989762244E-3</v>
      </c>
      <c r="AK34" s="28">
        <f t="shared" si="3"/>
        <v>2.8759084989762244E-3</v>
      </c>
      <c r="AL34">
        <v>1625.447483405849</v>
      </c>
      <c r="AM34">
        <v>1625.447483405849</v>
      </c>
      <c r="AN34">
        <v>20.000668621109799</v>
      </c>
      <c r="AO34" s="14">
        <f t="shared" si="4"/>
        <v>2.5452886921740088E-3</v>
      </c>
      <c r="AP34" s="28">
        <f t="shared" si="4"/>
        <v>2.5452886921740088E-3</v>
      </c>
      <c r="AQ34">
        <v>1625.462257253856</v>
      </c>
      <c r="AR34">
        <v>1625.462257253856</v>
      </c>
      <c r="AS34">
        <v>30.000902166683229</v>
      </c>
      <c r="AT34" s="14">
        <f t="shared" si="5"/>
        <v>2.5544009224161635E-3</v>
      </c>
      <c r="AU34" s="28">
        <f t="shared" si="5"/>
        <v>2.5544009224161635E-3</v>
      </c>
      <c r="AV34">
        <v>1700.1126668974121</v>
      </c>
      <c r="AW34">
        <v>1709.8784119868801</v>
      </c>
      <c r="AX34">
        <v>30.016191563796021</v>
      </c>
      <c r="AY34" s="14">
        <f t="shared" si="6"/>
        <v>4.8597362784384514E-2</v>
      </c>
      <c r="AZ34" s="28">
        <f t="shared" si="6"/>
        <v>5.4620689794310659E-2</v>
      </c>
      <c r="BA34">
        <v>1625.462257253856</v>
      </c>
      <c r="BB34">
        <v>1625.462257253856</v>
      </c>
      <c r="BC34">
        <v>20.000854615896241</v>
      </c>
      <c r="BD34" s="14">
        <f t="shared" si="7"/>
        <v>2.5544009224161635E-3</v>
      </c>
      <c r="BE34" s="28">
        <f t="shared" si="7"/>
        <v>2.5544009224161635E-3</v>
      </c>
      <c r="BF34">
        <v>1627.8704054998061</v>
      </c>
      <c r="BG34">
        <v>1652.6388015849841</v>
      </c>
      <c r="BH34">
        <v>60.570252425130462</v>
      </c>
      <c r="BI34" s="14">
        <f t="shared" si="21"/>
        <v>4.039701249308838E-3</v>
      </c>
      <c r="BJ34" s="28">
        <f t="shared" si="8"/>
        <v>1.9316379860682253E-2</v>
      </c>
      <c r="BK34">
        <v>1643.0529252236161</v>
      </c>
      <c r="BL34">
        <v>1664.306861724056</v>
      </c>
      <c r="BM34">
        <v>60.005758291017273</v>
      </c>
      <c r="BN34" s="14">
        <f t="shared" si="9"/>
        <v>1.3403992482937813E-2</v>
      </c>
      <c r="BO34" s="28">
        <f t="shared" si="9"/>
        <v>2.6513018841655578E-2</v>
      </c>
      <c r="BP34">
        <v>1638.634134429996</v>
      </c>
      <c r="BQ34">
        <v>1670.7012790328431</v>
      </c>
      <c r="BR34">
        <v>60.585849920660259</v>
      </c>
      <c r="BS34" s="14">
        <f t="shared" si="10"/>
        <v>1.0678565831454916E-2</v>
      </c>
      <c r="BT34" s="28">
        <f t="shared" si="10"/>
        <v>3.0456974590643327E-2</v>
      </c>
      <c r="BU34">
        <v>1654.1960184807369</v>
      </c>
      <c r="BV34">
        <v>1697.425050138673</v>
      </c>
      <c r="BW34">
        <v>60.037020438536999</v>
      </c>
      <c r="BX34" s="14">
        <f t="shared" si="11"/>
        <v>2.0276841812389038E-2</v>
      </c>
      <c r="BY34" s="28">
        <f t="shared" si="11"/>
        <v>4.6939691560434413E-2</v>
      </c>
      <c r="BZ34">
        <v>1657.4831806511861</v>
      </c>
      <c r="CA34">
        <v>1679.913240118198</v>
      </c>
      <c r="CB34">
        <v>60.001370756048708</v>
      </c>
      <c r="CC34" s="14">
        <f t="shared" si="12"/>
        <v>2.2304301315568882E-2</v>
      </c>
      <c r="CD34" s="28">
        <f t="shared" si="12"/>
        <v>3.6138738092707991E-2</v>
      </c>
      <c r="CE34">
        <v>1668.681216530995</v>
      </c>
      <c r="CF34">
        <v>1687.3168886113699</v>
      </c>
      <c r="CG34">
        <v>60.018860349943857</v>
      </c>
      <c r="CH34" s="14">
        <f t="shared" si="13"/>
        <v>2.9211038216342231E-2</v>
      </c>
      <c r="CI34" s="28">
        <f t="shared" si="13"/>
        <v>4.0705168562925227E-2</v>
      </c>
      <c r="CJ34">
        <v>1651.058717641755</v>
      </c>
      <c r="CK34">
        <v>1679.988333381207</v>
      </c>
      <c r="CL34">
        <v>60.01376897455193</v>
      </c>
      <c r="CM34" s="14">
        <f t="shared" si="14"/>
        <v>1.8341813946252818E-2</v>
      </c>
      <c r="CN34" s="28">
        <f t="shared" si="14"/>
        <v>3.6185054198156333E-2</v>
      </c>
      <c r="CO34">
        <v>1650.4866480585069</v>
      </c>
      <c r="CP34">
        <v>1671.5001277265051</v>
      </c>
      <c r="CQ34">
        <v>60.021680485224351</v>
      </c>
      <c r="CR34" s="14">
        <f t="shared" si="15"/>
        <v>1.7988972238757141E-2</v>
      </c>
      <c r="CS34" s="28">
        <f t="shared" si="15"/>
        <v>3.094968936758007E-2</v>
      </c>
      <c r="CT34">
        <v>1644.682712975746</v>
      </c>
      <c r="CU34">
        <v>1673.863012291079</v>
      </c>
      <c r="CV34">
        <v>60.013224808871747</v>
      </c>
      <c r="CW34" s="14">
        <f t="shared" si="16"/>
        <v>1.4409214767352943E-2</v>
      </c>
      <c r="CX34" s="28">
        <f t="shared" si="16"/>
        <v>3.2407071911231038E-2</v>
      </c>
    </row>
    <row r="35" spans="1:102" x14ac:dyDescent="0.3">
      <c r="A35" s="11" t="s">
        <v>51</v>
      </c>
      <c r="B35" s="12">
        <f t="shared" si="17"/>
        <v>1378.8694941244239</v>
      </c>
      <c r="C35" s="12">
        <v>1304.0239999999999</v>
      </c>
      <c r="D35" s="13">
        <v>1398.8119999999999</v>
      </c>
      <c r="E35" s="22">
        <v>6.7764000000000005E-2</v>
      </c>
      <c r="F35" s="13">
        <v>60.013469999999998</v>
      </c>
      <c r="G35" s="14">
        <f t="shared" si="18"/>
        <v>1.4462939357607148E-2</v>
      </c>
      <c r="H35">
        <v>1302.205214400012</v>
      </c>
      <c r="I35">
        <v>1386.3263651376531</v>
      </c>
      <c r="J35" s="6">
        <v>6.0679182660778097E-2</v>
      </c>
      <c r="K35">
        <v>60.018079996109009</v>
      </c>
      <c r="L35" s="14">
        <f t="shared" si="19"/>
        <v>5.4079599592303891E-3</v>
      </c>
      <c r="M35">
        <v>1335.945132294883</v>
      </c>
      <c r="N35">
        <v>1379.8762260805349</v>
      </c>
      <c r="O35" s="6">
        <v>3.1836981430164023E-2</v>
      </c>
      <c r="P35">
        <v>3600.0172219276428</v>
      </c>
      <c r="Q35" s="14">
        <f t="shared" si="20"/>
        <v>7.3011402485939809E-4</v>
      </c>
      <c r="R35">
        <v>1380.8930236229551</v>
      </c>
      <c r="S35">
        <v>1380.8930236229551</v>
      </c>
      <c r="T35">
        <v>20.00056922929944</v>
      </c>
      <c r="U35" s="14">
        <f t="shared" ref="U35:V62" si="22">(R35-$B35)/$B35</f>
        <v>1.4675279329579292E-3</v>
      </c>
      <c r="V35" s="28">
        <f t="shared" si="22"/>
        <v>1.4675279329579292E-3</v>
      </c>
      <c r="W35">
        <v>1427.5845632278099</v>
      </c>
      <c r="X35">
        <v>1447.3292546525779</v>
      </c>
      <c r="Y35">
        <v>30.000789926499419</v>
      </c>
      <c r="Z35" s="14">
        <f t="shared" si="1"/>
        <v>3.5329717069649033E-2</v>
      </c>
      <c r="AA35" s="28">
        <f t="shared" si="1"/>
        <v>4.9649195097775108E-2</v>
      </c>
      <c r="AB35">
        <v>1380.5796333490639</v>
      </c>
      <c r="AC35">
        <v>1380.8303455681771</v>
      </c>
      <c r="AD35">
        <v>20.034592297696509</v>
      </c>
      <c r="AE35" s="14">
        <f t="shared" si="2"/>
        <v>1.2402473417006874E-3</v>
      </c>
      <c r="AF35" s="28">
        <f t="shared" si="2"/>
        <v>1.4220718147066787E-3</v>
      </c>
      <c r="AG35">
        <v>1380.5796333490639</v>
      </c>
      <c r="AH35">
        <v>1380.7676675133989</v>
      </c>
      <c r="AI35">
        <v>30.000727981422099</v>
      </c>
      <c r="AJ35" s="14">
        <f t="shared" si="3"/>
        <v>1.2402473417006874E-3</v>
      </c>
      <c r="AK35" s="28">
        <f t="shared" si="3"/>
        <v>1.3766156964552633E-3</v>
      </c>
      <c r="AL35">
        <v>1380.5796333490639</v>
      </c>
      <c r="AM35">
        <v>1380.6736504312321</v>
      </c>
      <c r="AN35">
        <v>20.03033887399361</v>
      </c>
      <c r="AO35" s="14">
        <f t="shared" si="4"/>
        <v>1.2402473417006874E-3</v>
      </c>
      <c r="AP35" s="28">
        <f t="shared" si="4"/>
        <v>1.30843151907847E-3</v>
      </c>
      <c r="AQ35">
        <v>1380.5796333490639</v>
      </c>
      <c r="AR35">
        <v>1380.6736504312321</v>
      </c>
      <c r="AS35">
        <v>30.000407021748831</v>
      </c>
      <c r="AT35" s="14">
        <f t="shared" si="5"/>
        <v>1.2402473417006874E-3</v>
      </c>
      <c r="AU35" s="28">
        <f t="shared" si="5"/>
        <v>1.30843151907847E-3</v>
      </c>
      <c r="AV35">
        <v>1381.548981364735</v>
      </c>
      <c r="AW35">
        <v>1382.1070608450559</v>
      </c>
      <c r="AX35">
        <v>30.000689700199288</v>
      </c>
      <c r="AY35" s="14">
        <f t="shared" si="6"/>
        <v>1.9432493442844503E-3</v>
      </c>
      <c r="AZ35" s="28">
        <f t="shared" si="6"/>
        <v>2.347986328240472E-3</v>
      </c>
      <c r="BA35">
        <v>1380.5796333490639</v>
      </c>
      <c r="BB35">
        <v>1380.704989458621</v>
      </c>
      <c r="BC35">
        <v>20.000653628399601</v>
      </c>
      <c r="BD35" s="14">
        <f t="shared" si="7"/>
        <v>1.2402473417006874E-3</v>
      </c>
      <c r="BE35" s="28">
        <f t="shared" si="7"/>
        <v>1.3311595782040128E-3</v>
      </c>
      <c r="BF35">
        <v>1379.87624199735</v>
      </c>
      <c r="BG35">
        <v>1380.625453018145</v>
      </c>
      <c r="BH35">
        <v>60.572989855427288</v>
      </c>
      <c r="BI35" s="14">
        <f t="shared" si="21"/>
        <v>7.3012556823978387E-4</v>
      </c>
      <c r="BJ35" s="28">
        <f t="shared" si="8"/>
        <v>1.2734772226113379E-3</v>
      </c>
      <c r="BK35">
        <v>1378.8694941244239</v>
      </c>
      <c r="BL35">
        <v>1380.662113552223</v>
      </c>
      <c r="BM35">
        <v>60.000924629159272</v>
      </c>
      <c r="BN35" s="14">
        <f t="shared" si="9"/>
        <v>0</v>
      </c>
      <c r="BO35" s="28">
        <f t="shared" si="9"/>
        <v>1.3000646075917337E-3</v>
      </c>
      <c r="BP35">
        <v>1392.1968039739049</v>
      </c>
      <c r="BQ35">
        <v>1420.3902560526251</v>
      </c>
      <c r="BR35">
        <v>60.599058796931061</v>
      </c>
      <c r="BS35" s="14">
        <f t="shared" si="10"/>
        <v>9.6653888611436777E-3</v>
      </c>
      <c r="BT35" s="28">
        <f t="shared" si="10"/>
        <v>3.0112176754310372E-2</v>
      </c>
      <c r="BU35">
        <v>1452.5488537126371</v>
      </c>
      <c r="BV35">
        <v>1477.1602777949311</v>
      </c>
      <c r="BW35">
        <v>60.022964294441053</v>
      </c>
      <c r="BX35" s="14">
        <f t="shared" si="11"/>
        <v>5.3434614299737802E-2</v>
      </c>
      <c r="BY35" s="28">
        <f t="shared" si="11"/>
        <v>7.1283601594885795E-2</v>
      </c>
      <c r="BZ35">
        <v>1379.8762493182251</v>
      </c>
      <c r="CA35">
        <v>1381.706027667625</v>
      </c>
      <c r="CB35">
        <v>60.002491717506203</v>
      </c>
      <c r="CC35" s="14">
        <f t="shared" si="12"/>
        <v>7.3013087757115101E-4</v>
      </c>
      <c r="CD35" s="28">
        <f t="shared" si="12"/>
        <v>2.0571443166216914E-3</v>
      </c>
      <c r="CE35">
        <v>1380.012089660632</v>
      </c>
      <c r="CF35">
        <v>1381.782190111388</v>
      </c>
      <c r="CG35">
        <v>60.056478704512116</v>
      </c>
      <c r="CH35" s="14">
        <f t="shared" si="13"/>
        <v>8.2864661309635726E-4</v>
      </c>
      <c r="CI35" s="28">
        <f t="shared" si="13"/>
        <v>2.1123797425177141E-3</v>
      </c>
      <c r="CJ35">
        <v>1379.8762493182251</v>
      </c>
      <c r="CK35">
        <v>1381.012846763866</v>
      </c>
      <c r="CL35">
        <v>60.001373054878783</v>
      </c>
      <c r="CM35" s="14">
        <f t="shared" si="14"/>
        <v>7.3013087757115101E-4</v>
      </c>
      <c r="CN35" s="28">
        <f t="shared" si="14"/>
        <v>1.5544274846715262E-3</v>
      </c>
      <c r="CO35">
        <v>1379.8762493182251</v>
      </c>
      <c r="CP35">
        <v>1381.081260455984</v>
      </c>
      <c r="CQ35">
        <v>60.006124969013037</v>
      </c>
      <c r="CR35" s="14">
        <f t="shared" si="15"/>
        <v>7.3013087757115101E-4</v>
      </c>
      <c r="CS35" s="28">
        <f t="shared" si="15"/>
        <v>1.6040432694934038E-3</v>
      </c>
      <c r="CT35">
        <v>1380.012089660632</v>
      </c>
      <c r="CU35">
        <v>1381.310016145211</v>
      </c>
      <c r="CV35">
        <v>60.05505731725134</v>
      </c>
      <c r="CW35" s="14">
        <f t="shared" si="16"/>
        <v>8.2864661309635726E-4</v>
      </c>
      <c r="CX35" s="28">
        <f t="shared" si="16"/>
        <v>1.7699441688908911E-3</v>
      </c>
    </row>
    <row r="36" spans="1:102" x14ac:dyDescent="0.3">
      <c r="A36" s="11" t="s">
        <v>52</v>
      </c>
      <c r="B36" s="12">
        <f t="shared" si="17"/>
        <v>1767.8260827063129</v>
      </c>
      <c r="C36" s="12">
        <v>1591.585</v>
      </c>
      <c r="D36" s="13">
        <v>1819.828</v>
      </c>
      <c r="E36" s="14">
        <v>0.12542</v>
      </c>
      <c r="F36" s="13">
        <v>60.031739999999999</v>
      </c>
      <c r="G36" s="14">
        <f t="shared" si="18"/>
        <v>2.941574276021475E-2</v>
      </c>
      <c r="H36">
        <v>1591.439027704934</v>
      </c>
      <c r="I36">
        <v>1823.3114672046961</v>
      </c>
      <c r="J36" s="6">
        <v>0.12717105314718599</v>
      </c>
      <c r="K36">
        <v>60.021378993988037</v>
      </c>
      <c r="L36" s="14">
        <f t="shared" si="19"/>
        <v>3.138622347592146E-2</v>
      </c>
      <c r="M36">
        <v>1679.3076552842051</v>
      </c>
      <c r="N36">
        <v>1767.8260827063129</v>
      </c>
      <c r="O36" s="6">
        <v>5.0071909385225037E-2</v>
      </c>
      <c r="P36">
        <v>3600.0136961936951</v>
      </c>
      <c r="Q36" s="14">
        <f t="shared" si="20"/>
        <v>0</v>
      </c>
      <c r="R36">
        <v>1797.4790182434549</v>
      </c>
      <c r="S36">
        <v>1797.4790182434549</v>
      </c>
      <c r="T36">
        <v>20.000582389102782</v>
      </c>
      <c r="U36" s="14">
        <f t="shared" si="22"/>
        <v>1.6773672380569898E-2</v>
      </c>
      <c r="V36" s="28">
        <f t="shared" si="22"/>
        <v>1.6773672380569898E-2</v>
      </c>
      <c r="W36">
        <v>2057.7577135049992</v>
      </c>
      <c r="X36">
        <v>2133.2631883005602</v>
      </c>
      <c r="Y36">
        <v>57.743589026902917</v>
      </c>
      <c r="Z36" s="14">
        <f t="shared" si="1"/>
        <v>0.16400461201185493</v>
      </c>
      <c r="AA36" s="28">
        <f t="shared" si="1"/>
        <v>0.20671552997725337</v>
      </c>
      <c r="AB36">
        <v>1816.755246840929</v>
      </c>
      <c r="AC36">
        <v>1818.5319685889319</v>
      </c>
      <c r="AD36">
        <v>20.000819254608359</v>
      </c>
      <c r="AE36" s="14">
        <f t="shared" si="2"/>
        <v>2.7677589222867338E-2</v>
      </c>
      <c r="AF36" s="28">
        <f t="shared" si="2"/>
        <v>2.8682621202757025E-2</v>
      </c>
      <c r="AG36">
        <v>1827.854129958298</v>
      </c>
      <c r="AH36">
        <v>1831.4631098370201</v>
      </c>
      <c r="AI36">
        <v>30.00069197239354</v>
      </c>
      <c r="AJ36" s="14">
        <f t="shared" si="3"/>
        <v>3.3955855634899279E-2</v>
      </c>
      <c r="AK36" s="28">
        <f t="shared" si="3"/>
        <v>3.5997334666138116E-2</v>
      </c>
      <c r="AL36">
        <v>1797.4790182434549</v>
      </c>
      <c r="AM36">
        <v>1797.4790182434549</v>
      </c>
      <c r="AN36">
        <v>20.000346921407619</v>
      </c>
      <c r="AO36" s="14">
        <f t="shared" si="4"/>
        <v>1.6773672380569898E-2</v>
      </c>
      <c r="AP36" s="28">
        <f t="shared" si="4"/>
        <v>1.6773672380569898E-2</v>
      </c>
      <c r="AQ36">
        <v>1828.227635348044</v>
      </c>
      <c r="AR36">
        <v>1834.4417278286519</v>
      </c>
      <c r="AS36">
        <v>30.000724021811038</v>
      </c>
      <c r="AT36" s="14">
        <f t="shared" si="5"/>
        <v>3.4167135122966465E-2</v>
      </c>
      <c r="AU36" s="28">
        <f t="shared" si="5"/>
        <v>3.7682239092410613E-2</v>
      </c>
      <c r="AV36">
        <v>1929.513617364946</v>
      </c>
      <c r="AW36">
        <v>2001.3573318228589</v>
      </c>
      <c r="AX36">
        <v>31.74186425959924</v>
      </c>
      <c r="AY36" s="14">
        <f t="shared" si="6"/>
        <v>9.1461222481292001E-2</v>
      </c>
      <c r="AZ36" s="28">
        <f t="shared" si="6"/>
        <v>0.13210080527776796</v>
      </c>
      <c r="BA36">
        <v>1826.3264020465299</v>
      </c>
      <c r="BB36">
        <v>1829.6677756554</v>
      </c>
      <c r="BC36">
        <v>24.82300855689682</v>
      </c>
      <c r="BD36" s="14">
        <f t="shared" si="7"/>
        <v>3.3091671127886364E-2</v>
      </c>
      <c r="BE36" s="28">
        <f t="shared" si="7"/>
        <v>3.4981774255992075E-2</v>
      </c>
      <c r="BF36">
        <v>1913.1215560312639</v>
      </c>
      <c r="BG36">
        <v>1975.4675002893621</v>
      </c>
      <c r="BH36">
        <v>60.587159506697198</v>
      </c>
      <c r="BI36" s="14">
        <f t="shared" si="21"/>
        <v>8.2188782452243508E-2</v>
      </c>
      <c r="BJ36" s="28">
        <f t="shared" si="8"/>
        <v>0.11745579478337427</v>
      </c>
      <c r="BK36">
        <v>1829.448858067326</v>
      </c>
      <c r="BL36">
        <v>1919.4392284240889</v>
      </c>
      <c r="BM36">
        <v>60.056529439985752</v>
      </c>
      <c r="BN36" s="14">
        <f t="shared" si="9"/>
        <v>3.485793990926786E-2</v>
      </c>
      <c r="BO36" s="28">
        <f t="shared" si="9"/>
        <v>8.5762478108522916E-2</v>
      </c>
      <c r="BP36">
        <v>1891.7257664275289</v>
      </c>
      <c r="BQ36">
        <v>1999.577849848956</v>
      </c>
      <c r="BR36">
        <v>60.579833764955403</v>
      </c>
      <c r="BS36" s="14">
        <f t="shared" si="10"/>
        <v>7.0085900945381238E-2</v>
      </c>
      <c r="BT36" s="28">
        <f t="shared" si="10"/>
        <v>0.13109421193054302</v>
      </c>
      <c r="BU36">
        <v>1892.0490559747379</v>
      </c>
      <c r="BV36">
        <v>1985.3343626642929</v>
      </c>
      <c r="BW36">
        <v>60.224097559787332</v>
      </c>
      <c r="BX36" s="14">
        <f t="shared" si="11"/>
        <v>7.0268775013351825E-2</v>
      </c>
      <c r="BY36" s="28">
        <f t="shared" si="11"/>
        <v>0.12303714832909522</v>
      </c>
      <c r="BZ36">
        <v>1856.181467814981</v>
      </c>
      <c r="CA36">
        <v>1914.849404923526</v>
      </c>
      <c r="CB36">
        <v>60.029357756255187</v>
      </c>
      <c r="CC36" s="14">
        <f t="shared" si="12"/>
        <v>4.9979681809766849E-2</v>
      </c>
      <c r="CD36" s="28">
        <f t="shared" si="12"/>
        <v>8.3166168694682546E-2</v>
      </c>
      <c r="CE36">
        <v>1837.0711645092031</v>
      </c>
      <c r="CF36">
        <v>1901.903213194689</v>
      </c>
      <c r="CG36">
        <v>60.033165905158967</v>
      </c>
      <c r="CH36" s="14">
        <f t="shared" si="13"/>
        <v>3.9169623347159163E-2</v>
      </c>
      <c r="CI36" s="28">
        <f t="shared" si="13"/>
        <v>7.5842941678471734E-2</v>
      </c>
      <c r="CJ36">
        <v>1855.0886611207709</v>
      </c>
      <c r="CK36">
        <v>1904.9196845471149</v>
      </c>
      <c r="CL36">
        <v>60.074524640338502</v>
      </c>
      <c r="CM36" s="14">
        <f t="shared" si="14"/>
        <v>4.9361517667433796E-2</v>
      </c>
      <c r="CN36" s="28">
        <f t="shared" si="14"/>
        <v>7.7549258483011752E-2</v>
      </c>
      <c r="CO36">
        <v>1808.330354569255</v>
      </c>
      <c r="CP36">
        <v>1836.4705420816081</v>
      </c>
      <c r="CQ36">
        <v>60.099120284896337</v>
      </c>
      <c r="CR36" s="14">
        <f t="shared" si="15"/>
        <v>2.2911909864422413E-2</v>
      </c>
      <c r="CS36" s="28">
        <f t="shared" si="15"/>
        <v>3.882987135827827E-2</v>
      </c>
      <c r="CT36">
        <v>1844.9202360957879</v>
      </c>
      <c r="CU36">
        <v>1903.6610038133631</v>
      </c>
      <c r="CV36">
        <v>60.125583678670218</v>
      </c>
      <c r="CW36" s="14">
        <f t="shared" si="16"/>
        <v>4.3609580231701181E-2</v>
      </c>
      <c r="CX36" s="28">
        <f t="shared" si="16"/>
        <v>7.6837264952615961E-2</v>
      </c>
    </row>
    <row r="37" spans="1:102" x14ac:dyDescent="0.3">
      <c r="A37" s="11" t="s">
        <v>53</v>
      </c>
      <c r="B37" s="12">
        <f t="shared" si="17"/>
        <v>2127.2573369672959</v>
      </c>
      <c r="C37" s="12">
        <v>2102.0720000000001</v>
      </c>
      <c r="D37" s="13">
        <v>2131.2330000000002</v>
      </c>
      <c r="E37" s="14">
        <v>1.3683000000000001E-2</v>
      </c>
      <c r="F37" s="13">
        <v>60.018709999999999</v>
      </c>
      <c r="G37" s="14">
        <f t="shared" si="18"/>
        <v>1.8689149467793582E-3</v>
      </c>
      <c r="H37">
        <v>2105.123165357812</v>
      </c>
      <c r="I37">
        <v>2132.7296462108329</v>
      </c>
      <c r="J37" s="6">
        <v>1.294420082829939E-2</v>
      </c>
      <c r="K37">
        <v>60.012215852737427</v>
      </c>
      <c r="L37" s="14">
        <f t="shared" si="19"/>
        <v>2.5724716744136506E-3</v>
      </c>
      <c r="M37">
        <v>2127.0461216525719</v>
      </c>
      <c r="N37">
        <v>2127.2573369672969</v>
      </c>
      <c r="O37" s="6">
        <v>9.9289968850314609E-5</v>
      </c>
      <c r="P37">
        <v>2740.776646137238</v>
      </c>
      <c r="Q37" s="14">
        <f t="shared" si="20"/>
        <v>4.2754333759616533E-16</v>
      </c>
      <c r="R37">
        <v>2129.292130860631</v>
      </c>
      <c r="S37">
        <v>2129.292130860631</v>
      </c>
      <c r="T37">
        <v>20.000670094697849</v>
      </c>
      <c r="U37" s="14">
        <f t="shared" si="22"/>
        <v>9.5653396416812823E-4</v>
      </c>
      <c r="V37" s="28">
        <f t="shared" si="22"/>
        <v>9.5653396416812823E-4</v>
      </c>
      <c r="W37">
        <v>2136.866516185602</v>
      </c>
      <c r="X37">
        <v>2136.866516185602</v>
      </c>
      <c r="Y37">
        <v>30.000834474500149</v>
      </c>
      <c r="Z37" s="14">
        <f t="shared" si="1"/>
        <v>4.5171682105961319E-3</v>
      </c>
      <c r="AA37" s="28">
        <f t="shared" si="1"/>
        <v>4.5171682105961319E-3</v>
      </c>
      <c r="AB37">
        <v>2129.292130860631</v>
      </c>
      <c r="AC37">
        <v>2129.292130860631</v>
      </c>
      <c r="AD37">
        <v>20.000586476305031</v>
      </c>
      <c r="AE37" s="14">
        <f t="shared" si="2"/>
        <v>9.5653396416812823E-4</v>
      </c>
      <c r="AF37" s="28">
        <f t="shared" si="2"/>
        <v>9.5653396416812823E-4</v>
      </c>
      <c r="AG37">
        <v>2136.866516185602</v>
      </c>
      <c r="AH37">
        <v>2136.866516185602</v>
      </c>
      <c r="AI37">
        <v>30.000721571594479</v>
      </c>
      <c r="AJ37" s="14">
        <f t="shared" si="3"/>
        <v>4.5171682105961319E-3</v>
      </c>
      <c r="AK37" s="28">
        <f t="shared" si="3"/>
        <v>4.5171682105961319E-3</v>
      </c>
      <c r="AL37">
        <v>2129.292130860631</v>
      </c>
      <c r="AM37">
        <v>2129.292130860631</v>
      </c>
      <c r="AN37">
        <v>20.00050000941847</v>
      </c>
      <c r="AO37" s="14">
        <f t="shared" si="4"/>
        <v>9.5653396416812823E-4</v>
      </c>
      <c r="AP37" s="28">
        <f t="shared" si="4"/>
        <v>9.5653396416812823E-4</v>
      </c>
      <c r="AQ37">
        <v>2136.866516185602</v>
      </c>
      <c r="AR37">
        <v>2136.866516185602</v>
      </c>
      <c r="AS37">
        <v>30.00064704327378</v>
      </c>
      <c r="AT37" s="14">
        <f t="shared" si="5"/>
        <v>4.5171682105961319E-3</v>
      </c>
      <c r="AU37" s="28">
        <f t="shared" si="5"/>
        <v>4.5171682105961319E-3</v>
      </c>
      <c r="AV37">
        <v>2136.866516185602</v>
      </c>
      <c r="AW37">
        <v>2136.866516185602</v>
      </c>
      <c r="AX37">
        <v>30.000844234199029</v>
      </c>
      <c r="AY37" s="14">
        <f t="shared" si="6"/>
        <v>4.5171682105961319E-3</v>
      </c>
      <c r="AZ37" s="28">
        <f t="shared" si="6"/>
        <v>4.5171682105961319E-3</v>
      </c>
      <c r="BA37">
        <v>2136.866516185602</v>
      </c>
      <c r="BB37">
        <v>2136.866516185602</v>
      </c>
      <c r="BC37">
        <v>20.00049757500528</v>
      </c>
      <c r="BD37" s="14">
        <f t="shared" si="7"/>
        <v>4.5171682105961319E-3</v>
      </c>
      <c r="BE37" s="28">
        <f t="shared" si="7"/>
        <v>4.5171682105961319E-3</v>
      </c>
      <c r="BF37">
        <v>2127.5432543730981</v>
      </c>
      <c r="BG37">
        <v>2134.010912159798</v>
      </c>
      <c r="BH37">
        <v>60.610355034098028</v>
      </c>
      <c r="BI37" s="14">
        <f t="shared" si="21"/>
        <v>1.3440659051140166E-4</v>
      </c>
      <c r="BJ37" s="28">
        <f t="shared" si="8"/>
        <v>3.1747805378968311E-3</v>
      </c>
      <c r="BK37">
        <v>2131.518705428251</v>
      </c>
      <c r="BL37">
        <v>2134.3305525435758</v>
      </c>
      <c r="BM37">
        <v>60.000865733250983</v>
      </c>
      <c r="BN37" s="14">
        <f t="shared" si="9"/>
        <v>2.0032218890029701E-3</v>
      </c>
      <c r="BO37" s="28">
        <f t="shared" si="9"/>
        <v>3.3250399250537772E-3</v>
      </c>
      <c r="BP37">
        <v>2131.7827322438802</v>
      </c>
      <c r="BQ37">
        <v>2135.9876921265432</v>
      </c>
      <c r="BR37">
        <v>60.600183438137172</v>
      </c>
      <c r="BS37" s="14">
        <f t="shared" si="10"/>
        <v>2.127337956693036E-3</v>
      </c>
      <c r="BT37" s="28">
        <f t="shared" si="10"/>
        <v>4.1040428008082734E-3</v>
      </c>
      <c r="BU37">
        <v>2127.2573369672959</v>
      </c>
      <c r="BV37">
        <v>2133.3886241858231</v>
      </c>
      <c r="BW37">
        <v>60.001563792768863</v>
      </c>
      <c r="BX37" s="14">
        <f t="shared" si="11"/>
        <v>0</v>
      </c>
      <c r="BY37" s="28">
        <f t="shared" si="11"/>
        <v>2.8822498867335854E-3</v>
      </c>
      <c r="BZ37">
        <v>2133.333937692933</v>
      </c>
      <c r="CA37">
        <v>2136.5132580269451</v>
      </c>
      <c r="CB37">
        <v>60.176497026300048</v>
      </c>
      <c r="CC37" s="14">
        <f t="shared" si="12"/>
        <v>2.8565423750283466E-3</v>
      </c>
      <c r="CD37" s="28">
        <f t="shared" si="12"/>
        <v>4.3511054815985589E-3</v>
      </c>
      <c r="CE37">
        <v>2131.518705428251</v>
      </c>
      <c r="CF37">
        <v>2135.8715689800729</v>
      </c>
      <c r="CG37">
        <v>60.326840232452383</v>
      </c>
      <c r="CH37" s="14">
        <f t="shared" si="13"/>
        <v>2.0032218890029701E-3</v>
      </c>
      <c r="CI37" s="28">
        <f t="shared" si="13"/>
        <v>4.0494546019795305E-3</v>
      </c>
      <c r="CJ37">
        <v>2136.86651522495</v>
      </c>
      <c r="CK37">
        <v>2136.8665160488381</v>
      </c>
      <c r="CL37">
        <v>60.289714071946221</v>
      </c>
      <c r="CM37" s="14">
        <f t="shared" si="14"/>
        <v>4.5171677590043367E-3</v>
      </c>
      <c r="CN37" s="28">
        <f t="shared" si="14"/>
        <v>4.5171681463049441E-3</v>
      </c>
      <c r="CO37">
        <v>2131.2327876468812</v>
      </c>
      <c r="CP37">
        <v>2135.2637444332822</v>
      </c>
      <c r="CQ37">
        <v>60.224629118898882</v>
      </c>
      <c r="CR37" s="14">
        <f t="shared" si="15"/>
        <v>1.8688151219413951E-3</v>
      </c>
      <c r="CS37" s="28">
        <f t="shared" si="15"/>
        <v>3.7637230469730301E-3</v>
      </c>
      <c r="CT37">
        <v>2131.496814838079</v>
      </c>
      <c r="CU37">
        <v>2136.3295460508498</v>
      </c>
      <c r="CV37">
        <v>60.214294692361733</v>
      </c>
      <c r="CW37" s="14">
        <f t="shared" si="16"/>
        <v>1.992931366182062E-3</v>
      </c>
      <c r="CX37" s="28">
        <f t="shared" si="16"/>
        <v>4.2647445261547682E-3</v>
      </c>
    </row>
    <row r="38" spans="1:102" x14ac:dyDescent="0.3">
      <c r="A38" s="11" t="s">
        <v>54</v>
      </c>
      <c r="B38" s="12">
        <f t="shared" si="17"/>
        <v>1592.746711899995</v>
      </c>
      <c r="C38" s="12">
        <v>0</v>
      </c>
      <c r="D38" s="13">
        <v>10307.26</v>
      </c>
      <c r="E38" s="14">
        <v>1</v>
      </c>
      <c r="F38" s="13">
        <v>60.01981</v>
      </c>
      <c r="G38" s="14">
        <f t="shared" si="18"/>
        <v>5.4713742134833359</v>
      </c>
      <c r="H38">
        <v>1354.407191071338</v>
      </c>
      <c r="I38">
        <v>1810.5115152091471</v>
      </c>
      <c r="J38" s="6">
        <v>0.25192014538781882</v>
      </c>
      <c r="K38">
        <v>60.029473066329963</v>
      </c>
      <c r="L38" s="14">
        <f t="shared" si="19"/>
        <v>0.1367228082670969</v>
      </c>
      <c r="M38">
        <v>1509.221013384476</v>
      </c>
      <c r="N38">
        <v>1592.746711899995</v>
      </c>
      <c r="O38" s="6">
        <v>5.2441293955571858E-2</v>
      </c>
      <c r="P38">
        <v>3600.0184888839722</v>
      </c>
      <c r="Q38" s="14">
        <f t="shared" si="20"/>
        <v>0</v>
      </c>
      <c r="R38">
        <v>1665.0317858748881</v>
      </c>
      <c r="S38">
        <v>1707.4428753424129</v>
      </c>
      <c r="T38">
        <v>20.508880642599252</v>
      </c>
      <c r="U38" s="14">
        <f t="shared" si="22"/>
        <v>4.5383910344830573E-2</v>
      </c>
      <c r="V38" s="28">
        <f t="shared" si="22"/>
        <v>7.2011552486958993E-2</v>
      </c>
      <c r="W38">
        <v>1865.8861286001561</v>
      </c>
      <c r="X38">
        <v>1935.9030943830639</v>
      </c>
      <c r="Y38">
        <v>69.281616923697584</v>
      </c>
      <c r="Z38" s="14">
        <f t="shared" si="1"/>
        <v>0.17148954988224824</v>
      </c>
      <c r="AA38" s="28">
        <f t="shared" si="1"/>
        <v>0.21544943707572692</v>
      </c>
      <c r="AB38">
        <v>1921.891170735013</v>
      </c>
      <c r="AC38">
        <v>1964.1129070496179</v>
      </c>
      <c r="AD38">
        <v>35.507460098597221</v>
      </c>
      <c r="AE38" s="14">
        <f t="shared" si="2"/>
        <v>0.2066521038002207</v>
      </c>
      <c r="AF38" s="28">
        <f t="shared" si="2"/>
        <v>0.23316086128133856</v>
      </c>
      <c r="AG38">
        <v>1803.0962505175789</v>
      </c>
      <c r="AH38">
        <v>1864.1646222855829</v>
      </c>
      <c r="AI38">
        <v>45.511162261851133</v>
      </c>
      <c r="AJ38" s="14">
        <f t="shared" si="3"/>
        <v>0.13206716237176025</v>
      </c>
      <c r="AK38" s="28">
        <f t="shared" si="3"/>
        <v>0.17040870865262198</v>
      </c>
      <c r="AL38">
        <v>1673.347545775348</v>
      </c>
      <c r="AM38">
        <v>1699.7082357355671</v>
      </c>
      <c r="AN38">
        <v>22.4148132415954</v>
      </c>
      <c r="AO38" s="14">
        <f t="shared" si="4"/>
        <v>5.060492875179369E-2</v>
      </c>
      <c r="AP38" s="28">
        <f t="shared" si="4"/>
        <v>6.7155388258800519E-2</v>
      </c>
      <c r="AQ38">
        <v>1790.2366948745321</v>
      </c>
      <c r="AR38">
        <v>1890.583132039993</v>
      </c>
      <c r="AS38">
        <v>59.339097180985853</v>
      </c>
      <c r="AT38" s="14">
        <f t="shared" si="5"/>
        <v>0.12399333899044772</v>
      </c>
      <c r="AU38" s="28">
        <f t="shared" si="5"/>
        <v>0.18699547009876258</v>
      </c>
      <c r="AV38">
        <v>1772.3324431457129</v>
      </c>
      <c r="AW38">
        <v>1822.2255364970281</v>
      </c>
      <c r="AX38">
        <v>31.644984765304251</v>
      </c>
      <c r="AY38" s="14">
        <f t="shared" si="6"/>
        <v>0.11275222224850126</v>
      </c>
      <c r="AZ38" s="28">
        <f t="shared" si="6"/>
        <v>0.14407741223542486</v>
      </c>
      <c r="BA38">
        <v>1779.2425854636449</v>
      </c>
      <c r="BB38">
        <v>1843.1874714772521</v>
      </c>
      <c r="BC38">
        <v>62.495875428395813</v>
      </c>
      <c r="BD38" s="14">
        <f t="shared" si="7"/>
        <v>0.11709072897170075</v>
      </c>
      <c r="BE38" s="28">
        <f t="shared" si="7"/>
        <v>0.15723828384395475</v>
      </c>
      <c r="BF38">
        <v>1777.7868229940891</v>
      </c>
      <c r="BG38">
        <v>1836.027674857294</v>
      </c>
      <c r="BH38">
        <v>60.571336111240093</v>
      </c>
      <c r="BI38" s="14">
        <f t="shared" si="21"/>
        <v>0.11617673401024251</v>
      </c>
      <c r="BJ38" s="28">
        <f t="shared" si="8"/>
        <v>0.15274303261131075</v>
      </c>
      <c r="BK38">
        <v>1753.4482281726489</v>
      </c>
      <c r="BL38">
        <v>1798.803746892642</v>
      </c>
      <c r="BM38">
        <v>60.405161235481501</v>
      </c>
      <c r="BN38" s="14">
        <f t="shared" si="9"/>
        <v>0.10089583928944501</v>
      </c>
      <c r="BO38" s="28">
        <f t="shared" si="9"/>
        <v>0.12937213020320137</v>
      </c>
      <c r="BP38">
        <v>1754.8073167606431</v>
      </c>
      <c r="BQ38">
        <v>1799.026171851684</v>
      </c>
      <c r="BR38">
        <v>60.58199588684365</v>
      </c>
      <c r="BS38" s="14">
        <f t="shared" si="10"/>
        <v>0.10174913791994282</v>
      </c>
      <c r="BT38" s="28">
        <f t="shared" si="10"/>
        <v>0.12951177887262266</v>
      </c>
      <c r="BU38">
        <v>1753.3251225470319</v>
      </c>
      <c r="BV38">
        <v>1792.966735150178</v>
      </c>
      <c r="BW38">
        <v>60.018907595984643</v>
      </c>
      <c r="BX38" s="14">
        <f t="shared" si="11"/>
        <v>0.10081854788793264</v>
      </c>
      <c r="BY38" s="28">
        <f t="shared" si="11"/>
        <v>0.12570738445370236</v>
      </c>
      <c r="BZ38">
        <v>1775.9969743735769</v>
      </c>
      <c r="CA38">
        <v>1806.630797157208</v>
      </c>
      <c r="CB38">
        <v>60.09881333545782</v>
      </c>
      <c r="CC38" s="14">
        <f t="shared" si="12"/>
        <v>0.11505298432227291</v>
      </c>
      <c r="CD38" s="28">
        <f t="shared" si="12"/>
        <v>0.13428631411335307</v>
      </c>
      <c r="CE38">
        <v>1748.1501430635601</v>
      </c>
      <c r="CF38">
        <v>1794.2286273410459</v>
      </c>
      <c r="CG38">
        <v>60.16109218313359</v>
      </c>
      <c r="CH38" s="14">
        <f t="shared" si="13"/>
        <v>9.7569456588727524E-2</v>
      </c>
      <c r="CI38" s="28">
        <f t="shared" si="13"/>
        <v>0.12649965869381841</v>
      </c>
      <c r="CJ38">
        <v>1722.896664593741</v>
      </c>
      <c r="CK38">
        <v>1777.1194383350439</v>
      </c>
      <c r="CL38">
        <v>60.067589883180332</v>
      </c>
      <c r="CM38" s="14">
        <f t="shared" si="14"/>
        <v>8.1714155628982252E-2</v>
      </c>
      <c r="CN38" s="28">
        <f t="shared" si="14"/>
        <v>0.11575771907581577</v>
      </c>
      <c r="CO38">
        <v>1726.505983383995</v>
      </c>
      <c r="CP38">
        <v>1791.2490012507201</v>
      </c>
      <c r="CQ38">
        <v>60.113343343092133</v>
      </c>
      <c r="CR38" s="14">
        <f t="shared" si="15"/>
        <v>8.3980252782589609E-2</v>
      </c>
      <c r="CS38" s="28">
        <f t="shared" si="15"/>
        <v>0.12462891172064058</v>
      </c>
      <c r="CT38">
        <v>1724.7371518715711</v>
      </c>
      <c r="CU38">
        <v>1788.01408598069</v>
      </c>
      <c r="CV38">
        <v>60.067322033783419</v>
      </c>
      <c r="CW38" s="14">
        <f t="shared" si="16"/>
        <v>8.286969860645578E-2</v>
      </c>
      <c r="CX38" s="28">
        <f t="shared" si="16"/>
        <v>0.12259788240137666</v>
      </c>
    </row>
    <row r="39" spans="1:102" x14ac:dyDescent="0.3">
      <c r="A39" s="11" t="s">
        <v>55</v>
      </c>
      <c r="B39" s="12">
        <f t="shared" si="17"/>
        <v>1689.372882223666</v>
      </c>
      <c r="C39" s="12">
        <v>1414.462</v>
      </c>
      <c r="D39" s="13">
        <v>1919.0219999999999</v>
      </c>
      <c r="E39" s="14">
        <v>0.26292599999999999</v>
      </c>
      <c r="F39" s="13">
        <v>60.035989999999998</v>
      </c>
      <c r="G39" s="14">
        <f t="shared" si="18"/>
        <v>0.13593749502718094</v>
      </c>
      <c r="H39">
        <v>1414.4620458739039</v>
      </c>
      <c r="I39">
        <v>1825.645020332581</v>
      </c>
      <c r="J39" s="6">
        <v>0.22522613644999301</v>
      </c>
      <c r="K39">
        <v>60.02859902381897</v>
      </c>
      <c r="L39" s="14">
        <f t="shared" si="19"/>
        <v>8.0664333814536221E-2</v>
      </c>
      <c r="M39">
        <v>1561.9371596440301</v>
      </c>
      <c r="N39">
        <v>1689.372882223666</v>
      </c>
      <c r="O39" s="6">
        <v>7.5433744628300103E-2</v>
      </c>
      <c r="P39">
        <v>3605.4547560215001</v>
      </c>
      <c r="Q39" s="14">
        <f t="shared" si="20"/>
        <v>0</v>
      </c>
      <c r="R39">
        <v>1787.17906777401</v>
      </c>
      <c r="S39">
        <v>1791.9736564378411</v>
      </c>
      <c r="T39">
        <v>31.26948705919931</v>
      </c>
      <c r="U39" s="14">
        <f t="shared" si="22"/>
        <v>5.7894965983830024E-2</v>
      </c>
      <c r="V39" s="28">
        <f t="shared" si="22"/>
        <v>6.0733053841331382E-2</v>
      </c>
      <c r="W39">
        <v>2002.6494423165609</v>
      </c>
      <c r="X39">
        <v>2043.356679478954</v>
      </c>
      <c r="Y39">
        <v>62.225844092202898</v>
      </c>
      <c r="Z39" s="14">
        <f t="shared" si="1"/>
        <v>0.18543955771359324</v>
      </c>
      <c r="AA39" s="28">
        <f t="shared" si="1"/>
        <v>0.20953562175648915</v>
      </c>
      <c r="AB39">
        <v>1781.2322482042759</v>
      </c>
      <c r="AC39">
        <v>1798.4897842169439</v>
      </c>
      <c r="AD39">
        <v>34.484320289001332</v>
      </c>
      <c r="AE39" s="14">
        <f t="shared" si="2"/>
        <v>5.4374831600054144E-2</v>
      </c>
      <c r="AF39" s="28">
        <f t="shared" si="2"/>
        <v>6.4590182038231206E-2</v>
      </c>
      <c r="AG39">
        <v>1955.1920583592821</v>
      </c>
      <c r="AH39">
        <v>2005.3902883243311</v>
      </c>
      <c r="AI39">
        <v>53.943876071460537</v>
      </c>
      <c r="AJ39" s="14">
        <f t="shared" si="3"/>
        <v>0.15734784128044429</v>
      </c>
      <c r="AK39" s="28">
        <f t="shared" si="3"/>
        <v>0.1870619621197552</v>
      </c>
      <c r="AL39">
        <v>1755.0622447086839</v>
      </c>
      <c r="AM39">
        <v>1758.643669635833</v>
      </c>
      <c r="AN39">
        <v>21.632439039973541</v>
      </c>
      <c r="AO39" s="14">
        <f t="shared" si="4"/>
        <v>3.8883874114608231E-2</v>
      </c>
      <c r="AP39" s="28">
        <f t="shared" si="4"/>
        <v>4.1003847132308736E-2</v>
      </c>
      <c r="AQ39">
        <v>2000.812178465806</v>
      </c>
      <c r="AR39">
        <v>2034.3411770399221</v>
      </c>
      <c r="AS39">
        <v>44.98208440709859</v>
      </c>
      <c r="AT39" s="14">
        <f t="shared" si="5"/>
        <v>0.18435201578008209</v>
      </c>
      <c r="AU39" s="28">
        <f t="shared" si="5"/>
        <v>0.20419902464764653</v>
      </c>
      <c r="AV39">
        <v>1900.2862915741789</v>
      </c>
      <c r="AW39">
        <v>1945.924121539372</v>
      </c>
      <c r="AX39">
        <v>34.53521913760342</v>
      </c>
      <c r="AY39" s="14">
        <f t="shared" si="6"/>
        <v>0.12484716167155147</v>
      </c>
      <c r="AZ39" s="28">
        <f t="shared" si="6"/>
        <v>0.15186181926752371</v>
      </c>
      <c r="BA39">
        <v>1903.6020271887371</v>
      </c>
      <c r="BB39">
        <v>1948.0043321471339</v>
      </c>
      <c r="BC39">
        <v>66.651925798715098</v>
      </c>
      <c r="BD39" s="14">
        <f t="shared" si="7"/>
        <v>0.12680986371883057</v>
      </c>
      <c r="BE39" s="28">
        <f t="shared" si="7"/>
        <v>0.15309317004250705</v>
      </c>
      <c r="BF39">
        <v>1880.8044306479001</v>
      </c>
      <c r="BG39">
        <v>1967.867012246737</v>
      </c>
      <c r="BH39">
        <v>60.572435454186049</v>
      </c>
      <c r="BI39" s="14">
        <f t="shared" si="21"/>
        <v>0.11331515406608102</v>
      </c>
      <c r="BJ39" s="28">
        <f t="shared" si="8"/>
        <v>0.16485059808495225</v>
      </c>
      <c r="BK39">
        <v>1828.7040450255811</v>
      </c>
      <c r="BL39">
        <v>1926.977976983427</v>
      </c>
      <c r="BM39">
        <v>60.087573532108223</v>
      </c>
      <c r="BN39" s="14">
        <f t="shared" si="9"/>
        <v>8.2475079520939173E-2</v>
      </c>
      <c r="BO39" s="28">
        <f t="shared" si="9"/>
        <v>0.14064692126880193</v>
      </c>
      <c r="BP39">
        <v>1828.704045025582</v>
      </c>
      <c r="BQ39">
        <v>1917.328775289252</v>
      </c>
      <c r="BR39">
        <v>60.59121372923255</v>
      </c>
      <c r="BS39" s="14">
        <f t="shared" si="10"/>
        <v>8.2475079520939715E-2</v>
      </c>
      <c r="BT39" s="28">
        <f t="shared" si="10"/>
        <v>0.13493521499263983</v>
      </c>
      <c r="BU39">
        <v>1826.1383248048551</v>
      </c>
      <c r="BV39">
        <v>1905.7272318443961</v>
      </c>
      <c r="BW39">
        <v>60.099939706455913</v>
      </c>
      <c r="BX39" s="14">
        <f t="shared" si="11"/>
        <v>8.0956338307721157E-2</v>
      </c>
      <c r="BY39" s="28">
        <f t="shared" si="11"/>
        <v>0.12806784807386631</v>
      </c>
      <c r="BZ39">
        <v>1865.114811393717</v>
      </c>
      <c r="CA39">
        <v>1933.3801340875391</v>
      </c>
      <c r="CB39">
        <v>60.05313569265418</v>
      </c>
      <c r="CC39" s="14">
        <f t="shared" si="12"/>
        <v>0.10402790942087792</v>
      </c>
      <c r="CD39" s="28">
        <f t="shared" si="12"/>
        <v>0.14443658616249028</v>
      </c>
      <c r="CE39">
        <v>1827.5797221541579</v>
      </c>
      <c r="CF39">
        <v>1915.6301213185229</v>
      </c>
      <c r="CG39">
        <v>60.130525115644559</v>
      </c>
      <c r="CH39" s="14">
        <f t="shared" si="13"/>
        <v>8.1809552754614365E-2</v>
      </c>
      <c r="CI39" s="28">
        <f t="shared" si="13"/>
        <v>0.13392972118567567</v>
      </c>
      <c r="CJ39">
        <v>1824.2697252246851</v>
      </c>
      <c r="CK39">
        <v>1905.8403341095691</v>
      </c>
      <c r="CL39">
        <v>60.036920581571763</v>
      </c>
      <c r="CM39" s="14">
        <f t="shared" si="14"/>
        <v>7.9850247639502062E-2</v>
      </c>
      <c r="CN39" s="28">
        <f t="shared" si="14"/>
        <v>0.12813479733436592</v>
      </c>
      <c r="CO39">
        <v>1884.871114465408</v>
      </c>
      <c r="CP39">
        <v>1928.3776441930911</v>
      </c>
      <c r="CQ39">
        <v>60.102587021933871</v>
      </c>
      <c r="CR39" s="14">
        <f t="shared" si="15"/>
        <v>0.11572236911037315</v>
      </c>
      <c r="CS39" s="28">
        <f t="shared" si="15"/>
        <v>0.14147543415923131</v>
      </c>
      <c r="CT39">
        <v>1810.485370027362</v>
      </c>
      <c r="CU39">
        <v>1892.7312312669169</v>
      </c>
      <c r="CV39">
        <v>60.148812739923599</v>
      </c>
      <c r="CW39" s="14">
        <f t="shared" si="16"/>
        <v>7.1690796672597007E-2</v>
      </c>
      <c r="CX39" s="28">
        <f t="shared" si="16"/>
        <v>0.12037505229489476</v>
      </c>
    </row>
    <row r="40" spans="1:102" x14ac:dyDescent="0.3">
      <c r="A40" s="11" t="s">
        <v>56</v>
      </c>
      <c r="B40" s="12">
        <f t="shared" si="17"/>
        <v>1958.5768137932009</v>
      </c>
      <c r="C40" s="12">
        <v>1883.4659999999999</v>
      </c>
      <c r="D40" s="13">
        <v>1973.7159999999999</v>
      </c>
      <c r="E40" s="22">
        <v>4.5726000000000003E-2</v>
      </c>
      <c r="F40" s="13">
        <v>60.013730000000002</v>
      </c>
      <c r="G40" s="14">
        <f t="shared" si="18"/>
        <v>7.7296872403379013E-3</v>
      </c>
      <c r="H40">
        <v>1878.4458899002391</v>
      </c>
      <c r="I40">
        <v>1971.418064447091</v>
      </c>
      <c r="J40" s="6">
        <v>4.7160050028722617E-2</v>
      </c>
      <c r="K40">
        <v>60.01290488243103</v>
      </c>
      <c r="L40" s="14">
        <f t="shared" si="19"/>
        <v>6.5564192139190161E-3</v>
      </c>
      <c r="M40">
        <v>1913.048849597229</v>
      </c>
      <c r="N40">
        <v>1958.5768137932009</v>
      </c>
      <c r="O40" s="6">
        <v>2.3245432027654681E-2</v>
      </c>
      <c r="P40">
        <v>3600.013200044632</v>
      </c>
      <c r="Q40" s="14">
        <f t="shared" si="20"/>
        <v>0</v>
      </c>
      <c r="R40">
        <v>1971.055979848536</v>
      </c>
      <c r="S40">
        <v>1971.055979848536</v>
      </c>
      <c r="T40">
        <v>20.001093942999429</v>
      </c>
      <c r="U40" s="14">
        <f t="shared" si="22"/>
        <v>6.3715479359558727E-3</v>
      </c>
      <c r="V40" s="28">
        <f t="shared" si="22"/>
        <v>6.3715479359558727E-3</v>
      </c>
      <c r="W40">
        <v>2007.313696221142</v>
      </c>
      <c r="X40">
        <v>2007.313696221142</v>
      </c>
      <c r="Y40">
        <v>30.001178364100632</v>
      </c>
      <c r="Z40" s="14">
        <f t="shared" si="1"/>
        <v>2.4883824869524371E-2</v>
      </c>
      <c r="AA40" s="28">
        <f t="shared" si="1"/>
        <v>2.4883824869524371E-2</v>
      </c>
      <c r="AB40">
        <v>1971.055979848536</v>
      </c>
      <c r="AC40">
        <v>1971.055979848536</v>
      </c>
      <c r="AD40">
        <v>20.00041673921514</v>
      </c>
      <c r="AE40" s="14">
        <f t="shared" si="2"/>
        <v>6.3715479359558727E-3</v>
      </c>
      <c r="AF40" s="28">
        <f t="shared" si="2"/>
        <v>6.3715479359558727E-3</v>
      </c>
      <c r="AG40">
        <v>1976.667639453005</v>
      </c>
      <c r="AH40">
        <v>1976.667639453005</v>
      </c>
      <c r="AI40">
        <v>30.000724757928399</v>
      </c>
      <c r="AJ40" s="14">
        <f t="shared" si="3"/>
        <v>9.2367200164936766E-3</v>
      </c>
      <c r="AK40" s="28">
        <f t="shared" si="3"/>
        <v>9.2367200164936766E-3</v>
      </c>
      <c r="AL40">
        <v>1971.055979848536</v>
      </c>
      <c r="AM40">
        <v>1971.055979848536</v>
      </c>
      <c r="AN40">
        <v>20.000608522468251</v>
      </c>
      <c r="AO40" s="14">
        <f t="shared" si="4"/>
        <v>6.3715479359558727E-3</v>
      </c>
      <c r="AP40" s="28">
        <f t="shared" si="4"/>
        <v>6.3715479359558727E-3</v>
      </c>
      <c r="AQ40">
        <v>1976.667639453005</v>
      </c>
      <c r="AR40">
        <v>1976.667639453005</v>
      </c>
      <c r="AS40">
        <v>30.00067543454934</v>
      </c>
      <c r="AT40" s="14">
        <f t="shared" si="5"/>
        <v>9.2367200164936766E-3</v>
      </c>
      <c r="AU40" s="28">
        <f t="shared" si="5"/>
        <v>9.2367200164936766E-3</v>
      </c>
      <c r="AV40">
        <v>1970.104819510856</v>
      </c>
      <c r="AW40">
        <v>1972.960971859547</v>
      </c>
      <c r="AX40">
        <v>30.000633177097189</v>
      </c>
      <c r="AY40" s="14">
        <f t="shared" si="6"/>
        <v>5.8859094197733653E-3</v>
      </c>
      <c r="AZ40" s="28">
        <f t="shared" si="6"/>
        <v>7.3441888850344006E-3</v>
      </c>
      <c r="BA40">
        <v>1976.638368876705</v>
      </c>
      <c r="BB40">
        <v>1976.6647123953751</v>
      </c>
      <c r="BC40">
        <v>20.000672031001891</v>
      </c>
      <c r="BD40" s="14">
        <f t="shared" si="7"/>
        <v>9.2217751973301832E-3</v>
      </c>
      <c r="BE40" s="28">
        <f t="shared" si="7"/>
        <v>9.2352255345773734E-3</v>
      </c>
      <c r="BF40">
        <v>1967.871995060588</v>
      </c>
      <c r="BG40">
        <v>1979.384519678347</v>
      </c>
      <c r="BH40">
        <v>60.599766659922899</v>
      </c>
      <c r="BI40" s="14">
        <f t="shared" si="21"/>
        <v>4.7458854827271144E-3</v>
      </c>
      <c r="BJ40" s="28">
        <f t="shared" si="8"/>
        <v>1.0623890642740509E-2</v>
      </c>
      <c r="BK40">
        <v>1966.189282627721</v>
      </c>
      <c r="BL40">
        <v>1983.57646113739</v>
      </c>
      <c r="BM40">
        <v>60.004587832745173</v>
      </c>
      <c r="BN40" s="14">
        <f t="shared" si="9"/>
        <v>3.8867348887771831E-3</v>
      </c>
      <c r="BO40" s="28">
        <f t="shared" si="9"/>
        <v>1.2764190389741163E-2</v>
      </c>
      <c r="BP40">
        <v>1965.8202475647711</v>
      </c>
      <c r="BQ40">
        <v>2038.439141707828</v>
      </c>
      <c r="BR40">
        <v>60.611889513861392</v>
      </c>
      <c r="BS40" s="14">
        <f t="shared" si="10"/>
        <v>3.6983148787214028E-3</v>
      </c>
      <c r="BT40" s="28">
        <f t="shared" si="10"/>
        <v>4.0775693530220362E-2</v>
      </c>
      <c r="BU40">
        <v>2019.9635529494981</v>
      </c>
      <c r="BV40">
        <v>2092.9711965625129</v>
      </c>
      <c r="BW40">
        <v>60.02190750064328</v>
      </c>
      <c r="BX40" s="14">
        <f t="shared" si="11"/>
        <v>3.1342523164771194E-2</v>
      </c>
      <c r="BY40" s="28">
        <f t="shared" si="11"/>
        <v>6.8618387506093587E-2</v>
      </c>
      <c r="BZ40">
        <v>1970.075548934557</v>
      </c>
      <c r="CA40">
        <v>1981.6168713635479</v>
      </c>
      <c r="CB40">
        <v>60.055529467156163</v>
      </c>
      <c r="CC40" s="14">
        <f t="shared" si="12"/>
        <v>5.870964600610336E-3</v>
      </c>
      <c r="CD40" s="28">
        <f t="shared" si="12"/>
        <v>1.1763673197848717E-2</v>
      </c>
      <c r="CE40">
        <v>1974.49194972079</v>
      </c>
      <c r="CF40">
        <v>1982.1100241835859</v>
      </c>
      <c r="CG40">
        <v>60.055941874859847</v>
      </c>
      <c r="CH40" s="14">
        <f t="shared" si="13"/>
        <v>8.1258676277117838E-3</v>
      </c>
      <c r="CI40" s="28">
        <f t="shared" si="13"/>
        <v>1.2015464609124976E-2</v>
      </c>
      <c r="CJ40">
        <v>1959.4161977498361</v>
      </c>
      <c r="CK40">
        <v>1974.4660560128229</v>
      </c>
      <c r="CL40">
        <v>60.106861455086623</v>
      </c>
      <c r="CM40" s="14">
        <f t="shared" si="14"/>
        <v>4.285683107876319E-4</v>
      </c>
      <c r="CN40" s="28">
        <f t="shared" si="14"/>
        <v>8.112646952482358E-3</v>
      </c>
      <c r="CO40">
        <v>1958.59445828549</v>
      </c>
      <c r="CP40">
        <v>1967.4024298623419</v>
      </c>
      <c r="CQ40">
        <v>60.026747943414378</v>
      </c>
      <c r="CR40" s="14">
        <f t="shared" si="15"/>
        <v>9.0088334370019152E-6</v>
      </c>
      <c r="CS40" s="28">
        <f t="shared" si="15"/>
        <v>4.5061373171513871E-3</v>
      </c>
      <c r="CT40">
        <v>1966.054558021066</v>
      </c>
      <c r="CU40">
        <v>1976.9906997700471</v>
      </c>
      <c r="CV40">
        <v>60.002525361021981</v>
      </c>
      <c r="CW40" s="14">
        <f t="shared" si="16"/>
        <v>3.8179478972707823E-3</v>
      </c>
      <c r="CX40" s="28">
        <f t="shared" si="16"/>
        <v>9.4016664790306185E-3</v>
      </c>
    </row>
    <row r="41" spans="1:102" x14ac:dyDescent="0.3">
      <c r="A41" s="11" t="s">
        <v>57</v>
      </c>
      <c r="B41" s="12">
        <f t="shared" si="17"/>
        <v>1922.866720226044</v>
      </c>
      <c r="C41" s="12">
        <v>1688.105</v>
      </c>
      <c r="D41" s="13">
        <v>1979.184</v>
      </c>
      <c r="E41" s="14">
        <v>0.14707000000000001</v>
      </c>
      <c r="F41" s="13">
        <v>60.030169999999998</v>
      </c>
      <c r="G41" s="14">
        <f t="shared" si="18"/>
        <v>2.9288186841850156E-2</v>
      </c>
      <c r="H41">
        <v>1688.188803018392</v>
      </c>
      <c r="I41">
        <v>1949.162692568766</v>
      </c>
      <c r="J41" s="6">
        <v>0.13389025479778799</v>
      </c>
      <c r="K41">
        <v>60.022994041442871</v>
      </c>
      <c r="L41" s="14">
        <f t="shared" si="19"/>
        <v>1.3675400414455564E-2</v>
      </c>
      <c r="M41">
        <v>1810.135140969473</v>
      </c>
      <c r="N41">
        <v>1922.866720226044</v>
      </c>
      <c r="O41" s="6">
        <v>5.8626829447294117E-2</v>
      </c>
      <c r="P41">
        <v>3600.0156948566441</v>
      </c>
      <c r="Q41" s="14">
        <f t="shared" si="20"/>
        <v>0</v>
      </c>
      <c r="R41">
        <v>1941.7088547665189</v>
      </c>
      <c r="S41">
        <v>1943.775108022475</v>
      </c>
      <c r="T41">
        <v>20.000622110300171</v>
      </c>
      <c r="U41" s="14">
        <f t="shared" si="22"/>
        <v>9.7989810433975078E-3</v>
      </c>
      <c r="V41" s="28">
        <f t="shared" si="22"/>
        <v>1.0873550192793988E-2</v>
      </c>
      <c r="W41">
        <v>2256.4496843057018</v>
      </c>
      <c r="X41">
        <v>2387.3695611545559</v>
      </c>
      <c r="Y41">
        <v>34.372514477100047</v>
      </c>
      <c r="Z41" s="14">
        <f t="shared" si="1"/>
        <v>0.17348210386648286</v>
      </c>
      <c r="AA41" s="28">
        <f t="shared" si="1"/>
        <v>0.24156788197671178</v>
      </c>
      <c r="AB41">
        <v>1963.7963761607689</v>
      </c>
      <c r="AC41">
        <v>1966.741606447365</v>
      </c>
      <c r="AD41">
        <v>20.00084440223873</v>
      </c>
      <c r="AE41" s="14">
        <f t="shared" si="2"/>
        <v>2.1285747734982582E-2</v>
      </c>
      <c r="AF41" s="28">
        <f t="shared" si="2"/>
        <v>2.2817434905817759E-2</v>
      </c>
      <c r="AG41">
        <v>1994.744384685124</v>
      </c>
      <c r="AH41">
        <v>1994.8352979873059</v>
      </c>
      <c r="AI41">
        <v>30.000620605703439</v>
      </c>
      <c r="AJ41" s="14">
        <f t="shared" si="3"/>
        <v>3.7380471409183484E-2</v>
      </c>
      <c r="AK41" s="28">
        <f t="shared" si="3"/>
        <v>3.7427751494290576E-2</v>
      </c>
      <c r="AL41">
        <v>1941.7088547665189</v>
      </c>
      <c r="AM41">
        <v>1943.8136287698931</v>
      </c>
      <c r="AN41">
        <v>20.000626368168739</v>
      </c>
      <c r="AO41" s="14">
        <f t="shared" si="4"/>
        <v>9.7989810433975078E-3</v>
      </c>
      <c r="AP41" s="28">
        <f t="shared" si="4"/>
        <v>1.0893583171165731E-2</v>
      </c>
      <c r="AQ41">
        <v>1986.0351862767809</v>
      </c>
      <c r="AR41">
        <v>1996.15521824711</v>
      </c>
      <c r="AS41">
        <v>30.008990447781979</v>
      </c>
      <c r="AT41" s="14">
        <f t="shared" si="5"/>
        <v>3.2851193161901056E-2</v>
      </c>
      <c r="AU41" s="28">
        <f t="shared" si="5"/>
        <v>3.8114185060340831E-2</v>
      </c>
      <c r="AV41">
        <v>1972.9858016285791</v>
      </c>
      <c r="AW41">
        <v>1984.1368106275329</v>
      </c>
      <c r="AX41">
        <v>30.00060215390404</v>
      </c>
      <c r="AY41" s="14">
        <f t="shared" si="6"/>
        <v>2.6064771351726003E-2</v>
      </c>
      <c r="AZ41" s="28">
        <f t="shared" si="6"/>
        <v>3.1863929911006138E-2</v>
      </c>
      <c r="BA41">
        <v>1994.744384685124</v>
      </c>
      <c r="BB41">
        <v>1996.348339638331</v>
      </c>
      <c r="BC41">
        <v>27.666057212196751</v>
      </c>
      <c r="BD41" s="14">
        <f t="shared" si="7"/>
        <v>3.7380471409183484E-2</v>
      </c>
      <c r="BE41" s="28">
        <f t="shared" si="7"/>
        <v>3.8214619161773655E-2</v>
      </c>
      <c r="BF41">
        <v>2019.3404113673359</v>
      </c>
      <c r="BG41">
        <v>2038.41342662837</v>
      </c>
      <c r="BH41">
        <v>60.576197143271557</v>
      </c>
      <c r="BI41" s="14">
        <f t="shared" si="21"/>
        <v>5.0171803446653306E-2</v>
      </c>
      <c r="BJ41" s="28">
        <f t="shared" si="8"/>
        <v>6.0090855589170947E-2</v>
      </c>
      <c r="BK41">
        <v>1936.9394636220629</v>
      </c>
      <c r="BL41">
        <v>1970.1431797868049</v>
      </c>
      <c r="BM41">
        <v>60.0746051132679</v>
      </c>
      <c r="BN41" s="14">
        <f t="shared" si="9"/>
        <v>7.3186265319338502E-3</v>
      </c>
      <c r="BO41" s="28">
        <f t="shared" si="9"/>
        <v>2.4586446404981893E-2</v>
      </c>
      <c r="BP41">
        <v>1992.118674347364</v>
      </c>
      <c r="BQ41">
        <v>2151.201215651527</v>
      </c>
      <c r="BR41">
        <v>60.564019125234339</v>
      </c>
      <c r="BS41" s="14">
        <f t="shared" si="10"/>
        <v>3.6014952774875167E-2</v>
      </c>
      <c r="BT41" s="28">
        <f t="shared" si="10"/>
        <v>0.1187469173103381</v>
      </c>
      <c r="BU41">
        <v>2093.0350314532529</v>
      </c>
      <c r="BV41">
        <v>2177.743847057041</v>
      </c>
      <c r="BW41">
        <v>60.052347999718037</v>
      </c>
      <c r="BX41" s="14">
        <f t="shared" si="11"/>
        <v>8.8497195066751536E-2</v>
      </c>
      <c r="BY41" s="28">
        <f t="shared" si="11"/>
        <v>0.13255059445879572</v>
      </c>
      <c r="BZ41">
        <v>1941.2385949020211</v>
      </c>
      <c r="CA41">
        <v>1962.425684559435</v>
      </c>
      <c r="CB41">
        <v>60.030233875429261</v>
      </c>
      <c r="CC41" s="14">
        <f t="shared" si="12"/>
        <v>9.5544191819063665E-3</v>
      </c>
      <c r="CD41" s="28">
        <f t="shared" si="12"/>
        <v>2.057291018523668E-2</v>
      </c>
      <c r="CE41">
        <v>1948.1043175196789</v>
      </c>
      <c r="CF41">
        <v>1974.244839667529</v>
      </c>
      <c r="CG41">
        <v>60.013067514123392</v>
      </c>
      <c r="CH41" s="14">
        <f t="shared" si="13"/>
        <v>1.3124985225532499E-2</v>
      </c>
      <c r="CI41" s="28">
        <f t="shared" si="13"/>
        <v>2.6719542702078321E-2</v>
      </c>
      <c r="CJ41">
        <v>1938.7572569546589</v>
      </c>
      <c r="CK41">
        <v>1964.8785543694521</v>
      </c>
      <c r="CL41">
        <v>60.022310878941788</v>
      </c>
      <c r="CM41" s="14">
        <f t="shared" si="14"/>
        <v>8.2639823974627515E-3</v>
      </c>
      <c r="CN41" s="28">
        <f t="shared" si="14"/>
        <v>2.1848541919987773E-2</v>
      </c>
      <c r="CO41">
        <v>1934.842418842798</v>
      </c>
      <c r="CP41">
        <v>1949.560433332447</v>
      </c>
      <c r="CQ41">
        <v>60.026681383326647</v>
      </c>
      <c r="CR41" s="14">
        <f t="shared" si="15"/>
        <v>6.2280440400706528E-3</v>
      </c>
      <c r="CS41" s="28">
        <f t="shared" si="15"/>
        <v>1.3882248221168984E-2</v>
      </c>
      <c r="CT41">
        <v>1952.414566648959</v>
      </c>
      <c r="CU41">
        <v>1976.405782364395</v>
      </c>
      <c r="CV41">
        <v>60.055458286684008</v>
      </c>
      <c r="CW41" s="14">
        <f t="shared" si="16"/>
        <v>1.5366559789147244E-2</v>
      </c>
      <c r="CX41" s="28">
        <f t="shared" si="16"/>
        <v>2.7843355743375289E-2</v>
      </c>
    </row>
    <row r="42" spans="1:102" x14ac:dyDescent="0.3">
      <c r="A42" s="11" t="s">
        <v>58</v>
      </c>
      <c r="B42" s="12">
        <f t="shared" si="17"/>
        <v>1749.945412720683</v>
      </c>
      <c r="C42" s="12">
        <v>1496.6369999999999</v>
      </c>
      <c r="D42" s="13">
        <v>1933.752</v>
      </c>
      <c r="E42" s="14">
        <v>0.226045</v>
      </c>
      <c r="F42" s="13">
        <v>60.030949999999997</v>
      </c>
      <c r="G42" s="14">
        <f t="shared" si="18"/>
        <v>0.1050356119357737</v>
      </c>
      <c r="H42">
        <v>1572.337561835122</v>
      </c>
      <c r="I42">
        <v>1830.06838390234</v>
      </c>
      <c r="J42" s="6">
        <v>0.1408312521730184</v>
      </c>
      <c r="K42">
        <v>60.023442983627319</v>
      </c>
      <c r="L42" s="14">
        <f t="shared" si="19"/>
        <v>4.5785983150804614E-2</v>
      </c>
      <c r="M42">
        <v>1660.459584723144</v>
      </c>
      <c r="N42">
        <v>1749.945412720683</v>
      </c>
      <c r="O42" s="6">
        <v>5.1136353938271123E-2</v>
      </c>
      <c r="P42">
        <v>3600.7624409198761</v>
      </c>
      <c r="Q42" s="14">
        <f t="shared" si="20"/>
        <v>0</v>
      </c>
      <c r="R42">
        <v>1801.678401543254</v>
      </c>
      <c r="S42">
        <v>1801.678401543254</v>
      </c>
      <c r="T42">
        <v>20.000830569597021</v>
      </c>
      <c r="U42" s="14">
        <f t="shared" si="22"/>
        <v>2.9562630037779605E-2</v>
      </c>
      <c r="V42" s="28">
        <f t="shared" si="22"/>
        <v>2.9562630037779605E-2</v>
      </c>
      <c r="W42">
        <v>1958.459208409791</v>
      </c>
      <c r="X42">
        <v>2009.8538429848379</v>
      </c>
      <c r="Y42">
        <v>114.943533732502</v>
      </c>
      <c r="Z42" s="14">
        <f t="shared" si="1"/>
        <v>0.11915445714670983</v>
      </c>
      <c r="AA42" s="28">
        <f t="shared" si="1"/>
        <v>0.14852373586903431</v>
      </c>
      <c r="AB42">
        <v>1801.464478054465</v>
      </c>
      <c r="AC42">
        <v>1804.232885642132</v>
      </c>
      <c r="AD42">
        <v>20.491696633200629</v>
      </c>
      <c r="AE42" s="14">
        <f t="shared" si="2"/>
        <v>2.9440384231005274E-2</v>
      </c>
      <c r="AF42" s="28">
        <f t="shared" si="2"/>
        <v>3.1022380770750452E-2</v>
      </c>
      <c r="AG42">
        <v>1819.2854672424351</v>
      </c>
      <c r="AH42">
        <v>1830.912411604221</v>
      </c>
      <c r="AI42">
        <v>32.381530942209068</v>
      </c>
      <c r="AJ42" s="14">
        <f t="shared" si="3"/>
        <v>3.9624124282795443E-2</v>
      </c>
      <c r="AK42" s="28">
        <f t="shared" si="3"/>
        <v>4.6268299739508259E-2</v>
      </c>
      <c r="AL42">
        <v>1799.04988248276</v>
      </c>
      <c r="AM42">
        <v>1799.04988248276</v>
      </c>
      <c r="AN42">
        <v>20.000756900035771</v>
      </c>
      <c r="AO42" s="14">
        <f t="shared" si="4"/>
        <v>2.8060572292785503E-2</v>
      </c>
      <c r="AP42" s="28">
        <f t="shared" si="4"/>
        <v>2.8060572292785503E-2</v>
      </c>
      <c r="AQ42">
        <v>1827.2817520617789</v>
      </c>
      <c r="AR42">
        <v>1830.8667378956029</v>
      </c>
      <c r="AS42">
        <v>30.22043552489486</v>
      </c>
      <c r="AT42" s="14">
        <f t="shared" si="5"/>
        <v>4.4193572427416027E-2</v>
      </c>
      <c r="AU42" s="28">
        <f t="shared" si="5"/>
        <v>4.6242199663308121E-2</v>
      </c>
      <c r="AV42">
        <v>1920.3783255673691</v>
      </c>
      <c r="AW42">
        <v>1966.4161211163239</v>
      </c>
      <c r="AX42">
        <v>43.44035495389253</v>
      </c>
      <c r="AY42" s="14">
        <f t="shared" si="6"/>
        <v>9.7393273874588987E-2</v>
      </c>
      <c r="AZ42" s="28">
        <f t="shared" si="6"/>
        <v>0.12370140623934585</v>
      </c>
      <c r="BA42">
        <v>1821.963823597911</v>
      </c>
      <c r="BB42">
        <v>1832.12136695757</v>
      </c>
      <c r="BC42">
        <v>37.836189160909271</v>
      </c>
      <c r="BD42" s="14">
        <f t="shared" si="7"/>
        <v>4.115466137041339E-2</v>
      </c>
      <c r="BE42" s="28">
        <f t="shared" si="7"/>
        <v>4.6959152919590831E-2</v>
      </c>
      <c r="BF42">
        <v>1917.8746940715489</v>
      </c>
      <c r="BG42">
        <v>1964.1140202595379</v>
      </c>
      <c r="BH42">
        <v>60.625966512132443</v>
      </c>
      <c r="BI42" s="14">
        <f t="shared" si="21"/>
        <v>9.5962582678383201E-2</v>
      </c>
      <c r="BJ42" s="28">
        <f t="shared" si="8"/>
        <v>0.12238587900058083</v>
      </c>
      <c r="BK42">
        <v>1910.1509566603991</v>
      </c>
      <c r="BL42">
        <v>1954.8681781144701</v>
      </c>
      <c r="BM42">
        <v>60.007375857606533</v>
      </c>
      <c r="BN42" s="14">
        <f t="shared" si="9"/>
        <v>9.1548880768023866E-2</v>
      </c>
      <c r="BO42" s="28">
        <f t="shared" si="9"/>
        <v>0.11710237582507714</v>
      </c>
      <c r="BP42">
        <v>1908.320004765553</v>
      </c>
      <c r="BQ42">
        <v>1952.9939961490279</v>
      </c>
      <c r="BR42">
        <v>60.599596325308077</v>
      </c>
      <c r="BS42" s="14">
        <f t="shared" si="10"/>
        <v>9.0502589905728084E-2</v>
      </c>
      <c r="BT42" s="28">
        <f t="shared" si="10"/>
        <v>0.11603138129472299</v>
      </c>
      <c r="BU42">
        <v>1908.320004765553</v>
      </c>
      <c r="BV42">
        <v>1949.82658823362</v>
      </c>
      <c r="BW42">
        <v>60.030008938722311</v>
      </c>
      <c r="BX42" s="14">
        <f t="shared" si="11"/>
        <v>9.0502589905728084E-2</v>
      </c>
      <c r="BY42" s="28">
        <f t="shared" si="11"/>
        <v>0.11422137745552696</v>
      </c>
      <c r="BZ42">
        <v>1850.3484024573099</v>
      </c>
      <c r="CA42">
        <v>1884.2931141515619</v>
      </c>
      <c r="CB42">
        <v>60.126902879728007</v>
      </c>
      <c r="CC42" s="14">
        <f t="shared" si="12"/>
        <v>5.7374926673014325E-2</v>
      </c>
      <c r="CD42" s="28">
        <f t="shared" si="12"/>
        <v>7.6772509847610207E-2</v>
      </c>
      <c r="CE42">
        <v>1833.9738083307379</v>
      </c>
      <c r="CF42">
        <v>1880.186871493858</v>
      </c>
      <c r="CG42">
        <v>61.010038469778372</v>
      </c>
      <c r="CH42" s="14">
        <f t="shared" si="13"/>
        <v>4.8017723866834214E-2</v>
      </c>
      <c r="CI42" s="28">
        <f t="shared" si="13"/>
        <v>7.4426012278111853E-2</v>
      </c>
      <c r="CJ42">
        <v>1866.8805953443989</v>
      </c>
      <c r="CK42">
        <v>1908.871424032702</v>
      </c>
      <c r="CL42">
        <v>60.171675443043931</v>
      </c>
      <c r="CM42" s="14">
        <f t="shared" si="14"/>
        <v>6.6822188722969342E-2</v>
      </c>
      <c r="CN42" s="28">
        <f t="shared" si="14"/>
        <v>9.0817696458847158E-2</v>
      </c>
      <c r="CO42">
        <v>1849.413773229433</v>
      </c>
      <c r="CP42">
        <v>1930.970535186799</v>
      </c>
      <c r="CQ42">
        <v>60.004369962029159</v>
      </c>
      <c r="CR42" s="14">
        <f t="shared" si="15"/>
        <v>5.6840836168771773E-2</v>
      </c>
      <c r="CS42" s="28">
        <f t="shared" si="15"/>
        <v>0.10344615389155017</v>
      </c>
      <c r="CT42">
        <v>1824.077034737501</v>
      </c>
      <c r="CU42">
        <v>1876.839296596127</v>
      </c>
      <c r="CV42">
        <v>60.839183465763917</v>
      </c>
      <c r="CW42" s="14">
        <f t="shared" si="16"/>
        <v>4.2362248260969342E-2</v>
      </c>
      <c r="CX42" s="28">
        <f t="shared" si="16"/>
        <v>7.2513052666116629E-2</v>
      </c>
    </row>
    <row r="43" spans="1:102" x14ac:dyDescent="0.3">
      <c r="A43" s="11" t="s">
        <v>59</v>
      </c>
      <c r="B43" s="12">
        <f t="shared" si="17"/>
        <v>1743.2231272402271</v>
      </c>
      <c r="C43" s="12">
        <v>1457.3230000000001</v>
      </c>
      <c r="D43" s="13">
        <v>2022.52</v>
      </c>
      <c r="E43" s="14">
        <v>0.27945199999999998</v>
      </c>
      <c r="F43" s="13">
        <v>60.031059999999997</v>
      </c>
      <c r="G43" s="14">
        <f t="shared" si="18"/>
        <v>0.1602186595596285</v>
      </c>
      <c r="H43">
        <v>1457.3234224887799</v>
      </c>
      <c r="I43">
        <v>2024.6411302512361</v>
      </c>
      <c r="J43" s="6">
        <v>0.28020655082318591</v>
      </c>
      <c r="K43">
        <v>60.032551050186157</v>
      </c>
      <c r="L43" s="14">
        <f t="shared" si="19"/>
        <v>0.16143544599281112</v>
      </c>
      <c r="M43">
        <v>1650.1273831287231</v>
      </c>
      <c r="N43">
        <v>1743.2231272402271</v>
      </c>
      <c r="O43" s="6">
        <v>5.3404376443127191E-2</v>
      </c>
      <c r="P43">
        <v>3600.5162169933319</v>
      </c>
      <c r="Q43" s="14">
        <f t="shared" si="20"/>
        <v>0</v>
      </c>
      <c r="R43">
        <v>1903.467408623922</v>
      </c>
      <c r="S43">
        <v>1910.374484932478</v>
      </c>
      <c r="T43">
        <v>27.56905517470004</v>
      </c>
      <c r="U43" s="14">
        <f t="shared" si="22"/>
        <v>9.1924136893126604E-2</v>
      </c>
      <c r="V43" s="28">
        <f t="shared" si="22"/>
        <v>9.5886381427761097E-2</v>
      </c>
      <c r="W43">
        <v>2090.668996415468</v>
      </c>
      <c r="X43">
        <v>2172.6152808946981</v>
      </c>
      <c r="Y43">
        <v>44.416033385499027</v>
      </c>
      <c r="Z43" s="14">
        <f t="shared" si="1"/>
        <v>0.19931233342761903</v>
      </c>
      <c r="AA43" s="28">
        <f t="shared" si="1"/>
        <v>0.24632082201333605</v>
      </c>
      <c r="AB43">
        <v>1889.0209401726379</v>
      </c>
      <c r="AC43">
        <v>1901.4827311956531</v>
      </c>
      <c r="AD43">
        <v>31.19829062769422</v>
      </c>
      <c r="AE43" s="14">
        <f t="shared" si="2"/>
        <v>8.3636919826338987E-2</v>
      </c>
      <c r="AF43" s="28">
        <f t="shared" si="2"/>
        <v>9.0785626625992336E-2</v>
      </c>
      <c r="AG43">
        <v>1998.76738595508</v>
      </c>
      <c r="AH43">
        <v>2097.254946665048</v>
      </c>
      <c r="AI43">
        <v>44.494956593494862</v>
      </c>
      <c r="AJ43" s="14">
        <f t="shared" si="3"/>
        <v>0.14659297178979966</v>
      </c>
      <c r="AK43" s="28">
        <f t="shared" si="3"/>
        <v>0.2030903639887478</v>
      </c>
      <c r="AL43">
        <v>1902.548168044304</v>
      </c>
      <c r="AM43">
        <v>1913.9182928520929</v>
      </c>
      <c r="AN43">
        <v>26.741445729718539</v>
      </c>
      <c r="AO43" s="14">
        <f t="shared" si="4"/>
        <v>9.1396814506649757E-2</v>
      </c>
      <c r="AP43" s="28">
        <f t="shared" si="4"/>
        <v>9.7919286948711395E-2</v>
      </c>
      <c r="AQ43">
        <v>1856.794248247656</v>
      </c>
      <c r="AR43">
        <v>1895.784325089078</v>
      </c>
      <c r="AS43">
        <v>54.497967762639753</v>
      </c>
      <c r="AT43" s="14">
        <f t="shared" si="5"/>
        <v>6.5150077022686326E-2</v>
      </c>
      <c r="AU43" s="28">
        <f t="shared" si="5"/>
        <v>8.7516735789512648E-2</v>
      </c>
      <c r="AV43">
        <v>1954.2169231586131</v>
      </c>
      <c r="AW43">
        <v>2039.0149352864701</v>
      </c>
      <c r="AX43">
        <v>31.240271951991598</v>
      </c>
      <c r="AY43" s="14">
        <f t="shared" si="6"/>
        <v>0.12103659745061984</v>
      </c>
      <c r="AZ43" s="28">
        <f t="shared" si="6"/>
        <v>0.16968097968876994</v>
      </c>
      <c r="BA43">
        <v>1981.8361090775641</v>
      </c>
      <c r="BB43">
        <v>2055.2798491495219</v>
      </c>
      <c r="BC43">
        <v>52.548093260999302</v>
      </c>
      <c r="BD43" s="14">
        <f t="shared" si="7"/>
        <v>0.13688034429367377</v>
      </c>
      <c r="BE43" s="28">
        <f t="shared" si="7"/>
        <v>0.17901134802136628</v>
      </c>
      <c r="BF43">
        <v>1935.0409673282461</v>
      </c>
      <c r="BG43">
        <v>2073.9647804721162</v>
      </c>
      <c r="BH43">
        <v>60.569380358234049</v>
      </c>
      <c r="BI43" s="14">
        <f t="shared" si="21"/>
        <v>0.11003630980486946</v>
      </c>
      <c r="BJ43" s="28">
        <f t="shared" si="8"/>
        <v>0.18972995944328752</v>
      </c>
      <c r="BK43">
        <v>1936.6263764945779</v>
      </c>
      <c r="BL43">
        <v>2048.174606414957</v>
      </c>
      <c r="BM43">
        <v>60.083748982660467</v>
      </c>
      <c r="BN43" s="14">
        <f t="shared" si="9"/>
        <v>0.11094577982139096</v>
      </c>
      <c r="BO43" s="28">
        <f t="shared" si="9"/>
        <v>0.17493542531042022</v>
      </c>
      <c r="BP43">
        <v>1936.6263764945791</v>
      </c>
      <c r="BQ43">
        <v>2048.088523304104</v>
      </c>
      <c r="BR43">
        <v>60.585282499343158</v>
      </c>
      <c r="BS43" s="14">
        <f t="shared" si="10"/>
        <v>0.11094577982139162</v>
      </c>
      <c r="BT43" s="28">
        <f t="shared" si="10"/>
        <v>0.17488604373125929</v>
      </c>
      <c r="BU43">
        <v>1936.6263764945779</v>
      </c>
      <c r="BV43">
        <v>2041.1801478750119</v>
      </c>
      <c r="BW43">
        <v>60.091678495053202</v>
      </c>
      <c r="BX43" s="14">
        <f t="shared" si="11"/>
        <v>0.11094577982139096</v>
      </c>
      <c r="BY43" s="28">
        <f t="shared" si="11"/>
        <v>0.17092305395608975</v>
      </c>
      <c r="BZ43">
        <v>1910.1476252120051</v>
      </c>
      <c r="CA43">
        <v>1995.3193435068481</v>
      </c>
      <c r="CB43">
        <v>60.066891551017761</v>
      </c>
      <c r="CC43" s="14">
        <f t="shared" si="12"/>
        <v>9.5756243342206851E-2</v>
      </c>
      <c r="CD43" s="28">
        <f t="shared" si="12"/>
        <v>0.14461500213442302</v>
      </c>
      <c r="CE43">
        <v>1938.6857877924069</v>
      </c>
      <c r="CF43">
        <v>2005.3972910636669</v>
      </c>
      <c r="CG43">
        <v>60.028453084686767</v>
      </c>
      <c r="CH43" s="14">
        <f t="shared" si="13"/>
        <v>0.11212716117507307</v>
      </c>
      <c r="CI43" s="28">
        <f t="shared" si="13"/>
        <v>0.15039621705713555</v>
      </c>
      <c r="CJ43">
        <v>1934.2019307877961</v>
      </c>
      <c r="CK43">
        <v>2026.5091170700059</v>
      </c>
      <c r="CL43">
        <v>60.07388094202615</v>
      </c>
      <c r="CM43" s="14">
        <f t="shared" si="14"/>
        <v>0.10955499646790248</v>
      </c>
      <c r="CN43" s="28">
        <f t="shared" si="14"/>
        <v>0.16250701668825451</v>
      </c>
      <c r="CO43">
        <v>1947.5756095857171</v>
      </c>
      <c r="CP43">
        <v>2011.584944164835</v>
      </c>
      <c r="CQ43">
        <v>60.072745003411548</v>
      </c>
      <c r="CR43" s="14">
        <f t="shared" si="15"/>
        <v>0.11722680771738576</v>
      </c>
      <c r="CS43" s="28">
        <f t="shared" si="15"/>
        <v>0.15394576444695476</v>
      </c>
      <c r="CT43">
        <v>1909.207553117576</v>
      </c>
      <c r="CU43">
        <v>1996.028419688623</v>
      </c>
      <c r="CV43">
        <v>60.050357320625338</v>
      </c>
      <c r="CW43" s="14">
        <f t="shared" si="16"/>
        <v>9.5216970956624555E-2</v>
      </c>
      <c r="CX43" s="28">
        <f t="shared" si="16"/>
        <v>0.14502176370768041</v>
      </c>
    </row>
    <row r="44" spans="1:102" x14ac:dyDescent="0.3">
      <c r="A44" s="11" t="s">
        <v>60</v>
      </c>
      <c r="B44" s="12">
        <f t="shared" si="17"/>
        <v>1827.1837912210019</v>
      </c>
      <c r="C44" s="12">
        <v>1726.5250000000001</v>
      </c>
      <c r="D44" s="13">
        <v>1849.175</v>
      </c>
      <c r="E44" s="14">
        <v>6.6326999999999997E-2</v>
      </c>
      <c r="F44" s="13">
        <v>60.022039999999997</v>
      </c>
      <c r="G44" s="14">
        <f t="shared" si="18"/>
        <v>1.2035575668226885E-2</v>
      </c>
      <c r="H44">
        <v>1722.1661364313941</v>
      </c>
      <c r="I44">
        <v>1847.5574378423489</v>
      </c>
      <c r="J44" s="6">
        <v>6.7868689136610552E-2</v>
      </c>
      <c r="K44">
        <v>60.01306414604187</v>
      </c>
      <c r="L44" s="14">
        <f t="shared" si="19"/>
        <v>1.1150299558936252E-2</v>
      </c>
      <c r="M44">
        <v>1755.7793075595621</v>
      </c>
      <c r="N44">
        <v>1827.1837912210019</v>
      </c>
      <c r="O44" s="6">
        <v>3.9078982642311903E-2</v>
      </c>
      <c r="P44">
        <v>3600.0133910179138</v>
      </c>
      <c r="Q44" s="14">
        <f t="shared" si="20"/>
        <v>0</v>
      </c>
      <c r="R44">
        <v>1831.4014599690049</v>
      </c>
      <c r="S44">
        <v>1831.4014599690049</v>
      </c>
      <c r="T44">
        <v>20.000623598998931</v>
      </c>
      <c r="U44" s="14">
        <f t="shared" si="22"/>
        <v>2.3082892746025189E-3</v>
      </c>
      <c r="V44" s="28">
        <f t="shared" si="22"/>
        <v>2.3082892746025189E-3</v>
      </c>
      <c r="W44">
        <v>1887.67468898587</v>
      </c>
      <c r="X44">
        <v>1887.67468898587</v>
      </c>
      <c r="Y44">
        <v>30.000923210001201</v>
      </c>
      <c r="Z44" s="14">
        <f t="shared" si="1"/>
        <v>3.310608273535829E-2</v>
      </c>
      <c r="AA44" s="28">
        <f t="shared" si="1"/>
        <v>3.310608273535829E-2</v>
      </c>
      <c r="AB44">
        <v>1831.4014599690049</v>
      </c>
      <c r="AC44">
        <v>1831.4014599690049</v>
      </c>
      <c r="AD44">
        <v>20.000562193803489</v>
      </c>
      <c r="AE44" s="14">
        <f t="shared" si="2"/>
        <v>2.3082892746025189E-3</v>
      </c>
      <c r="AF44" s="28">
        <f t="shared" si="2"/>
        <v>2.3082892746025189E-3</v>
      </c>
      <c r="AG44">
        <v>1831.4014599690049</v>
      </c>
      <c r="AH44">
        <v>1831.4014599690049</v>
      </c>
      <c r="AI44">
        <v>30.000841823592779</v>
      </c>
      <c r="AJ44" s="14">
        <f t="shared" si="3"/>
        <v>2.3082892746025189E-3</v>
      </c>
      <c r="AK44" s="28">
        <f t="shared" si="3"/>
        <v>2.3082892746025189E-3</v>
      </c>
      <c r="AL44">
        <v>1831.4014599690049</v>
      </c>
      <c r="AM44">
        <v>1831.4014599690049</v>
      </c>
      <c r="AN44">
        <v>20.000628382503059</v>
      </c>
      <c r="AO44" s="14">
        <f t="shared" si="4"/>
        <v>2.3082892746025189E-3</v>
      </c>
      <c r="AP44" s="28">
        <f t="shared" si="4"/>
        <v>2.3082892746025189E-3</v>
      </c>
      <c r="AQ44">
        <v>1831.4014599690049</v>
      </c>
      <c r="AR44">
        <v>1831.4014599690049</v>
      </c>
      <c r="AS44">
        <v>30.000602573202919</v>
      </c>
      <c r="AT44" s="14">
        <f t="shared" si="5"/>
        <v>2.3082892746025189E-3</v>
      </c>
      <c r="AU44" s="28">
        <f t="shared" si="5"/>
        <v>2.3082892746025189E-3</v>
      </c>
      <c r="AV44">
        <v>1857.8544431889641</v>
      </c>
      <c r="AW44">
        <v>1868.528205284498</v>
      </c>
      <c r="AX44">
        <v>30.00063785421662</v>
      </c>
      <c r="AY44" s="14">
        <f t="shared" si="6"/>
        <v>1.6785750900004823E-2</v>
      </c>
      <c r="AZ44" s="28">
        <f t="shared" si="6"/>
        <v>2.2627397562380937E-2</v>
      </c>
      <c r="BA44">
        <v>1831.4014599690049</v>
      </c>
      <c r="BB44">
        <v>1831.4014599690049</v>
      </c>
      <c r="BC44">
        <v>20.000586904503869</v>
      </c>
      <c r="BD44" s="14">
        <f t="shared" si="7"/>
        <v>2.3082892746025189E-3</v>
      </c>
      <c r="BE44" s="28">
        <f t="shared" si="7"/>
        <v>2.3082892746025189E-3</v>
      </c>
      <c r="BF44">
        <v>1833.1319527541041</v>
      </c>
      <c r="BG44">
        <v>1861.797901701847</v>
      </c>
      <c r="BH44">
        <v>60.595589807163933</v>
      </c>
      <c r="BI44" s="14">
        <f t="shared" si="21"/>
        <v>3.2553712230160227E-3</v>
      </c>
      <c r="BJ44" s="28">
        <f t="shared" si="8"/>
        <v>1.8943967567550738E-2</v>
      </c>
      <c r="BK44">
        <v>1833.1282711650799</v>
      </c>
      <c r="BL44">
        <v>1847.896990627019</v>
      </c>
      <c r="BM44">
        <v>60.021035923343149</v>
      </c>
      <c r="BN44" s="14">
        <f t="shared" si="9"/>
        <v>3.2533563249845039E-3</v>
      </c>
      <c r="BO44" s="28">
        <f t="shared" si="9"/>
        <v>1.1336133510781459E-2</v>
      </c>
      <c r="BP44">
        <v>1842.508031778214</v>
      </c>
      <c r="BQ44">
        <v>1888.985578246251</v>
      </c>
      <c r="BR44">
        <v>60.585764410067348</v>
      </c>
      <c r="BS44" s="14">
        <f t="shared" si="10"/>
        <v>8.3868085032495661E-3</v>
      </c>
      <c r="BT44" s="28">
        <f t="shared" si="10"/>
        <v>3.3823519736868098E-2</v>
      </c>
      <c r="BU44">
        <v>1923.1386727898309</v>
      </c>
      <c r="BV44">
        <v>1954.809887459955</v>
      </c>
      <c r="BW44">
        <v>60.036537054646757</v>
      </c>
      <c r="BX44" s="14">
        <f t="shared" si="11"/>
        <v>5.2515177745041122E-2</v>
      </c>
      <c r="BY44" s="28">
        <f t="shared" si="11"/>
        <v>6.9848526925508636E-2</v>
      </c>
      <c r="BZ44">
        <v>1833.4083205730219</v>
      </c>
      <c r="CA44">
        <v>1853.768368729827</v>
      </c>
      <c r="CB44">
        <v>60.003806814178823</v>
      </c>
      <c r="CC44" s="14">
        <f t="shared" si="12"/>
        <v>3.4066246547975912E-3</v>
      </c>
      <c r="CD44" s="28">
        <f t="shared" si="12"/>
        <v>1.454948190573655E-2</v>
      </c>
      <c r="CE44">
        <v>1847.18009416937</v>
      </c>
      <c r="CF44">
        <v>1858.2736148789311</v>
      </c>
      <c r="CG44">
        <v>60.001758015807717</v>
      </c>
      <c r="CH44" s="14">
        <f t="shared" si="13"/>
        <v>1.0943783019772594E-2</v>
      </c>
      <c r="CI44" s="28">
        <f t="shared" si="13"/>
        <v>1.7015159507929759E-2</v>
      </c>
      <c r="CJ44">
        <v>1838.183272460237</v>
      </c>
      <c r="CK44">
        <v>1854.7587472474049</v>
      </c>
      <c r="CL44">
        <v>60.004614565800878</v>
      </c>
      <c r="CM44" s="14">
        <f t="shared" si="14"/>
        <v>6.0199095964423022E-3</v>
      </c>
      <c r="CN44" s="28">
        <f t="shared" si="14"/>
        <v>1.5091506480569344E-2</v>
      </c>
      <c r="CO44">
        <v>1828.6175566032689</v>
      </c>
      <c r="CP44">
        <v>1843.7223929031979</v>
      </c>
      <c r="CQ44">
        <v>60.027915582666168</v>
      </c>
      <c r="CR44" s="14">
        <f t="shared" si="15"/>
        <v>7.8468591345640202E-4</v>
      </c>
      <c r="CS44" s="28">
        <f t="shared" si="15"/>
        <v>9.0514165907438545E-3</v>
      </c>
      <c r="CT44">
        <v>1842.3803845484199</v>
      </c>
      <c r="CU44">
        <v>1859.521149765686</v>
      </c>
      <c r="CV44">
        <v>60.003902436466888</v>
      </c>
      <c r="CW44" s="14">
        <f t="shared" si="16"/>
        <v>8.3169484101339227E-3</v>
      </c>
      <c r="CX44" s="28">
        <f t="shared" si="16"/>
        <v>1.7697923274086674E-2</v>
      </c>
    </row>
    <row r="45" spans="1:102" x14ac:dyDescent="0.3">
      <c r="A45" s="11" t="s">
        <v>61</v>
      </c>
      <c r="B45" s="12">
        <f t="shared" si="17"/>
        <v>1360.676379525971</v>
      </c>
      <c r="C45" s="12">
        <v>1208.7660000000001</v>
      </c>
      <c r="D45" s="13">
        <v>1431.396</v>
      </c>
      <c r="E45" s="14">
        <v>0.155533</v>
      </c>
      <c r="F45" s="13">
        <v>60.018810000000002</v>
      </c>
      <c r="G45" s="14">
        <f t="shared" si="18"/>
        <v>5.1973872360940129E-2</v>
      </c>
      <c r="H45">
        <v>1185.7181353771521</v>
      </c>
      <c r="I45">
        <v>1394.0243710188829</v>
      </c>
      <c r="J45" s="6">
        <v>0.14942797268994751</v>
      </c>
      <c r="K45">
        <v>60.010617971420288</v>
      </c>
      <c r="L45" s="14">
        <f t="shared" si="19"/>
        <v>2.4508393027686405E-2</v>
      </c>
      <c r="M45">
        <v>1262.6862706642321</v>
      </c>
      <c r="N45">
        <v>1360.676379525971</v>
      </c>
      <c r="O45" s="6">
        <v>7.2015734480432192E-2</v>
      </c>
      <c r="P45">
        <v>3600.0290999412541</v>
      </c>
      <c r="Q45" s="14">
        <f t="shared" si="20"/>
        <v>0</v>
      </c>
      <c r="R45">
        <v>1388.508007095028</v>
      </c>
      <c r="S45">
        <v>1389.2283211965901</v>
      </c>
      <c r="T45">
        <v>20.000684405399081</v>
      </c>
      <c r="U45" s="14">
        <f t="shared" si="22"/>
        <v>2.0454259357947334E-2</v>
      </c>
      <c r="V45" s="28">
        <f t="shared" si="22"/>
        <v>2.0983638799231524E-2</v>
      </c>
      <c r="W45">
        <v>1572.6237930268619</v>
      </c>
      <c r="X45">
        <v>1595.3159097215701</v>
      </c>
      <c r="Y45">
        <v>52.152322550697143</v>
      </c>
      <c r="Z45" s="14">
        <f t="shared" si="1"/>
        <v>0.15576621795604961</v>
      </c>
      <c r="AA45" s="28">
        <f t="shared" si="1"/>
        <v>0.17244330373203226</v>
      </c>
      <c r="AB45">
        <v>1387.644087688016</v>
      </c>
      <c r="AC45">
        <v>1389.122208001173</v>
      </c>
      <c r="AD45">
        <v>20.083342198678292</v>
      </c>
      <c r="AE45" s="14">
        <f t="shared" si="2"/>
        <v>1.9819340269168168E-2</v>
      </c>
      <c r="AF45" s="28">
        <f t="shared" si="2"/>
        <v>2.0905653176041677E-2</v>
      </c>
      <c r="AG45">
        <v>1380.8055127571281</v>
      </c>
      <c r="AH45">
        <v>1384.9898641953571</v>
      </c>
      <c r="AI45">
        <v>31.139600098319349</v>
      </c>
      <c r="AJ45" s="14">
        <f t="shared" si="3"/>
        <v>1.4793475902160968E-2</v>
      </c>
      <c r="AK45" s="28">
        <f t="shared" si="3"/>
        <v>1.7868675487595617E-2</v>
      </c>
      <c r="AL45">
        <v>1382.0508248843239</v>
      </c>
      <c r="AM45">
        <v>1388.145611673945</v>
      </c>
      <c r="AN45">
        <v>20.000655616237779</v>
      </c>
      <c r="AO45" s="14">
        <f t="shared" si="4"/>
        <v>1.5708691412574725E-2</v>
      </c>
      <c r="AP45" s="28">
        <f t="shared" si="4"/>
        <v>2.0187924594931007E-2</v>
      </c>
      <c r="AQ45">
        <v>1381.666510078396</v>
      </c>
      <c r="AR45">
        <v>1387.273328689872</v>
      </c>
      <c r="AS45">
        <v>30.074403961258941</v>
      </c>
      <c r="AT45" s="14">
        <f t="shared" si="5"/>
        <v>1.5426247466526488E-2</v>
      </c>
      <c r="AU45" s="28">
        <f t="shared" si="5"/>
        <v>1.9546858874089312E-2</v>
      </c>
      <c r="AV45">
        <v>1462.976534859429</v>
      </c>
      <c r="AW45">
        <v>1513.9512207140669</v>
      </c>
      <c r="AX45">
        <v>30.88240251539391</v>
      </c>
      <c r="AY45" s="14">
        <f t="shared" si="6"/>
        <v>7.5183310942089715E-2</v>
      </c>
      <c r="AZ45" s="28">
        <f t="shared" si="6"/>
        <v>0.11264606595250329</v>
      </c>
      <c r="BA45">
        <v>1436.127433969395</v>
      </c>
      <c r="BB45">
        <v>1463.098489507533</v>
      </c>
      <c r="BC45">
        <v>24.875285907601938</v>
      </c>
      <c r="BD45" s="14">
        <f t="shared" si="7"/>
        <v>5.5451138550453472E-2</v>
      </c>
      <c r="BE45" s="28">
        <f t="shared" si="7"/>
        <v>7.527293890208013E-2</v>
      </c>
      <c r="BF45">
        <v>1468.4863943475939</v>
      </c>
      <c r="BG45">
        <v>1531.848775005845</v>
      </c>
      <c r="BH45">
        <v>60.593480406329043</v>
      </c>
      <c r="BI45" s="14">
        <f t="shared" si="21"/>
        <v>7.923266431594958E-2</v>
      </c>
      <c r="BJ45" s="28">
        <f t="shared" si="8"/>
        <v>0.12579949064707555</v>
      </c>
      <c r="BK45">
        <v>1453.832337456477</v>
      </c>
      <c r="BL45">
        <v>1499.331248650707</v>
      </c>
      <c r="BM45">
        <v>60.103081359434867</v>
      </c>
      <c r="BN45" s="14">
        <f t="shared" si="9"/>
        <v>6.8462978656952556E-2</v>
      </c>
      <c r="BO45" s="28">
        <f t="shared" si="9"/>
        <v>0.10190143020858512</v>
      </c>
      <c r="BP45">
        <v>1453.8323374564779</v>
      </c>
      <c r="BQ45">
        <v>1505.865086486855</v>
      </c>
      <c r="BR45">
        <v>60.582292926404627</v>
      </c>
      <c r="BS45" s="14">
        <f t="shared" si="10"/>
        <v>6.8462978656953222E-2</v>
      </c>
      <c r="BT45" s="28">
        <f t="shared" si="10"/>
        <v>0.10670333456619897</v>
      </c>
      <c r="BU45">
        <v>1453.832337456477</v>
      </c>
      <c r="BV45">
        <v>1499.888576938077</v>
      </c>
      <c r="BW45">
        <v>60.070540838688608</v>
      </c>
      <c r="BX45" s="14">
        <f t="shared" si="11"/>
        <v>6.8462978656952556E-2</v>
      </c>
      <c r="BY45" s="28">
        <f t="shared" si="11"/>
        <v>0.10231102671202713</v>
      </c>
      <c r="BZ45">
        <v>1403.1296588918549</v>
      </c>
      <c r="CA45">
        <v>1432.400280064257</v>
      </c>
      <c r="CB45">
        <v>60.041235978761691</v>
      </c>
      <c r="CC45" s="14">
        <f t="shared" si="12"/>
        <v>3.1200129586047225E-2</v>
      </c>
      <c r="CD45" s="28">
        <f t="shared" si="12"/>
        <v>5.2711946512419783E-2</v>
      </c>
      <c r="CE45">
        <v>1400.0988550679599</v>
      </c>
      <c r="CF45">
        <v>1443.8241657790099</v>
      </c>
      <c r="CG45">
        <v>60.079622587561609</v>
      </c>
      <c r="CH45" s="14">
        <f t="shared" si="13"/>
        <v>2.8972705145159344E-2</v>
      </c>
      <c r="CI45" s="28">
        <f t="shared" si="13"/>
        <v>6.1107686959338374E-2</v>
      </c>
      <c r="CJ45">
        <v>1390.2000655539809</v>
      </c>
      <c r="CK45">
        <v>1440.141864205611</v>
      </c>
      <c r="CL45">
        <v>60.101675594411788</v>
      </c>
      <c r="CM45" s="14">
        <f t="shared" si="14"/>
        <v>2.1697801528895003E-2</v>
      </c>
      <c r="CN45" s="28">
        <f t="shared" si="14"/>
        <v>5.8401458183116227E-2</v>
      </c>
      <c r="CO45">
        <v>1397.078157954327</v>
      </c>
      <c r="CP45">
        <v>1437.2300636849959</v>
      </c>
      <c r="CQ45">
        <v>60.065905162272983</v>
      </c>
      <c r="CR45" s="14">
        <f t="shared" si="15"/>
        <v>2.6752708414794095E-2</v>
      </c>
      <c r="CS45" s="28">
        <f t="shared" si="15"/>
        <v>5.6261492674470087E-2</v>
      </c>
      <c r="CT45">
        <v>1374.4801449201091</v>
      </c>
      <c r="CU45">
        <v>1415.758003244363</v>
      </c>
      <c r="CV45">
        <v>60.164952831622223</v>
      </c>
      <c r="CW45" s="14">
        <f t="shared" si="16"/>
        <v>1.0144782111193093E-2</v>
      </c>
      <c r="CX45" s="28">
        <f t="shared" si="16"/>
        <v>4.0481061145179235E-2</v>
      </c>
    </row>
    <row r="46" spans="1:102" x14ac:dyDescent="0.3">
      <c r="A46" s="11" t="s">
        <v>62</v>
      </c>
      <c r="B46" s="12">
        <f t="shared" si="17"/>
        <v>1598.8012162878499</v>
      </c>
      <c r="C46" s="12">
        <v>1385.35</v>
      </c>
      <c r="D46" s="13">
        <v>1620.8</v>
      </c>
      <c r="E46" s="14">
        <v>0.14526800000000001</v>
      </c>
      <c r="F46" s="13">
        <v>60.042400000000001</v>
      </c>
      <c r="G46" s="14">
        <f t="shared" si="18"/>
        <v>1.3759549022127688E-2</v>
      </c>
      <c r="H46">
        <v>1431.882324992238</v>
      </c>
      <c r="I46">
        <v>1610.2689440165971</v>
      </c>
      <c r="J46" s="6">
        <v>0.110780636791887</v>
      </c>
      <c r="K46">
        <v>60.016206979751587</v>
      </c>
      <c r="L46" s="14">
        <f t="shared" si="19"/>
        <v>7.1727039058509749E-3</v>
      </c>
      <c r="M46">
        <v>1487.4982613844991</v>
      </c>
      <c r="N46">
        <v>1602.366284020816</v>
      </c>
      <c r="O46" s="6">
        <v>7.1686495017904334E-2</v>
      </c>
      <c r="P46">
        <v>3600.0141379833221</v>
      </c>
      <c r="Q46" s="14">
        <f t="shared" si="20"/>
        <v>2.2298380165381615E-3</v>
      </c>
      <c r="R46">
        <v>1604.2726243243501</v>
      </c>
      <c r="S46">
        <v>1604.2726243243501</v>
      </c>
      <c r="T46">
        <v>20.000973731301201</v>
      </c>
      <c r="U46" s="14">
        <f t="shared" si="22"/>
        <v>3.4221940668796068E-3</v>
      </c>
      <c r="V46" s="28">
        <f t="shared" si="22"/>
        <v>3.4221940668796068E-3</v>
      </c>
      <c r="W46">
        <v>1651.230379684087</v>
      </c>
      <c r="X46">
        <v>1652.9169974899839</v>
      </c>
      <c r="Y46">
        <v>39.79100230119802</v>
      </c>
      <c r="Z46" s="14">
        <f t="shared" si="1"/>
        <v>3.2792796791816847E-2</v>
      </c>
      <c r="AA46" s="28">
        <f t="shared" si="1"/>
        <v>3.3847723313459734E-2</v>
      </c>
      <c r="AB46">
        <v>1603.6591357265161</v>
      </c>
      <c r="AC46">
        <v>1603.6591357265161</v>
      </c>
      <c r="AD46">
        <v>20.000470995798239</v>
      </c>
      <c r="AE46" s="14">
        <f t="shared" si="2"/>
        <v>3.0384761965251928E-3</v>
      </c>
      <c r="AF46" s="28">
        <f t="shared" si="2"/>
        <v>3.0384761965251928E-3</v>
      </c>
      <c r="AG46">
        <v>1612.6027735073981</v>
      </c>
      <c r="AH46">
        <v>1619.785601867643</v>
      </c>
      <c r="AI46">
        <v>30.00065386295319</v>
      </c>
      <c r="AJ46" s="14">
        <f t="shared" si="3"/>
        <v>8.6324410307824732E-3</v>
      </c>
      <c r="AK46" s="28">
        <f t="shared" si="3"/>
        <v>1.3125074816064574E-2</v>
      </c>
      <c r="AL46">
        <v>1604.2726243243501</v>
      </c>
      <c r="AM46">
        <v>1604.2726243243501</v>
      </c>
      <c r="AN46">
        <v>20.00066684596241</v>
      </c>
      <c r="AO46" s="14">
        <f t="shared" si="4"/>
        <v>3.4221940668796068E-3</v>
      </c>
      <c r="AP46" s="28">
        <f t="shared" si="4"/>
        <v>3.4221940668796068E-3</v>
      </c>
      <c r="AQ46">
        <v>1620.3809813200701</v>
      </c>
      <c r="AR46">
        <v>1620.563422648911</v>
      </c>
      <c r="AS46">
        <v>30.00056053847074</v>
      </c>
      <c r="AT46" s="14">
        <f t="shared" si="5"/>
        <v>1.3497465984123271E-2</v>
      </c>
      <c r="AU46" s="28">
        <f t="shared" si="5"/>
        <v>1.3611577311399167E-2</v>
      </c>
      <c r="AV46">
        <v>1607.461462246778</v>
      </c>
      <c r="AW46">
        <v>1607.8384264408451</v>
      </c>
      <c r="AX46">
        <v>30.000710021296982</v>
      </c>
      <c r="AY46" s="14">
        <f t="shared" si="6"/>
        <v>5.4167121407598705E-3</v>
      </c>
      <c r="AZ46" s="28">
        <f t="shared" si="6"/>
        <v>5.6524914172745343E-3</v>
      </c>
      <c r="BA46">
        <v>1608.900718200513</v>
      </c>
      <c r="BB46">
        <v>1617.89155902522</v>
      </c>
      <c r="BC46">
        <v>20.00073862790596</v>
      </c>
      <c r="BD46" s="14">
        <f t="shared" si="7"/>
        <v>6.3169215846060169E-3</v>
      </c>
      <c r="BE46" s="28">
        <f t="shared" si="7"/>
        <v>1.1940410441827571E-2</v>
      </c>
      <c r="BF46">
        <v>1611.6783440964341</v>
      </c>
      <c r="BG46">
        <v>1621.031738119588</v>
      </c>
      <c r="BH46">
        <v>60.57841753009707</v>
      </c>
      <c r="BI46" s="14">
        <f t="shared" si="21"/>
        <v>8.054239437272093E-3</v>
      </c>
      <c r="BJ46" s="28">
        <f t="shared" si="8"/>
        <v>1.3904493945378436E-2</v>
      </c>
      <c r="BK46">
        <v>1613.7851988632351</v>
      </c>
      <c r="BL46">
        <v>1618.900841961562</v>
      </c>
      <c r="BM46">
        <v>60.256223667506127</v>
      </c>
      <c r="BN46" s="14">
        <f t="shared" si="9"/>
        <v>9.3720109934463964E-3</v>
      </c>
      <c r="BO46" s="28">
        <f t="shared" si="9"/>
        <v>1.2571685253267512E-2</v>
      </c>
      <c r="BP46">
        <v>1646.927951217813</v>
      </c>
      <c r="BQ46">
        <v>1648.147590091075</v>
      </c>
      <c r="BR46">
        <v>60.578309889882803</v>
      </c>
      <c r="BS46" s="14">
        <f t="shared" si="10"/>
        <v>3.0101762770549618E-2</v>
      </c>
      <c r="BT46" s="28">
        <f t="shared" si="10"/>
        <v>3.0864608620826024E-2</v>
      </c>
      <c r="BU46">
        <v>1644.0419586649509</v>
      </c>
      <c r="BV46">
        <v>1686.754285202376</v>
      </c>
      <c r="BW46">
        <v>60.062198962457479</v>
      </c>
      <c r="BX46" s="14">
        <f t="shared" si="11"/>
        <v>2.8296664973862407E-2</v>
      </c>
      <c r="BY46" s="28">
        <f t="shared" si="11"/>
        <v>5.5011885166523972E-2</v>
      </c>
      <c r="BZ46">
        <v>1603.915354660219</v>
      </c>
      <c r="CA46">
        <v>1614.0036506706381</v>
      </c>
      <c r="CB46">
        <v>60.045482661155987</v>
      </c>
      <c r="CC46" s="14">
        <f t="shared" si="12"/>
        <v>3.1987331009437655E-3</v>
      </c>
      <c r="CD46" s="28">
        <f t="shared" si="12"/>
        <v>9.5086457452701282E-3</v>
      </c>
      <c r="CE46">
        <v>1610.423854988514</v>
      </c>
      <c r="CF46">
        <v>1615.8351053333579</v>
      </c>
      <c r="CG46">
        <v>60.084282216103738</v>
      </c>
      <c r="CH46" s="14">
        <f t="shared" si="13"/>
        <v>7.2695958586083105E-3</v>
      </c>
      <c r="CI46" s="28">
        <f t="shared" si="13"/>
        <v>1.0654163176744278E-2</v>
      </c>
      <c r="CJ46">
        <v>1605.0981171852491</v>
      </c>
      <c r="CK46">
        <v>1613.2058153231619</v>
      </c>
      <c r="CL46">
        <v>60.016492431890221</v>
      </c>
      <c r="CM46" s="14">
        <f t="shared" si="14"/>
        <v>3.9385139523595743E-3</v>
      </c>
      <c r="CN46" s="28">
        <f t="shared" si="14"/>
        <v>9.0096247667093236E-3</v>
      </c>
      <c r="CO46">
        <v>1599.3249375808859</v>
      </c>
      <c r="CP46">
        <v>1602.243995143926</v>
      </c>
      <c r="CQ46">
        <v>60.0215722580906</v>
      </c>
      <c r="CR46" s="14">
        <f t="shared" si="15"/>
        <v>3.2757123756261988E-4</v>
      </c>
      <c r="CS46" s="28">
        <f t="shared" si="15"/>
        <v>2.1533501607345741E-3</v>
      </c>
      <c r="CT46">
        <v>1598.8012162878499</v>
      </c>
      <c r="CU46">
        <v>1616.212554998667</v>
      </c>
      <c r="CV46">
        <v>60.145775408064949</v>
      </c>
      <c r="CW46" s="14">
        <f t="shared" si="16"/>
        <v>0</v>
      </c>
      <c r="CX46" s="28">
        <f t="shared" si="16"/>
        <v>1.0890246100289623E-2</v>
      </c>
    </row>
    <row r="47" spans="1:102" x14ac:dyDescent="0.3">
      <c r="A47" s="11" t="s">
        <v>63</v>
      </c>
      <c r="B47" s="12">
        <f t="shared" si="17"/>
        <v>1764.837262657843</v>
      </c>
      <c r="C47" s="12">
        <v>1488.19</v>
      </c>
      <c r="D47" s="13">
        <v>6122.7979999999998</v>
      </c>
      <c r="E47" s="14">
        <v>0.75694300000000003</v>
      </c>
      <c r="F47" s="13">
        <v>60.024149999999999</v>
      </c>
      <c r="G47" s="14">
        <f t="shared" si="18"/>
        <v>2.4693272459462197</v>
      </c>
      <c r="H47">
        <v>1567.3559302151309</v>
      </c>
      <c r="I47">
        <v>1840.8305102627601</v>
      </c>
      <c r="J47" s="6">
        <v>0.1485604342838675</v>
      </c>
      <c r="K47">
        <v>60.024025917053223</v>
      </c>
      <c r="L47" s="14">
        <f t="shared" si="19"/>
        <v>4.305963456963241E-2</v>
      </c>
      <c r="M47">
        <v>1658.052459269147</v>
      </c>
      <c r="N47">
        <v>1764.837262657843</v>
      </c>
      <c r="O47" s="6">
        <v>6.0506883919641777E-2</v>
      </c>
      <c r="P47">
        <v>3605.1093261241908</v>
      </c>
      <c r="Q47" s="14">
        <f t="shared" si="20"/>
        <v>0</v>
      </c>
      <c r="R47">
        <v>1782.740551953347</v>
      </c>
      <c r="S47">
        <v>1787.394315383505</v>
      </c>
      <c r="T47">
        <v>20.002119394598409</v>
      </c>
      <c r="U47" s="14">
        <f t="shared" si="22"/>
        <v>1.0144442025516662E-2</v>
      </c>
      <c r="V47" s="28">
        <f t="shared" si="22"/>
        <v>1.2781378319092812E-2</v>
      </c>
      <c r="W47">
        <v>1892.884715419005</v>
      </c>
      <c r="X47">
        <v>1949.727208318564</v>
      </c>
      <c r="Y47">
        <v>43.308338291799011</v>
      </c>
      <c r="Z47" s="14">
        <f t="shared" si="1"/>
        <v>7.255482160906028E-2</v>
      </c>
      <c r="AA47" s="28">
        <f t="shared" si="1"/>
        <v>0.10476316971134036</v>
      </c>
      <c r="AB47">
        <v>1782.184499890245</v>
      </c>
      <c r="AC47">
        <v>1787.339211164046</v>
      </c>
      <c r="AD47">
        <v>20.14061217159033</v>
      </c>
      <c r="AE47" s="14">
        <f t="shared" si="2"/>
        <v>9.8293693132232903E-3</v>
      </c>
      <c r="AF47" s="28">
        <f t="shared" si="2"/>
        <v>1.2750154919278561E-2</v>
      </c>
      <c r="AG47">
        <v>1825.7064309323939</v>
      </c>
      <c r="AH47">
        <v>1832.9501502625401</v>
      </c>
      <c r="AI47">
        <v>30.000652047153562</v>
      </c>
      <c r="AJ47" s="14">
        <f t="shared" si="3"/>
        <v>3.4489960951346883E-2</v>
      </c>
      <c r="AK47" s="28">
        <f t="shared" si="3"/>
        <v>3.8594429665497414E-2</v>
      </c>
      <c r="AL47">
        <v>1782.740551953347</v>
      </c>
      <c r="AM47">
        <v>1789.146245345099</v>
      </c>
      <c r="AN47">
        <v>20.000564037123699</v>
      </c>
      <c r="AO47" s="14">
        <f t="shared" si="4"/>
        <v>1.0144442025516662E-2</v>
      </c>
      <c r="AP47" s="28">
        <f t="shared" si="4"/>
        <v>1.3774064726311789E-2</v>
      </c>
      <c r="AQ47">
        <v>1803.7393904168259</v>
      </c>
      <c r="AR47">
        <v>1809.663517439405</v>
      </c>
      <c r="AS47">
        <v>30.000744781084361</v>
      </c>
      <c r="AT47" s="14">
        <f t="shared" si="5"/>
        <v>2.204289799524993E-2</v>
      </c>
      <c r="AU47" s="28">
        <f t="shared" si="5"/>
        <v>2.5399653401500469E-2</v>
      </c>
      <c r="AV47">
        <v>1850.6346497699219</v>
      </c>
      <c r="AW47">
        <v>1888.0001128772251</v>
      </c>
      <c r="AX47">
        <v>31.65091891089105</v>
      </c>
      <c r="AY47" s="14">
        <f t="shared" si="6"/>
        <v>4.861490004062366E-2</v>
      </c>
      <c r="AZ47" s="28">
        <f t="shared" si="6"/>
        <v>6.9787086223405653E-2</v>
      </c>
      <c r="BA47">
        <v>1829.696077883845</v>
      </c>
      <c r="BB47">
        <v>1836.2030328606891</v>
      </c>
      <c r="BC47">
        <v>24.888233964698159</v>
      </c>
      <c r="BD47" s="14">
        <f t="shared" si="7"/>
        <v>3.6750592589100635E-2</v>
      </c>
      <c r="BE47" s="28">
        <f t="shared" si="7"/>
        <v>4.0437592583108375E-2</v>
      </c>
      <c r="BF47">
        <v>1845.9511063318421</v>
      </c>
      <c r="BG47">
        <v>1915.870042335604</v>
      </c>
      <c r="BH47">
        <v>60.612344371341173</v>
      </c>
      <c r="BI47" s="14">
        <f t="shared" si="21"/>
        <v>4.5961089665480966E-2</v>
      </c>
      <c r="BJ47" s="28">
        <f t="shared" si="8"/>
        <v>8.5578870569803039E-2</v>
      </c>
      <c r="BK47">
        <v>1841.1148378075541</v>
      </c>
      <c r="BL47">
        <v>1889.7665798845189</v>
      </c>
      <c r="BM47">
        <v>60.097798724193133</v>
      </c>
      <c r="BN47" s="14">
        <f t="shared" si="9"/>
        <v>4.3220741517457049E-2</v>
      </c>
      <c r="BO47" s="28">
        <f t="shared" si="9"/>
        <v>7.078800967661604E-2</v>
      </c>
      <c r="BP47">
        <v>1841.114837807555</v>
      </c>
      <c r="BQ47">
        <v>1894.250083460664</v>
      </c>
      <c r="BR47">
        <v>60.58082392755896</v>
      </c>
      <c r="BS47" s="14">
        <f t="shared" si="10"/>
        <v>4.3220741517457563E-2</v>
      </c>
      <c r="BT47" s="28">
        <f t="shared" si="10"/>
        <v>7.3328472568584269E-2</v>
      </c>
      <c r="BU47">
        <v>1841.1148378075541</v>
      </c>
      <c r="BV47">
        <v>1883.2115589761031</v>
      </c>
      <c r="BW47">
        <v>60.046315475832671</v>
      </c>
      <c r="BX47" s="14">
        <f t="shared" si="11"/>
        <v>4.3220741517457049E-2</v>
      </c>
      <c r="BY47" s="28">
        <f t="shared" si="11"/>
        <v>6.7073774349023299E-2</v>
      </c>
      <c r="BZ47">
        <v>1775.5096019080611</v>
      </c>
      <c r="CA47">
        <v>1824.137631383981</v>
      </c>
      <c r="CB47">
        <v>60.029592083906763</v>
      </c>
      <c r="CC47" s="14">
        <f t="shared" si="12"/>
        <v>6.0472087007872729E-3</v>
      </c>
      <c r="CD47" s="28">
        <f t="shared" si="12"/>
        <v>3.3601040719659164E-2</v>
      </c>
      <c r="CE47">
        <v>1817.747541236602</v>
      </c>
      <c r="CF47">
        <v>1851.587545928624</v>
      </c>
      <c r="CG47">
        <v>60.037544655613601</v>
      </c>
      <c r="CH47" s="14">
        <f t="shared" si="13"/>
        <v>2.998025919912652E-2</v>
      </c>
      <c r="CI47" s="28">
        <f t="shared" si="13"/>
        <v>4.9154834333073383E-2</v>
      </c>
      <c r="CJ47">
        <v>1802.7433202311311</v>
      </c>
      <c r="CK47">
        <v>1842.033321679379</v>
      </c>
      <c r="CL47">
        <v>60.051952884299681</v>
      </c>
      <c r="CM47" s="14">
        <f t="shared" si="14"/>
        <v>2.1478500242113882E-2</v>
      </c>
      <c r="CN47" s="28">
        <f t="shared" si="14"/>
        <v>4.374117696567606E-2</v>
      </c>
      <c r="CO47">
        <v>1776.917717570961</v>
      </c>
      <c r="CP47">
        <v>1793.191108473776</v>
      </c>
      <c r="CQ47">
        <v>60.055449863942343</v>
      </c>
      <c r="CR47" s="14">
        <f t="shared" si="15"/>
        <v>6.845081509059308E-3</v>
      </c>
      <c r="CS47" s="28">
        <f t="shared" si="15"/>
        <v>1.6065983201891468E-2</v>
      </c>
      <c r="CT47">
        <v>1829.5441209709199</v>
      </c>
      <c r="CU47">
        <v>1856.367670701439</v>
      </c>
      <c r="CV47">
        <v>60.03556597693823</v>
      </c>
      <c r="CW47" s="14">
        <f t="shared" si="16"/>
        <v>3.6664490082008186E-2</v>
      </c>
      <c r="CX47" s="28">
        <f t="shared" si="16"/>
        <v>5.1863370056993999E-2</v>
      </c>
    </row>
    <row r="48" spans="1:102" x14ac:dyDescent="0.3">
      <c r="A48" s="11" t="s">
        <v>64</v>
      </c>
      <c r="B48" s="12">
        <f t="shared" si="17"/>
        <v>1493.0384981545819</v>
      </c>
      <c r="C48" s="12">
        <v>1213.845</v>
      </c>
      <c r="D48" s="13">
        <v>9837.6209999999992</v>
      </c>
      <c r="E48" s="14">
        <v>0.87661199999999995</v>
      </c>
      <c r="F48" s="13">
        <v>60.019199999999998</v>
      </c>
      <c r="G48" s="14">
        <f t="shared" si="18"/>
        <v>5.5889935270654085</v>
      </c>
      <c r="H48">
        <v>1213.8447097586211</v>
      </c>
      <c r="I48">
        <v>2085.2901691314451</v>
      </c>
      <c r="J48" s="6">
        <v>0.4179012936774138</v>
      </c>
      <c r="K48">
        <v>60.098620891571038</v>
      </c>
      <c r="L48" s="14">
        <f t="shared" si="19"/>
        <v>0.39667541842283044</v>
      </c>
      <c r="M48">
        <v>1363.99520823336</v>
      </c>
      <c r="N48">
        <v>1493.0384981545819</v>
      </c>
      <c r="O48" s="6">
        <v>8.6429981598411781E-2</v>
      </c>
      <c r="P48">
        <v>3600.0231499671941</v>
      </c>
      <c r="Q48" s="14">
        <f t="shared" si="20"/>
        <v>0</v>
      </c>
      <c r="R48">
        <v>1853.3192317834259</v>
      </c>
      <c r="S48">
        <v>1923.135046348739</v>
      </c>
      <c r="T48">
        <v>31.675645846402041</v>
      </c>
      <c r="U48" s="14">
        <f t="shared" si="22"/>
        <v>0.24130706212475864</v>
      </c>
      <c r="V48" s="28">
        <f t="shared" si="22"/>
        <v>0.28806795586702078</v>
      </c>
      <c r="W48">
        <v>1758.733216978585</v>
      </c>
      <c r="X48">
        <v>1848.346838385607</v>
      </c>
      <c r="Y48">
        <v>62.770653339501592</v>
      </c>
      <c r="Z48" s="14">
        <f t="shared" si="1"/>
        <v>0.17795570519608553</v>
      </c>
      <c r="AA48" s="28">
        <f t="shared" si="1"/>
        <v>0.23797667687081853</v>
      </c>
      <c r="AB48">
        <v>1775.71360832808</v>
      </c>
      <c r="AC48">
        <v>1874.636410144815</v>
      </c>
      <c r="AD48">
        <v>30.355042059719558</v>
      </c>
      <c r="AE48" s="14">
        <f t="shared" si="2"/>
        <v>0.18932874840326538</v>
      </c>
      <c r="AF48" s="28">
        <f t="shared" si="2"/>
        <v>0.25558477725918916</v>
      </c>
      <c r="AG48">
        <v>1625.5249465280669</v>
      </c>
      <c r="AH48">
        <v>1738.4392381081209</v>
      </c>
      <c r="AI48">
        <v>58.800400557648388</v>
      </c>
      <c r="AJ48" s="14">
        <f t="shared" si="3"/>
        <v>8.8736123373402809E-2</v>
      </c>
      <c r="AK48" s="28">
        <f t="shared" si="3"/>
        <v>0.16436330359656362</v>
      </c>
      <c r="AL48">
        <v>1814.604485843759</v>
      </c>
      <c r="AM48">
        <v>1911.0431688417759</v>
      </c>
      <c r="AN48">
        <v>27.752932063909249</v>
      </c>
      <c r="AO48" s="14">
        <f t="shared" si="4"/>
        <v>0.21537688953542555</v>
      </c>
      <c r="AP48" s="28">
        <f t="shared" si="4"/>
        <v>0.27996911747677911</v>
      </c>
      <c r="AQ48">
        <v>1648.411029288342</v>
      </c>
      <c r="AR48">
        <v>1727.558124672064</v>
      </c>
      <c r="AS48">
        <v>54.587131114024672</v>
      </c>
      <c r="AT48" s="14">
        <f t="shared" si="5"/>
        <v>0.10406465159860434</v>
      </c>
      <c r="AU48" s="28">
        <f t="shared" si="5"/>
        <v>0.15707540482536239</v>
      </c>
      <c r="AV48">
        <v>1595.9229322507911</v>
      </c>
      <c r="AW48">
        <v>1654.4420837291009</v>
      </c>
      <c r="AX48">
        <v>31.07223038550001</v>
      </c>
      <c r="AY48" s="14">
        <f t="shared" si="6"/>
        <v>6.8909431487115605E-2</v>
      </c>
      <c r="AZ48" s="28">
        <f t="shared" si="6"/>
        <v>0.10810410165177671</v>
      </c>
      <c r="BA48">
        <v>1610.3315863900391</v>
      </c>
      <c r="BB48">
        <v>1688.127398605312</v>
      </c>
      <c r="BC48">
        <v>66.213265129987846</v>
      </c>
      <c r="BD48" s="14">
        <f t="shared" si="7"/>
        <v>7.8559989163329139E-2</v>
      </c>
      <c r="BE48" s="28">
        <f t="shared" si="7"/>
        <v>0.13066568657932323</v>
      </c>
      <c r="BF48">
        <v>1616.1463936941921</v>
      </c>
      <c r="BG48">
        <v>1680.4661554600259</v>
      </c>
      <c r="BH48">
        <v>60.571986709255732</v>
      </c>
      <c r="BI48" s="14">
        <f t="shared" si="21"/>
        <v>8.2454602270318769E-2</v>
      </c>
      <c r="BJ48" s="28">
        <f t="shared" si="8"/>
        <v>0.12553437673382661</v>
      </c>
      <c r="BK48">
        <v>1552.014214216111</v>
      </c>
      <c r="BL48">
        <v>1620.7092349582911</v>
      </c>
      <c r="BM48">
        <v>60.097412921674547</v>
      </c>
      <c r="BN48" s="14">
        <f t="shared" si="9"/>
        <v>3.950046575116712E-2</v>
      </c>
      <c r="BO48" s="28">
        <f t="shared" si="9"/>
        <v>8.5510679705521384E-2</v>
      </c>
      <c r="BP48">
        <v>1552.0142142161101</v>
      </c>
      <c r="BQ48">
        <v>1620.941089376922</v>
      </c>
      <c r="BR48">
        <v>60.58446158738807</v>
      </c>
      <c r="BS48" s="14">
        <f t="shared" si="10"/>
        <v>3.9500465751166509E-2</v>
      </c>
      <c r="BT48" s="28">
        <f t="shared" si="10"/>
        <v>8.566597002048483E-2</v>
      </c>
      <c r="BU48">
        <v>1552.0142142161101</v>
      </c>
      <c r="BV48">
        <v>1616.077540980637</v>
      </c>
      <c r="BW48">
        <v>60.156650294922287</v>
      </c>
      <c r="BX48" s="14">
        <f t="shared" si="11"/>
        <v>3.9500465751166509E-2</v>
      </c>
      <c r="BY48" s="28">
        <f t="shared" si="11"/>
        <v>8.2408486437645881E-2</v>
      </c>
      <c r="BZ48">
        <v>1538.15819133799</v>
      </c>
      <c r="CA48">
        <v>1609.444331626293</v>
      </c>
      <c r="CB48">
        <v>60.122421533847231</v>
      </c>
      <c r="CC48" s="14">
        <f t="shared" si="12"/>
        <v>3.0220046729656828E-2</v>
      </c>
      <c r="CD48" s="28">
        <f t="shared" si="12"/>
        <v>7.7965728020804828E-2</v>
      </c>
      <c r="CE48">
        <v>1574.364424139947</v>
      </c>
      <c r="CF48">
        <v>1599.304396874275</v>
      </c>
      <c r="CG48">
        <v>60.039710414316502</v>
      </c>
      <c r="CH48" s="14">
        <f t="shared" si="13"/>
        <v>5.4470079697131149E-2</v>
      </c>
      <c r="CI48" s="28">
        <f t="shared" si="13"/>
        <v>7.1174252272154598E-2</v>
      </c>
      <c r="CJ48">
        <v>1568.0481759165179</v>
      </c>
      <c r="CK48">
        <v>1617.545610650657</v>
      </c>
      <c r="CL48">
        <v>60.130223290063441</v>
      </c>
      <c r="CM48" s="14">
        <f t="shared" si="14"/>
        <v>5.0239613951448076E-2</v>
      </c>
      <c r="CN48" s="28">
        <f t="shared" si="14"/>
        <v>8.3391762938442443E-2</v>
      </c>
      <c r="CO48">
        <v>1589.3998941861339</v>
      </c>
      <c r="CP48">
        <v>1635.400023156544</v>
      </c>
      <c r="CQ48">
        <v>60.02924321866594</v>
      </c>
      <c r="CR48" s="14">
        <f t="shared" si="15"/>
        <v>6.4540463056147662E-2</v>
      </c>
      <c r="CS48" s="28">
        <f t="shared" si="15"/>
        <v>9.5350203747541024E-2</v>
      </c>
      <c r="CT48">
        <v>1554.1207215121369</v>
      </c>
      <c r="CU48">
        <v>1610.371566326065</v>
      </c>
      <c r="CV48">
        <v>60.225380631349978</v>
      </c>
      <c r="CW48" s="14">
        <f t="shared" si="16"/>
        <v>4.0911351872743765E-2</v>
      </c>
      <c r="CX48" s="28">
        <f t="shared" si="16"/>
        <v>7.8586766728727039E-2</v>
      </c>
    </row>
    <row r="49" spans="1:102" x14ac:dyDescent="0.3">
      <c r="A49" s="11" t="s">
        <v>65</v>
      </c>
      <c r="B49" s="12">
        <f t="shared" si="17"/>
        <v>2070.1237633493261</v>
      </c>
      <c r="C49" s="12">
        <v>2034.4459999999999</v>
      </c>
      <c r="D49" s="13">
        <v>2075.2629999999999</v>
      </c>
      <c r="E49" s="14">
        <v>1.9668000000000001E-2</v>
      </c>
      <c r="F49" s="13">
        <v>60.20044</v>
      </c>
      <c r="G49" s="14">
        <f t="shared" si="18"/>
        <v>2.4825745888540081E-3</v>
      </c>
      <c r="H49">
        <v>2036.041257348104</v>
      </c>
      <c r="I49">
        <v>2076.0701998387781</v>
      </c>
      <c r="J49" s="6">
        <v>1.928111221565746E-2</v>
      </c>
      <c r="K49">
        <v>60.175328969955437</v>
      </c>
      <c r="L49" s="14">
        <f t="shared" si="19"/>
        <v>2.8725028883447418E-3</v>
      </c>
      <c r="M49">
        <v>2054.811386458684</v>
      </c>
      <c r="N49">
        <v>2070.1237633493261</v>
      </c>
      <c r="O49" s="6">
        <v>7.3968412718799052E-3</v>
      </c>
      <c r="P49">
        <v>3600.0201148986821</v>
      </c>
      <c r="Q49" s="14">
        <f t="shared" si="20"/>
        <v>0</v>
      </c>
      <c r="R49">
        <v>2072.5301642970212</v>
      </c>
      <c r="S49">
        <v>2072.5301642970221</v>
      </c>
      <c r="T49">
        <v>20.000575341600051</v>
      </c>
      <c r="U49" s="14">
        <f t="shared" si="22"/>
        <v>1.1624430337448743E-3</v>
      </c>
      <c r="V49" s="28">
        <f t="shared" si="22"/>
        <v>1.1624430337453136E-3</v>
      </c>
      <c r="W49">
        <v>2072.5301642970212</v>
      </c>
      <c r="X49">
        <v>2072.5301642970221</v>
      </c>
      <c r="Y49">
        <v>30.001000715198462</v>
      </c>
      <c r="Z49" s="14">
        <f t="shared" si="1"/>
        <v>1.1624430337448743E-3</v>
      </c>
      <c r="AA49" s="28">
        <f t="shared" si="1"/>
        <v>1.1624430337453136E-3</v>
      </c>
      <c r="AB49">
        <v>2072.5301642970212</v>
      </c>
      <c r="AC49">
        <v>2072.5301642970221</v>
      </c>
      <c r="AD49">
        <v>20.00072737730807</v>
      </c>
      <c r="AE49" s="14">
        <f t="shared" si="2"/>
        <v>1.1624430337448743E-3</v>
      </c>
      <c r="AF49" s="28">
        <f t="shared" si="2"/>
        <v>1.1624430337453136E-3</v>
      </c>
      <c r="AG49">
        <v>2072.5301642970212</v>
      </c>
      <c r="AH49">
        <v>2072.5301642970221</v>
      </c>
      <c r="AI49">
        <v>30.000804519746449</v>
      </c>
      <c r="AJ49" s="14">
        <f t="shared" si="3"/>
        <v>1.1624430337448743E-3</v>
      </c>
      <c r="AK49" s="28">
        <f t="shared" si="3"/>
        <v>1.1624430337453136E-3</v>
      </c>
      <c r="AL49">
        <v>2072.5301642970212</v>
      </c>
      <c r="AM49">
        <v>2072.5301642970221</v>
      </c>
      <c r="AN49">
        <v>20.000627490552141</v>
      </c>
      <c r="AO49" s="14">
        <f t="shared" si="4"/>
        <v>1.1624430337448743E-3</v>
      </c>
      <c r="AP49" s="28">
        <f t="shared" si="4"/>
        <v>1.1624430337453136E-3</v>
      </c>
      <c r="AQ49">
        <v>2072.5301642970212</v>
      </c>
      <c r="AR49">
        <v>2072.5301642970221</v>
      </c>
      <c r="AS49">
        <v>30.000570867490019</v>
      </c>
      <c r="AT49" s="14">
        <f t="shared" si="5"/>
        <v>1.1624430337448743E-3</v>
      </c>
      <c r="AU49" s="28">
        <f t="shared" si="5"/>
        <v>1.1624430337453136E-3</v>
      </c>
      <c r="AV49">
        <v>2072.5301642970212</v>
      </c>
      <c r="AW49">
        <v>2072.5301642970221</v>
      </c>
      <c r="AX49">
        <v>30.000621808297002</v>
      </c>
      <c r="AY49" s="14">
        <f t="shared" si="6"/>
        <v>1.1624430337448743E-3</v>
      </c>
      <c r="AZ49" s="28">
        <f t="shared" si="6"/>
        <v>1.1624430337453136E-3</v>
      </c>
      <c r="BA49">
        <v>2072.5301642970212</v>
      </c>
      <c r="BB49">
        <v>2072.5301642970221</v>
      </c>
      <c r="BC49">
        <v>20.000601487705719</v>
      </c>
      <c r="BD49" s="14">
        <f t="shared" si="7"/>
        <v>1.1624430337448743E-3</v>
      </c>
      <c r="BE49" s="28">
        <f t="shared" si="7"/>
        <v>1.1624430337453136E-3</v>
      </c>
      <c r="BF49">
        <v>2070.1323901991191</v>
      </c>
      <c r="BG49">
        <v>2070.8517228171359</v>
      </c>
      <c r="BH49">
        <v>60.600950122717769</v>
      </c>
      <c r="BI49" s="14">
        <f t="shared" si="21"/>
        <v>4.1673111268768161E-6</v>
      </c>
      <c r="BJ49" s="28">
        <f t="shared" si="8"/>
        <v>3.5165021565280969E-4</v>
      </c>
      <c r="BK49">
        <v>2070.1323909231928</v>
      </c>
      <c r="BL49">
        <v>2071.0915002727238</v>
      </c>
      <c r="BM49">
        <v>60.000808609556408</v>
      </c>
      <c r="BN49" s="14">
        <f t="shared" si="9"/>
        <v>4.1676609000430411E-6</v>
      </c>
      <c r="BO49" s="28">
        <f t="shared" si="9"/>
        <v>4.674778100377998E-4</v>
      </c>
      <c r="BP49">
        <v>2070.1323909231928</v>
      </c>
      <c r="BQ49">
        <v>2075.0591915962418</v>
      </c>
      <c r="BR49">
        <v>60.585738531686367</v>
      </c>
      <c r="BS49" s="14">
        <f t="shared" si="10"/>
        <v>4.1676609000430411E-6</v>
      </c>
      <c r="BT49" s="28">
        <f t="shared" si="10"/>
        <v>2.384122309156318E-3</v>
      </c>
      <c r="BU49">
        <v>2072.273205421498</v>
      </c>
      <c r="BV49">
        <v>2079.0237787958058</v>
      </c>
      <c r="BW49">
        <v>60.001355573162442</v>
      </c>
      <c r="BX49" s="14">
        <f t="shared" si="11"/>
        <v>1.0383157327242564E-3</v>
      </c>
      <c r="BY49" s="28">
        <f t="shared" si="11"/>
        <v>4.2992673211383788E-3</v>
      </c>
      <c r="BZ49">
        <v>2070.1323909231928</v>
      </c>
      <c r="CA49">
        <v>2072.050609406298</v>
      </c>
      <c r="CB49">
        <v>60.216494772071023</v>
      </c>
      <c r="CC49" s="14">
        <f t="shared" si="12"/>
        <v>4.1676609000430411E-6</v>
      </c>
      <c r="CD49" s="28">
        <f t="shared" si="12"/>
        <v>9.3078785485484292E-4</v>
      </c>
      <c r="CE49">
        <v>2070.1323909231928</v>
      </c>
      <c r="CF49">
        <v>2071.8108322558019</v>
      </c>
      <c r="CG49">
        <v>60.274491921113807</v>
      </c>
      <c r="CH49" s="14">
        <f t="shared" si="13"/>
        <v>4.1676609000430411E-6</v>
      </c>
      <c r="CI49" s="28">
        <f t="shared" si="13"/>
        <v>8.149604078483922E-4</v>
      </c>
      <c r="CJ49">
        <v>2070.1323909231928</v>
      </c>
      <c r="CK49">
        <v>2072.050609532394</v>
      </c>
      <c r="CL49">
        <v>60.27302469378337</v>
      </c>
      <c r="CM49" s="14">
        <f t="shared" si="14"/>
        <v>4.1676609000430411E-6</v>
      </c>
      <c r="CN49" s="28">
        <f t="shared" si="14"/>
        <v>9.3078791576713506E-4</v>
      </c>
      <c r="CO49">
        <v>2070.1323909231928</v>
      </c>
      <c r="CP49">
        <v>2072.0506096222562</v>
      </c>
      <c r="CQ49">
        <v>60.000711858784783</v>
      </c>
      <c r="CR49" s="14">
        <f t="shared" si="15"/>
        <v>4.1676609000430411E-6</v>
      </c>
      <c r="CS49" s="28">
        <f t="shared" si="15"/>
        <v>9.3078795917621564E-4</v>
      </c>
      <c r="CT49">
        <v>2070.1323909231928</v>
      </c>
      <c r="CU49">
        <v>2072.2903866027418</v>
      </c>
      <c r="CV49">
        <v>60.384651464177303</v>
      </c>
      <c r="CW49" s="14">
        <f t="shared" si="16"/>
        <v>4.1676609000430411E-6</v>
      </c>
      <c r="CX49" s="28">
        <f t="shared" si="16"/>
        <v>1.0466153240569097E-3</v>
      </c>
    </row>
    <row r="50" spans="1:102" x14ac:dyDescent="0.3">
      <c r="A50" s="11" t="s">
        <v>66</v>
      </c>
      <c r="B50" s="12">
        <f t="shared" si="17"/>
        <v>1317.4766971557251</v>
      </c>
      <c r="C50" s="12">
        <v>1079.7739999999999</v>
      </c>
      <c r="D50" s="13">
        <v>1575.078</v>
      </c>
      <c r="E50" s="14">
        <v>0.31446299999999999</v>
      </c>
      <c r="F50" s="13">
        <v>60.043030000000002</v>
      </c>
      <c r="G50" s="14">
        <f t="shared" si="18"/>
        <v>0.19552626881401799</v>
      </c>
      <c r="H50">
        <v>1079.773872209581</v>
      </c>
      <c r="I50">
        <v>1546.0751689526239</v>
      </c>
      <c r="J50" s="6">
        <v>0.3016032506743736</v>
      </c>
      <c r="K50">
        <v>60.034790992736824</v>
      </c>
      <c r="L50" s="14">
        <f t="shared" si="19"/>
        <v>0.17351234544824637</v>
      </c>
      <c r="M50">
        <v>1204.209636478827</v>
      </c>
      <c r="N50">
        <v>1317.4766971557251</v>
      </c>
      <c r="O50" s="6">
        <v>8.5972724163870778E-2</v>
      </c>
      <c r="P50">
        <v>3600.0201210975652</v>
      </c>
      <c r="Q50" s="14">
        <f t="shared" si="20"/>
        <v>0</v>
      </c>
      <c r="R50">
        <v>1363.7428146866091</v>
      </c>
      <c r="S50">
        <v>1367.46785587868</v>
      </c>
      <c r="T50">
        <v>21.810909582098251</v>
      </c>
      <c r="U50" s="14">
        <f t="shared" si="22"/>
        <v>3.5117218870562968E-2</v>
      </c>
      <c r="V50" s="28">
        <f t="shared" si="22"/>
        <v>3.794462462287175E-2</v>
      </c>
      <c r="W50">
        <v>1398.259028886258</v>
      </c>
      <c r="X50">
        <v>1447.217589176624</v>
      </c>
      <c r="Y50">
        <v>71.239489781597513</v>
      </c>
      <c r="Z50" s="14">
        <f t="shared" si="1"/>
        <v>6.1315947299054527E-2</v>
      </c>
      <c r="AA50" s="28">
        <f t="shared" si="1"/>
        <v>9.847680213319443E-2</v>
      </c>
      <c r="AB50">
        <v>1428.5497063968601</v>
      </c>
      <c r="AC50">
        <v>1469.0431405642021</v>
      </c>
      <c r="AD50">
        <v>32.359312223398589</v>
      </c>
      <c r="AE50" s="14">
        <f t="shared" si="2"/>
        <v>8.4307380525916201E-2</v>
      </c>
      <c r="AF50" s="28">
        <f t="shared" si="2"/>
        <v>0.11504297854807666</v>
      </c>
      <c r="AG50">
        <v>1380.2247374377851</v>
      </c>
      <c r="AH50">
        <v>1429.8396344825101</v>
      </c>
      <c r="AI50">
        <v>61.056937999743973</v>
      </c>
      <c r="AJ50" s="14">
        <f t="shared" si="3"/>
        <v>4.7627438434034906E-2</v>
      </c>
      <c r="AK50" s="28">
        <f t="shared" si="3"/>
        <v>8.5286470394021485E-2</v>
      </c>
      <c r="AL50">
        <v>1388.9358081822211</v>
      </c>
      <c r="AM50">
        <v>1437.880583218433</v>
      </c>
      <c r="AN50">
        <v>23.832407634868289</v>
      </c>
      <c r="AO50" s="14">
        <f t="shared" si="4"/>
        <v>5.4239373782297373E-2</v>
      </c>
      <c r="AP50" s="28">
        <f t="shared" si="4"/>
        <v>9.1389765240360993E-2</v>
      </c>
      <c r="AQ50">
        <v>1356.310653770312</v>
      </c>
      <c r="AR50">
        <v>1427.6343788817719</v>
      </c>
      <c r="AS50">
        <v>47.589482985576623</v>
      </c>
      <c r="AT50" s="14">
        <f t="shared" si="5"/>
        <v>2.9476010238681846E-2</v>
      </c>
      <c r="AU50" s="28">
        <f t="shared" si="5"/>
        <v>8.3612622495611563E-2</v>
      </c>
      <c r="AV50">
        <v>1397.6190005482049</v>
      </c>
      <c r="AW50">
        <v>1422.8680349659071</v>
      </c>
      <c r="AX50">
        <v>35.60266089538927</v>
      </c>
      <c r="AY50" s="14">
        <f t="shared" si="6"/>
        <v>6.0830148696745419E-2</v>
      </c>
      <c r="AZ50" s="28">
        <f t="shared" si="6"/>
        <v>7.9994840165074119E-2</v>
      </c>
      <c r="BA50">
        <v>1377.621904872158</v>
      </c>
      <c r="BB50">
        <v>1412.1395374715121</v>
      </c>
      <c r="BC50">
        <v>70.17300325700198</v>
      </c>
      <c r="BD50" s="14">
        <f t="shared" si="7"/>
        <v>4.5651819000881916E-2</v>
      </c>
      <c r="BE50" s="28">
        <f t="shared" si="7"/>
        <v>7.1851624032632039E-2</v>
      </c>
      <c r="BF50">
        <v>1375.9182205215361</v>
      </c>
      <c r="BG50">
        <v>1418.2209510179621</v>
      </c>
      <c r="BH50">
        <v>60.595880920533091</v>
      </c>
      <c r="BI50" s="14">
        <f t="shared" si="21"/>
        <v>4.4358677077157627E-2</v>
      </c>
      <c r="BJ50" s="28">
        <f t="shared" si="8"/>
        <v>7.6467579335355071E-2</v>
      </c>
      <c r="BK50">
        <v>1375.750368656199</v>
      </c>
      <c r="BL50">
        <v>1404.404726903598</v>
      </c>
      <c r="BM50">
        <v>60.069839400798081</v>
      </c>
      <c r="BN50" s="14">
        <f t="shared" si="9"/>
        <v>4.4231273028418519E-2</v>
      </c>
      <c r="BO50" s="28">
        <f t="shared" si="9"/>
        <v>6.5980696232077654E-2</v>
      </c>
      <c r="BP50">
        <v>1375.7503686562011</v>
      </c>
      <c r="BQ50">
        <v>1402.74671730363</v>
      </c>
      <c r="BR50">
        <v>60.570060712751001</v>
      </c>
      <c r="BS50" s="14">
        <f t="shared" si="10"/>
        <v>4.4231273028420073E-2</v>
      </c>
      <c r="BT50" s="28">
        <f t="shared" si="10"/>
        <v>6.4722222663970236E-2</v>
      </c>
      <c r="BU50">
        <v>1375.750368656199</v>
      </c>
      <c r="BV50">
        <v>1398.2279281455269</v>
      </c>
      <c r="BW50">
        <v>60.095729105453941</v>
      </c>
      <c r="BX50" s="14">
        <f t="shared" si="11"/>
        <v>4.4231273028418519E-2</v>
      </c>
      <c r="BY50" s="28">
        <f t="shared" si="11"/>
        <v>6.1292341006208353E-2</v>
      </c>
      <c r="BZ50">
        <v>1374.595035675459</v>
      </c>
      <c r="CA50">
        <v>1412.374388665233</v>
      </c>
      <c r="CB50">
        <v>60.046437499718742</v>
      </c>
      <c r="CC50" s="14">
        <f t="shared" si="12"/>
        <v>4.3354344439674418E-2</v>
      </c>
      <c r="CD50" s="28">
        <f t="shared" si="12"/>
        <v>7.2029882361016859E-2</v>
      </c>
      <c r="CE50">
        <v>1364.504296624674</v>
      </c>
      <c r="CF50">
        <v>1411.341397356834</v>
      </c>
      <c r="CG50">
        <v>60.074181667435923</v>
      </c>
      <c r="CH50" s="14">
        <f t="shared" si="13"/>
        <v>3.5695203999035328E-2</v>
      </c>
      <c r="CI50" s="28">
        <f t="shared" si="13"/>
        <v>7.1245814369052293E-2</v>
      </c>
      <c r="CJ50">
        <v>1359.11209928679</v>
      </c>
      <c r="CK50">
        <v>1405.000653344664</v>
      </c>
      <c r="CL50">
        <v>60.087057303963228</v>
      </c>
      <c r="CM50" s="14">
        <f t="shared" si="14"/>
        <v>3.160238220603883E-2</v>
      </c>
      <c r="CN50" s="28">
        <f t="shared" si="14"/>
        <v>6.6433020316710459E-2</v>
      </c>
      <c r="CO50">
        <v>1370.0887639799371</v>
      </c>
      <c r="CP50">
        <v>1438.232367010907</v>
      </c>
      <c r="CQ50">
        <v>60.068666100408883</v>
      </c>
      <c r="CR50" s="14">
        <f t="shared" si="15"/>
        <v>3.9933963870325107E-2</v>
      </c>
      <c r="CS50" s="28">
        <f t="shared" si="15"/>
        <v>9.1656778534207797E-2</v>
      </c>
      <c r="CT50">
        <v>1381.0736065880701</v>
      </c>
      <c r="CU50">
        <v>1409.5069016929151</v>
      </c>
      <c r="CV50">
        <v>60.074527989374467</v>
      </c>
      <c r="CW50" s="14">
        <f t="shared" si="16"/>
        <v>4.8271752790499549E-2</v>
      </c>
      <c r="CX50" s="28">
        <f t="shared" si="16"/>
        <v>6.985338316485766E-2</v>
      </c>
    </row>
    <row r="51" spans="1:102" x14ac:dyDescent="0.3">
      <c r="A51" s="11" t="s">
        <v>67</v>
      </c>
      <c r="B51" s="12">
        <f t="shared" si="17"/>
        <v>1792.5822694989499</v>
      </c>
      <c r="C51" s="12">
        <v>1467.982</v>
      </c>
      <c r="D51" s="13">
        <v>2036.1769999999999</v>
      </c>
      <c r="E51" s="14">
        <v>0.27905000000000002</v>
      </c>
      <c r="F51" s="13">
        <v>60.245919999999998</v>
      </c>
      <c r="G51" s="14">
        <f t="shared" si="18"/>
        <v>0.13589040494589846</v>
      </c>
      <c r="H51">
        <v>1467.9820592927631</v>
      </c>
      <c r="I51">
        <v>2020.2254592305619</v>
      </c>
      <c r="J51" s="6">
        <v>0.27335731139044772</v>
      </c>
      <c r="K51">
        <v>60.031229019165039</v>
      </c>
      <c r="L51" s="14">
        <f t="shared" si="19"/>
        <v>0.12699176690799313</v>
      </c>
      <c r="M51">
        <v>1678.1029418677399</v>
      </c>
      <c r="N51">
        <v>1792.5822694989499</v>
      </c>
      <c r="O51" s="6">
        <v>6.3862802605544056E-2</v>
      </c>
      <c r="P51">
        <v>3600.655794858932</v>
      </c>
      <c r="Q51" s="14">
        <f t="shared" si="20"/>
        <v>0</v>
      </c>
      <c r="R51">
        <v>1878.489099217664</v>
      </c>
      <c r="S51">
        <v>1889.467214273966</v>
      </c>
      <c r="T51">
        <v>20.218777995597339</v>
      </c>
      <c r="U51" s="14">
        <f t="shared" si="22"/>
        <v>4.792350743418107E-2</v>
      </c>
      <c r="V51" s="28">
        <f t="shared" si="22"/>
        <v>5.4047697795257477E-2</v>
      </c>
      <c r="W51">
        <v>2115.8149587533098</v>
      </c>
      <c r="X51">
        <v>2190.2998935849319</v>
      </c>
      <c r="Y51">
        <v>60.946805186601708</v>
      </c>
      <c r="Z51" s="14">
        <f t="shared" si="1"/>
        <v>0.18031679480167326</v>
      </c>
      <c r="AA51" s="28">
        <f t="shared" si="1"/>
        <v>0.22186854732036884</v>
      </c>
      <c r="AB51">
        <v>1884.062388847884</v>
      </c>
      <c r="AC51">
        <v>1894.046887918872</v>
      </c>
      <c r="AD51">
        <v>20.159327001881319</v>
      </c>
      <c r="AE51" s="14">
        <f t="shared" si="2"/>
        <v>5.1032591867877813E-2</v>
      </c>
      <c r="AF51" s="28">
        <f t="shared" si="2"/>
        <v>5.6602489127755777E-2</v>
      </c>
      <c r="AG51">
        <v>1971.4973093594831</v>
      </c>
      <c r="AH51">
        <v>2085.9860456853789</v>
      </c>
      <c r="AI51">
        <v>48.108514738362281</v>
      </c>
      <c r="AJ51" s="14">
        <f t="shared" si="3"/>
        <v>9.9808551554257122E-2</v>
      </c>
      <c r="AK51" s="28">
        <f t="shared" si="3"/>
        <v>0.1636766028420214</v>
      </c>
      <c r="AL51">
        <v>1874.1243322524431</v>
      </c>
      <c r="AM51">
        <v>1886.921428103585</v>
      </c>
      <c r="AN51">
        <v>20.000796494144019</v>
      </c>
      <c r="AO51" s="14">
        <f t="shared" si="4"/>
        <v>4.5488602749755649E-2</v>
      </c>
      <c r="AP51" s="28">
        <f t="shared" si="4"/>
        <v>5.2627519645725408E-2</v>
      </c>
      <c r="AQ51">
        <v>2053.7734451025249</v>
      </c>
      <c r="AR51">
        <v>2123.198821916199</v>
      </c>
      <c r="AS51">
        <v>46.26479251915589</v>
      </c>
      <c r="AT51" s="14">
        <f t="shared" si="5"/>
        <v>0.14570666018948256</v>
      </c>
      <c r="AU51" s="28">
        <f t="shared" si="5"/>
        <v>0.18443591574163049</v>
      </c>
      <c r="AV51">
        <v>1954.030499863446</v>
      </c>
      <c r="AW51">
        <v>2015.3282836511489</v>
      </c>
      <c r="AX51">
        <v>30.44219566039974</v>
      </c>
      <c r="AY51" s="14">
        <f t="shared" si="6"/>
        <v>9.0064614110917762E-2</v>
      </c>
      <c r="AZ51" s="28">
        <f t="shared" si="6"/>
        <v>0.12425985570774356</v>
      </c>
      <c r="BA51">
        <v>1990.3520040971659</v>
      </c>
      <c r="BB51">
        <v>2047.637794985347</v>
      </c>
      <c r="BC51">
        <v>57.84752844010363</v>
      </c>
      <c r="BD51" s="14">
        <f t="shared" si="7"/>
        <v>0.11032672695881078</v>
      </c>
      <c r="BE51" s="28">
        <f t="shared" si="7"/>
        <v>0.14228386045438707</v>
      </c>
      <c r="BF51">
        <v>2029.491543941866</v>
      </c>
      <c r="BG51">
        <v>2077.4048137234731</v>
      </c>
      <c r="BH51">
        <v>60.587068943399927</v>
      </c>
      <c r="BI51" s="14">
        <f t="shared" si="21"/>
        <v>0.13216089351878688</v>
      </c>
      <c r="BJ51" s="28">
        <f t="shared" si="8"/>
        <v>0.15888952438659054</v>
      </c>
      <c r="BK51">
        <v>1923.108208307335</v>
      </c>
      <c r="BL51">
        <v>2015.95694021134</v>
      </c>
      <c r="BM51">
        <v>60.077245999965818</v>
      </c>
      <c r="BN51" s="14">
        <f t="shared" si="9"/>
        <v>7.2814476093679498E-2</v>
      </c>
      <c r="BO51" s="28">
        <f t="shared" si="9"/>
        <v>0.12461055456875973</v>
      </c>
      <c r="BP51">
        <v>1923.108208307335</v>
      </c>
      <c r="BQ51">
        <v>2012.412004001329</v>
      </c>
      <c r="BR51">
        <v>60.581063919886937</v>
      </c>
      <c r="BS51" s="14">
        <f t="shared" si="10"/>
        <v>7.2814476093679498E-2</v>
      </c>
      <c r="BT51" s="28">
        <f t="shared" si="10"/>
        <v>0.12263299612119022</v>
      </c>
      <c r="BU51">
        <v>1914.53524323704</v>
      </c>
      <c r="BV51">
        <v>2000.41559202555</v>
      </c>
      <c r="BW51">
        <v>60.044347820524123</v>
      </c>
      <c r="BX51" s="14">
        <f t="shared" si="11"/>
        <v>6.8032009360539741E-2</v>
      </c>
      <c r="BY51" s="28">
        <f t="shared" si="11"/>
        <v>0.11594074428990767</v>
      </c>
      <c r="BZ51">
        <v>1886.2350451751099</v>
      </c>
      <c r="CA51">
        <v>1970.079794304532</v>
      </c>
      <c r="CB51">
        <v>60.057721859589222</v>
      </c>
      <c r="CC51" s="14">
        <f t="shared" si="12"/>
        <v>5.2244617873151877E-2</v>
      </c>
      <c r="CD51" s="28">
        <f t="shared" si="12"/>
        <v>9.9017784469772177E-2</v>
      </c>
      <c r="CE51">
        <v>1890.7477564345129</v>
      </c>
      <c r="CF51">
        <v>2002.155877618339</v>
      </c>
      <c r="CG51">
        <v>60.339444351475677</v>
      </c>
      <c r="CH51" s="14">
        <f t="shared" si="13"/>
        <v>5.4762053940766414E-2</v>
      </c>
      <c r="CI51" s="28">
        <f t="shared" si="13"/>
        <v>0.116911570355969</v>
      </c>
      <c r="CJ51">
        <v>1859.2143217181369</v>
      </c>
      <c r="CK51">
        <v>1994.5723417642939</v>
      </c>
      <c r="CL51">
        <v>60.081928587611763</v>
      </c>
      <c r="CM51" s="14">
        <f t="shared" si="14"/>
        <v>3.717098699063421E-2</v>
      </c>
      <c r="CN51" s="28">
        <f t="shared" si="14"/>
        <v>0.11268106111626489</v>
      </c>
      <c r="CO51">
        <v>1975.925881402668</v>
      </c>
      <c r="CP51">
        <v>2129.105732957401</v>
      </c>
      <c r="CQ51">
        <v>60.001170998206362</v>
      </c>
      <c r="CR51" s="14">
        <f t="shared" si="15"/>
        <v>0.10227905018549859</v>
      </c>
      <c r="CS51" s="28">
        <f t="shared" si="15"/>
        <v>0.18773111236479748</v>
      </c>
      <c r="CT51">
        <v>1902.4777451724719</v>
      </c>
      <c r="CU51">
        <v>1989.028750716775</v>
      </c>
      <c r="CV51">
        <v>60.085283462610093</v>
      </c>
      <c r="CW51" s="14">
        <f t="shared" si="16"/>
        <v>6.1305680382657823E-2</v>
      </c>
      <c r="CX51" s="28">
        <f t="shared" si="16"/>
        <v>0.10958854416915237</v>
      </c>
    </row>
    <row r="52" spans="1:102" x14ac:dyDescent="0.3">
      <c r="A52" s="11" t="s">
        <v>68</v>
      </c>
      <c r="B52" s="12">
        <f t="shared" si="17"/>
        <v>1572.958063558955</v>
      </c>
      <c r="C52" s="12">
        <v>1357.9690000000001</v>
      </c>
      <c r="D52" s="13">
        <v>1594.502</v>
      </c>
      <c r="E52" s="14">
        <v>0.148343</v>
      </c>
      <c r="F52" s="13">
        <v>60.027540000000002</v>
      </c>
      <c r="G52" s="14">
        <f t="shared" si="18"/>
        <v>1.36964468031016E-2</v>
      </c>
      <c r="H52">
        <v>1354.6124184889941</v>
      </c>
      <c r="I52">
        <v>1617.203953634581</v>
      </c>
      <c r="J52" s="6">
        <v>0.16237378999440771</v>
      </c>
      <c r="K52">
        <v>60.02088189125061</v>
      </c>
      <c r="L52" s="14">
        <f t="shared" si="19"/>
        <v>2.81290970819119E-2</v>
      </c>
      <c r="M52">
        <v>1448.06275901858</v>
      </c>
      <c r="N52">
        <v>1572.958063558955</v>
      </c>
      <c r="O52" s="6">
        <v>7.9401547589760715E-2</v>
      </c>
      <c r="P52">
        <v>3600.014750957489</v>
      </c>
      <c r="Q52" s="14">
        <f t="shared" si="20"/>
        <v>0</v>
      </c>
      <c r="R52">
        <v>1605.3087267785629</v>
      </c>
      <c r="S52">
        <v>1605.3087267785629</v>
      </c>
      <c r="T52">
        <v>20.000530800601702</v>
      </c>
      <c r="U52" s="14">
        <f t="shared" si="22"/>
        <v>2.0566767779181407E-2</v>
      </c>
      <c r="V52" s="28">
        <f t="shared" si="22"/>
        <v>2.0566767779181407E-2</v>
      </c>
      <c r="W52">
        <v>1709.202284487294</v>
      </c>
      <c r="X52">
        <v>1733.4956774526549</v>
      </c>
      <c r="Y52">
        <v>59.313608445998398</v>
      </c>
      <c r="Z52" s="14">
        <f t="shared" si="1"/>
        <v>8.6616562821817747E-2</v>
      </c>
      <c r="AA52" s="28">
        <f t="shared" si="1"/>
        <v>0.10206096247122415</v>
      </c>
      <c r="AB52">
        <v>1600.6355648291119</v>
      </c>
      <c r="AC52">
        <v>1603.992077728755</v>
      </c>
      <c r="AD52">
        <v>20.00061729361769</v>
      </c>
      <c r="AE52" s="14">
        <f t="shared" si="2"/>
        <v>1.7595829101466391E-2</v>
      </c>
      <c r="AF52" s="28">
        <f t="shared" si="2"/>
        <v>1.9729714916609305E-2</v>
      </c>
      <c r="AG52">
        <v>1613.864829211831</v>
      </c>
      <c r="AH52">
        <v>1618.2511237625349</v>
      </c>
      <c r="AI52">
        <v>30.127175486274059</v>
      </c>
      <c r="AJ52" s="14">
        <f t="shared" si="3"/>
        <v>2.6006265901533838E-2</v>
      </c>
      <c r="AK52" s="28">
        <f t="shared" si="3"/>
        <v>2.8794830105705674E-2</v>
      </c>
      <c r="AL52">
        <v>1605.3087267785629</v>
      </c>
      <c r="AM52">
        <v>1605.449018556377</v>
      </c>
      <c r="AN52">
        <v>20.000598848098889</v>
      </c>
      <c r="AO52" s="14">
        <f t="shared" si="4"/>
        <v>2.0566767779181407E-2</v>
      </c>
      <c r="AP52" s="28">
        <f t="shared" si="4"/>
        <v>2.0655957555478877E-2</v>
      </c>
      <c r="AQ52">
        <v>1611.5283965665519</v>
      </c>
      <c r="AR52">
        <v>1618.640704560215</v>
      </c>
      <c r="AS52">
        <v>30.006211655214429</v>
      </c>
      <c r="AT52" s="14">
        <f t="shared" si="5"/>
        <v>2.4520890862359136E-2</v>
      </c>
      <c r="AU52" s="28">
        <f t="shared" si="5"/>
        <v>2.9042504094418775E-2</v>
      </c>
      <c r="AV52">
        <v>1614.1138865080779</v>
      </c>
      <c r="AW52">
        <v>1622.390271070878</v>
      </c>
      <c r="AX52">
        <v>30.000722310302081</v>
      </c>
      <c r="AY52" s="14">
        <f t="shared" si="6"/>
        <v>2.6164602796850334E-2</v>
      </c>
      <c r="AZ52" s="28">
        <f t="shared" si="6"/>
        <v>3.1426271721496715E-2</v>
      </c>
      <c r="BA52">
        <v>1613.864829211831</v>
      </c>
      <c r="BB52">
        <v>1616.5506256673179</v>
      </c>
      <c r="BC52">
        <v>22.190324335097099</v>
      </c>
      <c r="BD52" s="14">
        <f t="shared" si="7"/>
        <v>2.6006265901533838E-2</v>
      </c>
      <c r="BE52" s="28">
        <f t="shared" si="7"/>
        <v>2.7713747186451334E-2</v>
      </c>
      <c r="BF52">
        <v>1625.3601634955039</v>
      </c>
      <c r="BG52">
        <v>1666.363189156192</v>
      </c>
      <c r="BH52">
        <v>60.615219847578558</v>
      </c>
      <c r="BI52" s="14">
        <f t="shared" si="21"/>
        <v>3.3314365557836019E-2</v>
      </c>
      <c r="BJ52" s="28">
        <f t="shared" si="8"/>
        <v>5.9381828264321125E-2</v>
      </c>
      <c r="BK52">
        <v>1619.017898182582</v>
      </c>
      <c r="BL52">
        <v>1649.396585097536</v>
      </c>
      <c r="BM52">
        <v>60.122158653102822</v>
      </c>
      <c r="BN52" s="14">
        <f t="shared" si="9"/>
        <v>2.9282303000127425E-2</v>
      </c>
      <c r="BO52" s="28">
        <f t="shared" si="9"/>
        <v>4.8595396984476583E-2</v>
      </c>
      <c r="BP52">
        <v>1619.017898182582</v>
      </c>
      <c r="BQ52">
        <v>1648.1670232958779</v>
      </c>
      <c r="BR52">
        <v>60.571954408101739</v>
      </c>
      <c r="BS52" s="14">
        <f t="shared" si="10"/>
        <v>2.9282303000127425E-2</v>
      </c>
      <c r="BT52" s="28">
        <f t="shared" si="10"/>
        <v>4.7813709392071184E-2</v>
      </c>
      <c r="BU52">
        <v>1619.017898182582</v>
      </c>
      <c r="BV52">
        <v>1647.677223416367</v>
      </c>
      <c r="BW52">
        <v>60.21379258753732</v>
      </c>
      <c r="BX52" s="14">
        <f t="shared" si="11"/>
        <v>2.9282303000127425E-2</v>
      </c>
      <c r="BY52" s="28">
        <f t="shared" si="11"/>
        <v>4.7502321637458912E-2</v>
      </c>
      <c r="BZ52">
        <v>1591.0801969128729</v>
      </c>
      <c r="CA52">
        <v>1624.8342683503411</v>
      </c>
      <c r="CB52">
        <v>60.0681843909435</v>
      </c>
      <c r="CC52" s="14">
        <f t="shared" si="12"/>
        <v>1.1521053087019357E-2</v>
      </c>
      <c r="CD52" s="28">
        <f t="shared" si="12"/>
        <v>3.2980030423704745E-2</v>
      </c>
      <c r="CE52">
        <v>1591.9251147815239</v>
      </c>
      <c r="CF52">
        <v>1603.5530894711401</v>
      </c>
      <c r="CG52">
        <v>60.187770916521551</v>
      </c>
      <c r="CH52" s="14">
        <f t="shared" si="13"/>
        <v>1.2058205277039801E-2</v>
      </c>
      <c r="CI52" s="28">
        <f t="shared" si="13"/>
        <v>1.9450630389319563E-2</v>
      </c>
      <c r="CJ52">
        <v>1594.1317590652011</v>
      </c>
      <c r="CK52">
        <v>1631.2698329733339</v>
      </c>
      <c r="CL52">
        <v>60.137825158284983</v>
      </c>
      <c r="CM52" s="14">
        <f t="shared" si="14"/>
        <v>1.3461068032760353E-2</v>
      </c>
      <c r="CN52" s="28">
        <f t="shared" si="14"/>
        <v>3.7071407538000992E-2</v>
      </c>
      <c r="CO52">
        <v>1639.6272954236149</v>
      </c>
      <c r="CP52">
        <v>1671.595815256328</v>
      </c>
      <c r="CQ52">
        <v>60.000894942181183</v>
      </c>
      <c r="CR52" s="14">
        <f t="shared" si="15"/>
        <v>4.2384621312671816E-2</v>
      </c>
      <c r="CS52" s="28">
        <f t="shared" si="15"/>
        <v>6.2708443398800134E-2</v>
      </c>
      <c r="CT52">
        <v>1598.275229896306</v>
      </c>
      <c r="CU52">
        <v>1628.5099026514829</v>
      </c>
      <c r="CV52">
        <v>60.345155190676451</v>
      </c>
      <c r="CW52" s="14">
        <f t="shared" si="16"/>
        <v>1.6095258305913542E-2</v>
      </c>
      <c r="CX52" s="28">
        <f t="shared" si="16"/>
        <v>3.5316796028774591E-2</v>
      </c>
    </row>
    <row r="53" spans="1:102" x14ac:dyDescent="0.3">
      <c r="A53" s="11" t="s">
        <v>69</v>
      </c>
      <c r="B53" s="12">
        <f t="shared" si="17"/>
        <v>1556.3379566002709</v>
      </c>
      <c r="C53" s="12">
        <v>1351.134</v>
      </c>
      <c r="D53" s="13">
        <v>1601.4760000000001</v>
      </c>
      <c r="E53" s="14">
        <v>0.15631999999999999</v>
      </c>
      <c r="F53" s="13">
        <v>60.026910000000001</v>
      </c>
      <c r="G53" s="14">
        <f t="shared" si="18"/>
        <v>2.9002726052078449E-2</v>
      </c>
      <c r="H53">
        <v>1350.0169201238641</v>
      </c>
      <c r="I53">
        <v>1573.89374934117</v>
      </c>
      <c r="J53" s="6">
        <v>0.14224392803581501</v>
      </c>
      <c r="K53">
        <v>60.025800943374627</v>
      </c>
      <c r="L53" s="14">
        <f t="shared" si="19"/>
        <v>1.1280193139572752E-2</v>
      </c>
      <c r="M53">
        <v>1437.112827226171</v>
      </c>
      <c r="N53">
        <v>1556.3379566002709</v>
      </c>
      <c r="O53" s="6">
        <v>7.6606195247297074E-2</v>
      </c>
      <c r="P53">
        <v>3600.0568821430211</v>
      </c>
      <c r="Q53" s="14">
        <f t="shared" si="20"/>
        <v>0</v>
      </c>
      <c r="R53">
        <v>1591.6536872611571</v>
      </c>
      <c r="S53">
        <v>1591.6536872611571</v>
      </c>
      <c r="T53">
        <v>20.000784670798751</v>
      </c>
      <c r="U53" s="14">
        <f t="shared" si="22"/>
        <v>2.2691556490745314E-2</v>
      </c>
      <c r="V53" s="28">
        <f t="shared" si="22"/>
        <v>2.2691556490745314E-2</v>
      </c>
      <c r="W53">
        <v>1687.381059585656</v>
      </c>
      <c r="X53">
        <v>1774.8917328998721</v>
      </c>
      <c r="Y53">
        <v>39.312889456399724</v>
      </c>
      <c r="Z53" s="14">
        <f t="shared" si="1"/>
        <v>8.4199644704188198E-2</v>
      </c>
      <c r="AA53" s="28">
        <f t="shared" si="1"/>
        <v>0.14042822471349287</v>
      </c>
      <c r="AB53">
        <v>1594.915846691016</v>
      </c>
      <c r="AC53">
        <v>1609.5271684689051</v>
      </c>
      <c r="AD53">
        <v>20.679102691996381</v>
      </c>
      <c r="AE53" s="14">
        <f t="shared" si="2"/>
        <v>2.478760472758515E-2</v>
      </c>
      <c r="AF53" s="28">
        <f t="shared" si="2"/>
        <v>3.4175875260938113E-2</v>
      </c>
      <c r="AG53">
        <v>1597.370724749861</v>
      </c>
      <c r="AH53">
        <v>1609.5815548895739</v>
      </c>
      <c r="AI53">
        <v>31.318447154015299</v>
      </c>
      <c r="AJ53" s="14">
        <f t="shared" si="3"/>
        <v>2.6364947263269066E-2</v>
      </c>
      <c r="AK53" s="28">
        <f t="shared" si="3"/>
        <v>3.4210820383517811E-2</v>
      </c>
      <c r="AL53">
        <v>1599.0933951460131</v>
      </c>
      <c r="AM53">
        <v>1601.275577707142</v>
      </c>
      <c r="AN53">
        <v>20.087815925548789</v>
      </c>
      <c r="AO53" s="14">
        <f t="shared" si="4"/>
        <v>2.7471821505361829E-2</v>
      </c>
      <c r="AP53" s="28">
        <f t="shared" si="4"/>
        <v>2.8873947921333694E-2</v>
      </c>
      <c r="AQ53">
        <v>1594.3057650958649</v>
      </c>
      <c r="AR53">
        <v>1610.030456935403</v>
      </c>
      <c r="AS53">
        <v>30.118485266901551</v>
      </c>
      <c r="AT53" s="14">
        <f t="shared" si="5"/>
        <v>2.4395606580547874E-2</v>
      </c>
      <c r="AU53" s="28">
        <f t="shared" si="5"/>
        <v>3.4499255195459093E-2</v>
      </c>
      <c r="AV53">
        <v>1594.3057650958649</v>
      </c>
      <c r="AW53">
        <v>1611.992896056581</v>
      </c>
      <c r="AX53">
        <v>30.000791736907559</v>
      </c>
      <c r="AY53" s="14">
        <f t="shared" si="6"/>
        <v>2.4395606580547874E-2</v>
      </c>
      <c r="AZ53" s="28">
        <f t="shared" si="6"/>
        <v>3.5760188987413156E-2</v>
      </c>
      <c r="BA53">
        <v>1605.7761090583999</v>
      </c>
      <c r="BB53">
        <v>1613.822632792173</v>
      </c>
      <c r="BC53">
        <v>20.623694814398181</v>
      </c>
      <c r="BD53" s="14">
        <f t="shared" si="7"/>
        <v>3.1765692180459167E-2</v>
      </c>
      <c r="BE53" s="28">
        <f t="shared" si="7"/>
        <v>3.6935856989232574E-2</v>
      </c>
      <c r="BF53">
        <v>1627.2868051532771</v>
      </c>
      <c r="BG53">
        <v>1668.344957394582</v>
      </c>
      <c r="BH53">
        <v>60.613726812042287</v>
      </c>
      <c r="BI53" s="14">
        <f t="shared" si="21"/>
        <v>4.5587045057996149E-2</v>
      </c>
      <c r="BJ53" s="28">
        <f t="shared" si="8"/>
        <v>7.1968302462393108E-2</v>
      </c>
      <c r="BK53">
        <v>1606.836293483982</v>
      </c>
      <c r="BL53">
        <v>1625.498817590302</v>
      </c>
      <c r="BM53">
        <v>60.055342612229289</v>
      </c>
      <c r="BN53" s="14">
        <f t="shared" si="9"/>
        <v>3.2446896684330533E-2</v>
      </c>
      <c r="BO53" s="28">
        <f t="shared" si="9"/>
        <v>4.4438202317643748E-2</v>
      </c>
      <c r="BP53">
        <v>1611.2276969723989</v>
      </c>
      <c r="BQ53">
        <v>1657.0335666559461</v>
      </c>
      <c r="BR53">
        <v>60.578681180812417</v>
      </c>
      <c r="BS53" s="14">
        <f t="shared" si="10"/>
        <v>3.5268522584922003E-2</v>
      </c>
      <c r="BT53" s="28">
        <f t="shared" si="10"/>
        <v>6.470034970787375E-2</v>
      </c>
      <c r="BU53">
        <v>1611.2276969723989</v>
      </c>
      <c r="BV53">
        <v>1654.506990533986</v>
      </c>
      <c r="BW53">
        <v>60.327057370170948</v>
      </c>
      <c r="BX53" s="14">
        <f t="shared" si="11"/>
        <v>3.5268522584922003E-2</v>
      </c>
      <c r="BY53" s="28">
        <f t="shared" si="11"/>
        <v>6.3076938731327761E-2</v>
      </c>
      <c r="BZ53">
        <v>1600.456709673721</v>
      </c>
      <c r="CA53">
        <v>1624.8494345499321</v>
      </c>
      <c r="CB53">
        <v>60.216465675272048</v>
      </c>
      <c r="CC53" s="14">
        <f t="shared" si="12"/>
        <v>2.8347797396026317E-2</v>
      </c>
      <c r="CD53" s="28">
        <f t="shared" si="12"/>
        <v>4.4020951657132677E-2</v>
      </c>
      <c r="CE53">
        <v>1589.1625842635419</v>
      </c>
      <c r="CF53">
        <v>1626.683428726298</v>
      </c>
      <c r="CG53">
        <v>60.212682791752741</v>
      </c>
      <c r="CH53" s="14">
        <f t="shared" si="13"/>
        <v>2.1090938201478109E-2</v>
      </c>
      <c r="CI53" s="28">
        <f t="shared" si="13"/>
        <v>4.519935520925842E-2</v>
      </c>
      <c r="CJ53">
        <v>1595.572839016249</v>
      </c>
      <c r="CK53">
        <v>1618.5997518888521</v>
      </c>
      <c r="CL53">
        <v>60.040384703641763</v>
      </c>
      <c r="CM53" s="14">
        <f t="shared" si="14"/>
        <v>2.520974461207922E-2</v>
      </c>
      <c r="CN53" s="28">
        <f t="shared" si="14"/>
        <v>4.0005318269425522E-2</v>
      </c>
      <c r="CO53">
        <v>1644.1699407038211</v>
      </c>
      <c r="CP53">
        <v>1668.352467563298</v>
      </c>
      <c r="CQ53">
        <v>60.000829305732623</v>
      </c>
      <c r="CR53" s="14">
        <f t="shared" si="15"/>
        <v>5.6435033105157982E-2</v>
      </c>
      <c r="CS53" s="28">
        <f t="shared" si="15"/>
        <v>7.1973128000884984E-2</v>
      </c>
      <c r="CT53">
        <v>1593.441688648908</v>
      </c>
      <c r="CU53">
        <v>1636.9517562776839</v>
      </c>
      <c r="CV53">
        <v>60.367772936401892</v>
      </c>
      <c r="CW53" s="14">
        <f t="shared" si="16"/>
        <v>2.3840408113985741E-2</v>
      </c>
      <c r="CX53" s="28">
        <f t="shared" si="16"/>
        <v>5.1797104437078127E-2</v>
      </c>
    </row>
    <row r="54" spans="1:102" x14ac:dyDescent="0.3">
      <c r="A54" s="11" t="s">
        <v>70</v>
      </c>
      <c r="B54" s="12">
        <f t="shared" si="17"/>
        <v>1780.476156096061</v>
      </c>
      <c r="C54" s="12">
        <v>1473.0450000000001</v>
      </c>
      <c r="D54" s="13">
        <v>2019.52</v>
      </c>
      <c r="E54" s="14">
        <v>0.27059699999999998</v>
      </c>
      <c r="F54" s="13">
        <v>60.013370000000002</v>
      </c>
      <c r="G54" s="14">
        <f t="shared" si="18"/>
        <v>0.13425837975167018</v>
      </c>
      <c r="H54">
        <v>1473.044535790787</v>
      </c>
      <c r="I54">
        <v>2041.69329557219</v>
      </c>
      <c r="J54" s="6">
        <v>0.27851820888799922</v>
      </c>
      <c r="K54">
        <v>60.029309034347527</v>
      </c>
      <c r="L54" s="14">
        <f t="shared" si="19"/>
        <v>0.14671195600219861</v>
      </c>
      <c r="M54">
        <v>1669.4732842858759</v>
      </c>
      <c r="N54">
        <v>1780.476156096061</v>
      </c>
      <c r="O54" s="6">
        <v>6.2344486574633623E-2</v>
      </c>
      <c r="P54">
        <v>3600.0453550815578</v>
      </c>
      <c r="Q54" s="14">
        <f t="shared" si="20"/>
        <v>0</v>
      </c>
      <c r="R54">
        <v>1871.23322494387</v>
      </c>
      <c r="S54">
        <v>1874.960870158126</v>
      </c>
      <c r="T54">
        <v>20.216833003201469</v>
      </c>
      <c r="U54" s="14">
        <f t="shared" si="22"/>
        <v>5.0973481749290249E-2</v>
      </c>
      <c r="V54" s="28">
        <f t="shared" si="22"/>
        <v>5.306710440269851E-2</v>
      </c>
      <c r="W54">
        <v>2157.490987910031</v>
      </c>
      <c r="X54">
        <v>2244.3190752903251</v>
      </c>
      <c r="Y54">
        <v>57.695277134502248</v>
      </c>
      <c r="Z54" s="14">
        <f t="shared" si="1"/>
        <v>0.2117494415879328</v>
      </c>
      <c r="AA54" s="28">
        <f t="shared" si="1"/>
        <v>0.26051622067846364</v>
      </c>
      <c r="AB54">
        <v>1876.98370324844</v>
      </c>
      <c r="AC54">
        <v>1889.841172040921</v>
      </c>
      <c r="AD54">
        <v>23.865617258090062</v>
      </c>
      <c r="AE54" s="14">
        <f t="shared" si="2"/>
        <v>5.4203223571375997E-2</v>
      </c>
      <c r="AF54" s="28">
        <f t="shared" si="2"/>
        <v>6.1424588905845214E-2</v>
      </c>
      <c r="AG54">
        <v>1899.998203863026</v>
      </c>
      <c r="AH54">
        <v>1911.597774535212</v>
      </c>
      <c r="AI54">
        <v>41.829895310942092</v>
      </c>
      <c r="AJ54" s="14">
        <f t="shared" si="3"/>
        <v>6.7129260539514068E-2</v>
      </c>
      <c r="AK54" s="28">
        <f t="shared" si="3"/>
        <v>7.364413052666384E-2</v>
      </c>
      <c r="AL54">
        <v>1875.721188945608</v>
      </c>
      <c r="AM54">
        <v>1891.661193247751</v>
      </c>
      <c r="AN54">
        <v>20.552624642336738</v>
      </c>
      <c r="AO54" s="14">
        <f t="shared" si="4"/>
        <v>5.3494135556628193E-2</v>
      </c>
      <c r="AP54" s="28">
        <f t="shared" si="4"/>
        <v>6.2446799285129737E-2</v>
      </c>
      <c r="AQ54">
        <v>2103.370650791509</v>
      </c>
      <c r="AR54">
        <v>2178.7739443287501</v>
      </c>
      <c r="AS54">
        <v>45.066528766043483</v>
      </c>
      <c r="AT54" s="14">
        <f t="shared" si="5"/>
        <v>0.18135288899540142</v>
      </c>
      <c r="AU54" s="28">
        <f t="shared" si="5"/>
        <v>0.22370296106970158</v>
      </c>
      <c r="AV54">
        <v>1941.689549147874</v>
      </c>
      <c r="AW54">
        <v>2039.4180006877009</v>
      </c>
      <c r="AX54">
        <v>33.870667686796523</v>
      </c>
      <c r="AY54" s="14">
        <f t="shared" si="6"/>
        <v>9.0545100814658219E-2</v>
      </c>
      <c r="AZ54" s="28">
        <f t="shared" si="6"/>
        <v>0.14543404229540793</v>
      </c>
      <c r="BA54">
        <v>1970.423232773001</v>
      </c>
      <c r="BB54">
        <v>2041.28687638734</v>
      </c>
      <c r="BC54">
        <v>56.199328670097749</v>
      </c>
      <c r="BD54" s="14">
        <f t="shared" si="7"/>
        <v>0.10668330268091043</v>
      </c>
      <c r="BE54" s="28">
        <f t="shared" si="7"/>
        <v>0.14648369167893965</v>
      </c>
      <c r="BF54">
        <v>1976.572010224482</v>
      </c>
      <c r="BG54">
        <v>2049.7869019173968</v>
      </c>
      <c r="BH54">
        <v>60.590785262174897</v>
      </c>
      <c r="BI54" s="14">
        <f t="shared" si="21"/>
        <v>0.11013674822716422</v>
      </c>
      <c r="BJ54" s="28">
        <f t="shared" si="8"/>
        <v>0.15125770985433282</v>
      </c>
      <c r="BK54">
        <v>1896.49947546265</v>
      </c>
      <c r="BL54">
        <v>1991.155448023974</v>
      </c>
      <c r="BM54">
        <v>60.153333013504742</v>
      </c>
      <c r="BN54" s="14">
        <f t="shared" si="9"/>
        <v>6.5164208444659047E-2</v>
      </c>
      <c r="BO54" s="28">
        <f t="shared" si="9"/>
        <v>0.11832749975706294</v>
      </c>
      <c r="BP54">
        <v>1896.49947546265</v>
      </c>
      <c r="BQ54">
        <v>1990.3609150017071</v>
      </c>
      <c r="BR54">
        <v>60.569738807901743</v>
      </c>
      <c r="BS54" s="14">
        <f t="shared" si="10"/>
        <v>6.5164208444659047E-2</v>
      </c>
      <c r="BT54" s="28">
        <f t="shared" si="10"/>
        <v>0.11788125226335371</v>
      </c>
      <c r="BU54">
        <v>1890.722114033051</v>
      </c>
      <c r="BV54">
        <v>1980.0498989057519</v>
      </c>
      <c r="BW54">
        <v>60.088672527577728</v>
      </c>
      <c r="BX54" s="14">
        <f t="shared" si="11"/>
        <v>6.1919367782334915E-2</v>
      </c>
      <c r="BY54" s="28">
        <f t="shared" si="11"/>
        <v>0.11209009574567051</v>
      </c>
      <c r="BZ54">
        <v>1864.6645999389721</v>
      </c>
      <c r="CA54">
        <v>1955.6869358665531</v>
      </c>
      <c r="CB54">
        <v>60.067775629414243</v>
      </c>
      <c r="CC54" s="14">
        <f t="shared" si="12"/>
        <v>4.7284229870006127E-2</v>
      </c>
      <c r="CD54" s="28">
        <f t="shared" si="12"/>
        <v>9.8406698214182117E-2</v>
      </c>
      <c r="CE54">
        <v>1916.83082746017</v>
      </c>
      <c r="CF54">
        <v>1978.5234077736859</v>
      </c>
      <c r="CG54">
        <v>60.079342467477552</v>
      </c>
      <c r="CH54" s="14">
        <f t="shared" si="13"/>
        <v>7.6583261672588401E-2</v>
      </c>
      <c r="CI54" s="28">
        <f t="shared" si="13"/>
        <v>0.11123274580203914</v>
      </c>
      <c r="CJ54">
        <v>1934.51344010866</v>
      </c>
      <c r="CK54">
        <v>2040.1571911428739</v>
      </c>
      <c r="CL54">
        <v>60.166316848760466</v>
      </c>
      <c r="CM54" s="14">
        <f t="shared" si="14"/>
        <v>8.6514657040028517E-2</v>
      </c>
      <c r="CN54" s="28">
        <f t="shared" si="14"/>
        <v>0.1458492067741021</v>
      </c>
      <c r="CO54">
        <v>2023.595966233735</v>
      </c>
      <c r="CP54">
        <v>2112.8601415780909</v>
      </c>
      <c r="CQ54">
        <v>60.000904777273533</v>
      </c>
      <c r="CR54" s="14">
        <f t="shared" si="15"/>
        <v>0.136547636038411</v>
      </c>
      <c r="CS54" s="28">
        <f t="shared" si="15"/>
        <v>0.1866826378685281</v>
      </c>
      <c r="CT54">
        <v>1926.3576329719349</v>
      </c>
      <c r="CU54">
        <v>1969.9107075870761</v>
      </c>
      <c r="CV54">
        <v>60.070730731077489</v>
      </c>
      <c r="CW54" s="14">
        <f t="shared" si="16"/>
        <v>8.1933968268207022E-2</v>
      </c>
      <c r="CX54" s="28">
        <f t="shared" si="16"/>
        <v>0.10639544418633295</v>
      </c>
    </row>
    <row r="55" spans="1:102" x14ac:dyDescent="0.3">
      <c r="A55" s="11" t="s">
        <v>71</v>
      </c>
      <c r="B55" s="12">
        <f t="shared" si="17"/>
        <v>1597.7114814474851</v>
      </c>
      <c r="C55" s="12">
        <v>1463.181</v>
      </c>
      <c r="D55" s="13">
        <v>1646.008</v>
      </c>
      <c r="E55" s="14">
        <v>0.11107300000000001</v>
      </c>
      <c r="F55" s="13">
        <v>60.015340000000002</v>
      </c>
      <c r="G55" s="14">
        <f t="shared" si="18"/>
        <v>3.0228560734106739E-2</v>
      </c>
      <c r="H55">
        <v>1483.006866448188</v>
      </c>
      <c r="I55">
        <v>1651.818797112124</v>
      </c>
      <c r="J55" s="6">
        <v>0.10219760845382619</v>
      </c>
      <c r="K55">
        <v>60.029397964477539</v>
      </c>
      <c r="L55" s="14">
        <f t="shared" si="19"/>
        <v>3.3865510946706784E-2</v>
      </c>
      <c r="M55">
        <v>1530.8191226431511</v>
      </c>
      <c r="N55">
        <v>1597.7114814474851</v>
      </c>
      <c r="O55" s="6">
        <v>4.1867608501961917E-2</v>
      </c>
      <c r="P55">
        <v>3600.0135869979858</v>
      </c>
      <c r="Q55" s="14">
        <f t="shared" si="20"/>
        <v>0</v>
      </c>
      <c r="R55">
        <v>1640.8276711466669</v>
      </c>
      <c r="S55">
        <v>1643.4354657497679</v>
      </c>
      <c r="T55">
        <v>20.047241342003691</v>
      </c>
      <c r="U55" s="14">
        <f t="shared" si="22"/>
        <v>2.6986217599262487E-2</v>
      </c>
      <c r="V55" s="28">
        <f t="shared" si="22"/>
        <v>2.8618423810072437E-2</v>
      </c>
      <c r="W55">
        <v>1843.521268487998</v>
      </c>
      <c r="X55">
        <v>1920.207368278576</v>
      </c>
      <c r="Y55">
        <v>39.360306903201852</v>
      </c>
      <c r="Z55" s="14">
        <f t="shared" si="1"/>
        <v>0.15385117394150263</v>
      </c>
      <c r="AA55" s="28">
        <f t="shared" si="1"/>
        <v>0.20184863824031488</v>
      </c>
      <c r="AB55">
        <v>1639.8644571491211</v>
      </c>
      <c r="AC55">
        <v>1643.858942693088</v>
      </c>
      <c r="AD55">
        <v>20.000867610319979</v>
      </c>
      <c r="AE55" s="14">
        <f t="shared" si="2"/>
        <v>2.638334654980793E-2</v>
      </c>
      <c r="AF55" s="28">
        <f t="shared" si="2"/>
        <v>2.8883476010195863E-2</v>
      </c>
      <c r="AG55">
        <v>1662.356477527072</v>
      </c>
      <c r="AH55">
        <v>1682.594763241955</v>
      </c>
      <c r="AI55">
        <v>30.080619124975051</v>
      </c>
      <c r="AJ55" s="14">
        <f t="shared" si="3"/>
        <v>4.0460994885647458E-2</v>
      </c>
      <c r="AK55" s="28">
        <f t="shared" si="3"/>
        <v>5.3128041439351646E-2</v>
      </c>
      <c r="AL55">
        <v>1639.8644571491211</v>
      </c>
      <c r="AM55">
        <v>1643.5483336356031</v>
      </c>
      <c r="AN55">
        <v>20.00063248642255</v>
      </c>
      <c r="AO55" s="14">
        <f t="shared" si="4"/>
        <v>2.638334654980793E-2</v>
      </c>
      <c r="AP55" s="28">
        <f t="shared" si="4"/>
        <v>2.8689067281779172E-2</v>
      </c>
      <c r="AQ55">
        <v>1681.3984766345379</v>
      </c>
      <c r="AR55">
        <v>1695.6876646107489</v>
      </c>
      <c r="AS55">
        <v>30.157933398382738</v>
      </c>
      <c r="AT55" s="14">
        <f t="shared" si="5"/>
        <v>5.2379291354428148E-2</v>
      </c>
      <c r="AU55" s="28">
        <f t="shared" si="5"/>
        <v>6.1322825992650418E-2</v>
      </c>
      <c r="AV55">
        <v>1741.029436209504</v>
      </c>
      <c r="AW55">
        <v>1785.3043593595271</v>
      </c>
      <c r="AX55">
        <v>32.717418345599427</v>
      </c>
      <c r="AY55" s="14">
        <f t="shared" si="6"/>
        <v>8.9702024693580171E-2</v>
      </c>
      <c r="AZ55" s="28">
        <f t="shared" si="6"/>
        <v>0.11741348803608004</v>
      </c>
      <c r="BA55">
        <v>1672.4285511211281</v>
      </c>
      <c r="BB55">
        <v>1673.176407826488</v>
      </c>
      <c r="BC55">
        <v>20.00059784000041</v>
      </c>
      <c r="BD55" s="14">
        <f t="shared" si="7"/>
        <v>4.6765057734924245E-2</v>
      </c>
      <c r="BE55" s="28">
        <f t="shared" si="7"/>
        <v>4.7233137681800756E-2</v>
      </c>
      <c r="BF55">
        <v>1692.1715228514729</v>
      </c>
      <c r="BG55">
        <v>1768.002041869014</v>
      </c>
      <c r="BH55">
        <v>60.592322866246107</v>
      </c>
      <c r="BI55" s="14">
        <f t="shared" si="21"/>
        <v>5.9122089626851448E-2</v>
      </c>
      <c r="BJ55" s="28">
        <f t="shared" si="8"/>
        <v>0.10658404999834517</v>
      </c>
      <c r="BK55">
        <v>1647.0258596336571</v>
      </c>
      <c r="BL55">
        <v>1752.546128736728</v>
      </c>
      <c r="BM55">
        <v>60.049506194144477</v>
      </c>
      <c r="BN55" s="14">
        <f t="shared" si="9"/>
        <v>3.0865634226709356E-2</v>
      </c>
      <c r="BO55" s="28">
        <f t="shared" si="9"/>
        <v>9.6910267646675916E-2</v>
      </c>
      <c r="BP55">
        <v>1713.0884997246189</v>
      </c>
      <c r="BQ55">
        <v>1796.7340915818929</v>
      </c>
      <c r="BR55">
        <v>60.577672072220587</v>
      </c>
      <c r="BS55" s="14">
        <f t="shared" si="10"/>
        <v>7.2213925741214102E-2</v>
      </c>
      <c r="BT55" s="28">
        <f t="shared" si="10"/>
        <v>0.12456730294890196</v>
      </c>
      <c r="BU55">
        <v>1710.056098135055</v>
      </c>
      <c r="BV55">
        <v>1793.5880140740269</v>
      </c>
      <c r="BW55">
        <v>60.039620501082389</v>
      </c>
      <c r="BX55" s="14">
        <f t="shared" si="11"/>
        <v>7.031596004166446E-2</v>
      </c>
      <c r="BY55" s="28">
        <f t="shared" si="11"/>
        <v>0.12259818803397642</v>
      </c>
      <c r="BZ55">
        <v>1680.153520477867</v>
      </c>
      <c r="CA55">
        <v>1708.2244768729599</v>
      </c>
      <c r="CB55">
        <v>60.03999716313556</v>
      </c>
      <c r="CC55" s="14">
        <f t="shared" si="12"/>
        <v>5.1600079230632791E-2</v>
      </c>
      <c r="CD55" s="28">
        <f t="shared" si="12"/>
        <v>6.9169557024997372E-2</v>
      </c>
      <c r="CE55">
        <v>1690.244265813109</v>
      </c>
      <c r="CF55">
        <v>1736.911574203109</v>
      </c>
      <c r="CG55">
        <v>60.041322527220473</v>
      </c>
      <c r="CH55" s="14">
        <f t="shared" si="13"/>
        <v>5.7915828633710267E-2</v>
      </c>
      <c r="CI55" s="28">
        <f t="shared" si="13"/>
        <v>8.7124674493490067E-2</v>
      </c>
      <c r="CJ55">
        <v>1657.720366129226</v>
      </c>
      <c r="CK55">
        <v>1696.76383013026</v>
      </c>
      <c r="CL55">
        <v>60.046809169650068</v>
      </c>
      <c r="CM55" s="14">
        <f t="shared" si="14"/>
        <v>3.7559274861925916E-2</v>
      </c>
      <c r="CN55" s="28">
        <f t="shared" si="14"/>
        <v>6.1996392861266812E-2</v>
      </c>
      <c r="CO55">
        <v>1657.176622133308</v>
      </c>
      <c r="CP55">
        <v>1702.1707211244111</v>
      </c>
      <c r="CQ55">
        <v>60.000927038956434</v>
      </c>
      <c r="CR55" s="14">
        <f t="shared" si="15"/>
        <v>3.7218948086890531E-2</v>
      </c>
      <c r="CS55" s="28">
        <f t="shared" si="15"/>
        <v>6.538054016003482E-2</v>
      </c>
      <c r="CT55">
        <v>1678.453050490813</v>
      </c>
      <c r="CU55">
        <v>1708.0909816810261</v>
      </c>
      <c r="CV55">
        <v>60.049684203974913</v>
      </c>
      <c r="CW55" s="14">
        <f t="shared" si="16"/>
        <v>5.0535763171820069E-2</v>
      </c>
      <c r="CX55" s="28">
        <f t="shared" si="16"/>
        <v>6.908600302073313E-2</v>
      </c>
    </row>
    <row r="56" spans="1:102" x14ac:dyDescent="0.3">
      <c r="A56" s="11" t="s">
        <v>72</v>
      </c>
      <c r="B56" s="12">
        <f t="shared" si="17"/>
        <v>1914.169941780219</v>
      </c>
      <c r="C56" s="12">
        <v>1590.345</v>
      </c>
      <c r="D56" s="13">
        <v>2119.5770000000002</v>
      </c>
      <c r="E56" s="14">
        <v>0.24968799999999999</v>
      </c>
      <c r="F56" s="13">
        <v>60.298139999999997</v>
      </c>
      <c r="G56" s="14">
        <f t="shared" si="18"/>
        <v>0.10730868442576642</v>
      </c>
      <c r="H56">
        <v>1676.579133784938</v>
      </c>
      <c r="I56">
        <v>1916.818338291693</v>
      </c>
      <c r="J56" s="6">
        <v>0.12533227573399619</v>
      </c>
      <c r="K56">
        <v>60.02796196937561</v>
      </c>
      <c r="L56" s="14">
        <f t="shared" si="19"/>
        <v>1.3835743910025472E-3</v>
      </c>
      <c r="M56">
        <v>1801.0241781799721</v>
      </c>
      <c r="N56">
        <v>1914.169941780219</v>
      </c>
      <c r="O56" s="6">
        <v>5.9109570749511571E-2</v>
      </c>
      <c r="P56">
        <v>3600.0143768787379</v>
      </c>
      <c r="Q56" s="14">
        <f t="shared" si="20"/>
        <v>0</v>
      </c>
      <c r="R56">
        <v>1928.7637001916819</v>
      </c>
      <c r="S56">
        <v>1928.763700191681</v>
      </c>
      <c r="T56">
        <v>20.000445260999548</v>
      </c>
      <c r="U56" s="14">
        <f t="shared" si="22"/>
        <v>7.6240662299243813E-3</v>
      </c>
      <c r="V56" s="28">
        <f t="shared" si="22"/>
        <v>7.624066229923906E-3</v>
      </c>
      <c r="W56">
        <v>2455.751915641014</v>
      </c>
      <c r="X56">
        <v>2530.366961162365</v>
      </c>
      <c r="Y56">
        <v>35.734908617998009</v>
      </c>
      <c r="Z56" s="14">
        <f t="shared" si="1"/>
        <v>0.28293306776989308</v>
      </c>
      <c r="AA56" s="28">
        <f t="shared" si="1"/>
        <v>0.32191343408572676</v>
      </c>
      <c r="AB56">
        <v>1981.7954924645239</v>
      </c>
      <c r="AC56">
        <v>2002.993102426761</v>
      </c>
      <c r="AD56">
        <v>20.16833835719153</v>
      </c>
      <c r="AE56" s="14">
        <f t="shared" si="2"/>
        <v>3.5328916836616771E-2</v>
      </c>
      <c r="AF56" s="28">
        <f t="shared" si="2"/>
        <v>4.6402964913310946E-2</v>
      </c>
      <c r="AG56">
        <v>2008.722097206414</v>
      </c>
      <c r="AH56">
        <v>2014.30357834541</v>
      </c>
      <c r="AI56">
        <v>30.10293229008094</v>
      </c>
      <c r="AJ56" s="14">
        <f t="shared" si="3"/>
        <v>4.9395904387809712E-2</v>
      </c>
      <c r="AK56" s="28">
        <f t="shared" si="3"/>
        <v>5.2311779837094577E-2</v>
      </c>
      <c r="AL56">
        <v>1989.5479705186419</v>
      </c>
      <c r="AM56">
        <v>1996.73148957681</v>
      </c>
      <c r="AN56">
        <v>20.271191437845118</v>
      </c>
      <c r="AO56" s="14">
        <f t="shared" si="4"/>
        <v>3.9378963744629562E-2</v>
      </c>
      <c r="AP56" s="28">
        <f t="shared" si="4"/>
        <v>4.3131775290446234E-2</v>
      </c>
      <c r="AQ56">
        <v>2034.7719158169291</v>
      </c>
      <c r="AR56">
        <v>2044.237435104621</v>
      </c>
      <c r="AS56">
        <v>30.080894693220031</v>
      </c>
      <c r="AT56" s="14">
        <f t="shared" si="5"/>
        <v>6.3004841631014052E-2</v>
      </c>
      <c r="AU56" s="28">
        <f t="shared" si="5"/>
        <v>6.7949814948737752E-2</v>
      </c>
      <c r="AV56">
        <v>2064.9349574255989</v>
      </c>
      <c r="AW56">
        <v>2107.1895294209862</v>
      </c>
      <c r="AX56">
        <v>34.411138171999482</v>
      </c>
      <c r="AY56" s="14">
        <f t="shared" si="6"/>
        <v>7.8762607412571323E-2</v>
      </c>
      <c r="AZ56" s="28">
        <f t="shared" si="6"/>
        <v>0.10083722632341352</v>
      </c>
      <c r="BA56">
        <v>1984.7035437069189</v>
      </c>
      <c r="BB56">
        <v>2004.231058912367</v>
      </c>
      <c r="BC56">
        <v>26.75405934639857</v>
      </c>
      <c r="BD56" s="14">
        <f t="shared" si="7"/>
        <v>3.6848139962485343E-2</v>
      </c>
      <c r="BE56" s="28">
        <f t="shared" si="7"/>
        <v>4.704969771304067E-2</v>
      </c>
      <c r="BF56">
        <v>2119.0577511461279</v>
      </c>
      <c r="BG56">
        <v>2294.2767312723381</v>
      </c>
      <c r="BH56">
        <v>60.63705490780994</v>
      </c>
      <c r="BI56" s="14">
        <f t="shared" si="21"/>
        <v>0.10703741861882902</v>
      </c>
      <c r="BJ56" s="28">
        <f t="shared" si="8"/>
        <v>0.19857525771124149</v>
      </c>
      <c r="BK56">
        <v>2045.113783220907</v>
      </c>
      <c r="BL56">
        <v>2202.7865927618468</v>
      </c>
      <c r="BM56">
        <v>60.058698737062507</v>
      </c>
      <c r="BN56" s="14">
        <f t="shared" si="9"/>
        <v>6.8407636429034802E-2</v>
      </c>
      <c r="BO56" s="28">
        <f t="shared" si="9"/>
        <v>0.15077901114318415</v>
      </c>
      <c r="BP56">
        <v>2064.6648358845919</v>
      </c>
      <c r="BQ56">
        <v>2227.579112060439</v>
      </c>
      <c r="BR56">
        <v>60.575889298319822</v>
      </c>
      <c r="BS56" s="14">
        <f t="shared" si="10"/>
        <v>7.8621490610394487E-2</v>
      </c>
      <c r="BT56" s="28">
        <f t="shared" si="10"/>
        <v>0.16373111051401359</v>
      </c>
      <c r="BU56">
        <v>2086.8132019891832</v>
      </c>
      <c r="BV56">
        <v>2233.011610968108</v>
      </c>
      <c r="BW56">
        <v>60.027178639732298</v>
      </c>
      <c r="BX56" s="14">
        <f t="shared" si="11"/>
        <v>9.0192232382670406E-2</v>
      </c>
      <c r="BY56" s="28">
        <f t="shared" si="11"/>
        <v>0.1665691547174539</v>
      </c>
      <c r="BZ56">
        <v>1962.8449925347511</v>
      </c>
      <c r="CA56">
        <v>2046.2953171412551</v>
      </c>
      <c r="CB56">
        <v>60.053489486174662</v>
      </c>
      <c r="CC56" s="14">
        <f t="shared" si="12"/>
        <v>2.5428803207129695E-2</v>
      </c>
      <c r="CD56" s="28">
        <f t="shared" si="12"/>
        <v>6.9024892971705859E-2</v>
      </c>
      <c r="CE56">
        <v>1941.0713802718869</v>
      </c>
      <c r="CF56">
        <v>2039.1572302513721</v>
      </c>
      <c r="CG56">
        <v>60.068856390798473</v>
      </c>
      <c r="CH56" s="14">
        <f t="shared" si="13"/>
        <v>1.4053840207442093E-2</v>
      </c>
      <c r="CI56" s="28">
        <f t="shared" si="13"/>
        <v>6.5295816083556418E-2</v>
      </c>
      <c r="CJ56">
        <v>1965.194547682047</v>
      </c>
      <c r="CK56">
        <v>2038.5119043460261</v>
      </c>
      <c r="CL56">
        <v>60.055618624808268</v>
      </c>
      <c r="CM56" s="14">
        <f t="shared" si="14"/>
        <v>2.6656256995851675E-2</v>
      </c>
      <c r="CN56" s="28">
        <f t="shared" si="14"/>
        <v>6.4958685146923989E-2</v>
      </c>
      <c r="CO56">
        <v>2020.0137324168229</v>
      </c>
      <c r="CP56">
        <v>2089.9752923047859</v>
      </c>
      <c r="CQ56">
        <v>60.001053080009299</v>
      </c>
      <c r="CR56" s="14">
        <f t="shared" si="15"/>
        <v>5.5294876555300472E-2</v>
      </c>
      <c r="CS56" s="28">
        <f t="shared" si="15"/>
        <v>9.1844170513441514E-2</v>
      </c>
      <c r="CT56">
        <v>1987.5813262662321</v>
      </c>
      <c r="CU56">
        <v>2064.2769220134001</v>
      </c>
      <c r="CV56">
        <v>60.044981212401773</v>
      </c>
      <c r="CW56" s="14">
        <f t="shared" si="16"/>
        <v>3.8351550133390401E-2</v>
      </c>
      <c r="CX56" s="28">
        <f t="shared" si="16"/>
        <v>7.841883677975757E-2</v>
      </c>
    </row>
    <row r="57" spans="1:102" x14ac:dyDescent="0.3">
      <c r="A57" s="11" t="s">
        <v>73</v>
      </c>
      <c r="B57" s="12">
        <f t="shared" si="17"/>
        <v>1359.39001313982</v>
      </c>
      <c r="C57" s="12">
        <v>1101.6479999999999</v>
      </c>
      <c r="D57" s="13">
        <v>1536.2339999999999</v>
      </c>
      <c r="E57" s="14">
        <v>0.282891</v>
      </c>
      <c r="F57" s="13">
        <v>60.030529999999999</v>
      </c>
      <c r="G57" s="14">
        <f t="shared" si="18"/>
        <v>0.13009069152400096</v>
      </c>
      <c r="H57">
        <v>1101.647886998077</v>
      </c>
      <c r="I57">
        <v>1536.4455078308861</v>
      </c>
      <c r="J57" s="6">
        <v>0.28298928833906001</v>
      </c>
      <c r="K57">
        <v>60.035720109939582</v>
      </c>
      <c r="L57" s="14">
        <f t="shared" si="19"/>
        <v>0.13024628177318753</v>
      </c>
      <c r="M57">
        <v>1236.06183877528</v>
      </c>
      <c r="N57">
        <v>1359.39001313982</v>
      </c>
      <c r="O57" s="6">
        <v>9.0723172284960144E-2</v>
      </c>
      <c r="P57">
        <v>3600.0138759613042</v>
      </c>
      <c r="Q57" s="14">
        <f t="shared" si="20"/>
        <v>0</v>
      </c>
      <c r="R57">
        <v>1413.8227654835009</v>
      </c>
      <c r="S57">
        <v>1414.247029552213</v>
      </c>
      <c r="T57">
        <v>20.895761033499731</v>
      </c>
      <c r="U57" s="14">
        <f t="shared" si="22"/>
        <v>4.0042042252433595E-2</v>
      </c>
      <c r="V57" s="28">
        <f t="shared" si="22"/>
        <v>4.0354141108987759E-2</v>
      </c>
      <c r="W57">
        <v>1581.2180271189211</v>
      </c>
      <c r="X57">
        <v>1747.320557776168</v>
      </c>
      <c r="Y57">
        <v>76.477785469900113</v>
      </c>
      <c r="Z57" s="14">
        <f t="shared" si="1"/>
        <v>0.1631820241688689</v>
      </c>
      <c r="AA57" s="28">
        <f t="shared" si="1"/>
        <v>0.28537104207521308</v>
      </c>
      <c r="AB57">
        <v>1399.5499961257899</v>
      </c>
      <c r="AC57">
        <v>1418.0616532581209</v>
      </c>
      <c r="AD57">
        <v>27.092723446094901</v>
      </c>
      <c r="AE57" s="14">
        <f t="shared" si="2"/>
        <v>2.9542649716258629E-2</v>
      </c>
      <c r="AF57" s="28">
        <f t="shared" si="2"/>
        <v>4.3160270085246158E-2</v>
      </c>
      <c r="AG57">
        <v>1429.240919836378</v>
      </c>
      <c r="AH57">
        <v>1457.4129432352779</v>
      </c>
      <c r="AI57">
        <v>47.82006905041635</v>
      </c>
      <c r="AJ57" s="14">
        <f t="shared" si="3"/>
        <v>5.1384007548519121E-2</v>
      </c>
      <c r="AK57" s="28">
        <f t="shared" si="3"/>
        <v>7.2108025767418801E-2</v>
      </c>
      <c r="AL57">
        <v>1396.904217673519</v>
      </c>
      <c r="AM57">
        <v>1412.6871492981011</v>
      </c>
      <c r="AN57">
        <v>22.190701104025361</v>
      </c>
      <c r="AO57" s="14">
        <f t="shared" si="4"/>
        <v>2.7596351430485708E-2</v>
      </c>
      <c r="AP57" s="28">
        <f t="shared" si="4"/>
        <v>3.9206655664020401E-2</v>
      </c>
      <c r="AQ57">
        <v>1535.501815736779</v>
      </c>
      <c r="AR57">
        <v>1666.3677398709031</v>
      </c>
      <c r="AS57">
        <v>64.229867744259536</v>
      </c>
      <c r="AT57" s="14">
        <f t="shared" si="5"/>
        <v>0.12955207916393974</v>
      </c>
      <c r="AU57" s="28">
        <f t="shared" si="5"/>
        <v>0.22582020153439872</v>
      </c>
      <c r="AV57">
        <v>1508.625987705484</v>
      </c>
      <c r="AW57">
        <v>1580.9882987770461</v>
      </c>
      <c r="AX57">
        <v>36.106802962493383</v>
      </c>
      <c r="AY57" s="14">
        <f t="shared" si="6"/>
        <v>0.1097815734433488</v>
      </c>
      <c r="AZ57" s="28">
        <f t="shared" si="6"/>
        <v>0.16301303047342136</v>
      </c>
      <c r="BA57">
        <v>1393.995440525737</v>
      </c>
      <c r="BB57">
        <v>1439.469488278877</v>
      </c>
      <c r="BC57">
        <v>63.484896952682178</v>
      </c>
      <c r="BD57" s="14">
        <f t="shared" si="7"/>
        <v>2.5456584976660149E-2</v>
      </c>
      <c r="BE57" s="28">
        <f t="shared" si="7"/>
        <v>5.8908388589743448E-2</v>
      </c>
      <c r="BF57">
        <v>1501.887943066122</v>
      </c>
      <c r="BG57">
        <v>1587.8089973415781</v>
      </c>
      <c r="BH57">
        <v>60.582973306719211</v>
      </c>
      <c r="BI57" s="14">
        <f t="shared" si="21"/>
        <v>0.1048249056922014</v>
      </c>
      <c r="BJ57" s="28">
        <f t="shared" si="8"/>
        <v>0.16803050044054141</v>
      </c>
      <c r="BK57">
        <v>1495.7294837373399</v>
      </c>
      <c r="BL57">
        <v>1555.6691197270991</v>
      </c>
      <c r="BM57">
        <v>60.098364645708351</v>
      </c>
      <c r="BN57" s="14">
        <f t="shared" si="9"/>
        <v>0.10029459484008785</v>
      </c>
      <c r="BO57" s="28">
        <f t="shared" si="9"/>
        <v>0.14438763319580958</v>
      </c>
      <c r="BP57">
        <v>1489.246888992398</v>
      </c>
      <c r="BQ57">
        <v>1546.388096535557</v>
      </c>
      <c r="BR57">
        <v>60.585209344141177</v>
      </c>
      <c r="BS57" s="14">
        <f t="shared" si="10"/>
        <v>9.5525842177289558E-2</v>
      </c>
      <c r="BT57" s="28">
        <f t="shared" si="10"/>
        <v>0.13756028923871705</v>
      </c>
      <c r="BU57">
        <v>1474.207228898485</v>
      </c>
      <c r="BV57">
        <v>1540.326168933886</v>
      </c>
      <c r="BW57">
        <v>60.043051670957347</v>
      </c>
      <c r="BX57" s="14">
        <f t="shared" si="11"/>
        <v>8.4462306364505801E-2</v>
      </c>
      <c r="BY57" s="28">
        <f t="shared" si="11"/>
        <v>0.13310098944757798</v>
      </c>
      <c r="BZ57">
        <v>1424.7820795686521</v>
      </c>
      <c r="CA57">
        <v>1508.1931882404731</v>
      </c>
      <c r="CB57">
        <v>60.110169005347423</v>
      </c>
      <c r="CC57" s="14">
        <f t="shared" si="12"/>
        <v>4.8103977369816232E-2</v>
      </c>
      <c r="CD57" s="28">
        <f t="shared" si="12"/>
        <v>0.10946319574391927</v>
      </c>
      <c r="CE57">
        <v>1483.1650194630231</v>
      </c>
      <c r="CF57">
        <v>1542.7803717752449</v>
      </c>
      <c r="CG57">
        <v>60.119349613925444</v>
      </c>
      <c r="CH57" s="14">
        <f t="shared" si="13"/>
        <v>9.105187262433731E-2</v>
      </c>
      <c r="CI57" s="28">
        <f t="shared" si="13"/>
        <v>0.13490636010473792</v>
      </c>
      <c r="CJ57">
        <v>1498.0120621706899</v>
      </c>
      <c r="CK57">
        <v>1595.2276486910321</v>
      </c>
      <c r="CL57">
        <v>60.11352040930651</v>
      </c>
      <c r="CM57" s="14">
        <f t="shared" si="14"/>
        <v>0.10197371445350757</v>
      </c>
      <c r="CN57" s="28">
        <f t="shared" si="14"/>
        <v>0.17348783886273483</v>
      </c>
      <c r="CO57">
        <v>1497.9149404590221</v>
      </c>
      <c r="CP57">
        <v>1619.1194807019619</v>
      </c>
      <c r="CQ57">
        <v>60.000916160736232</v>
      </c>
      <c r="CR57" s="14">
        <f t="shared" si="15"/>
        <v>0.10190226938569846</v>
      </c>
      <c r="CS57" s="28">
        <f t="shared" si="15"/>
        <v>0.19106324531709468</v>
      </c>
      <c r="CT57">
        <v>1428.160332781036</v>
      </c>
      <c r="CU57">
        <v>1522.182414439585</v>
      </c>
      <c r="CV57">
        <v>60.113580474629998</v>
      </c>
      <c r="CW57" s="14">
        <f t="shared" si="16"/>
        <v>5.0589101712153486E-2</v>
      </c>
      <c r="CX57" s="28">
        <f t="shared" si="16"/>
        <v>0.1197540071107033</v>
      </c>
    </row>
    <row r="58" spans="1:102" x14ac:dyDescent="0.3">
      <c r="A58" s="11" t="s">
        <v>74</v>
      </c>
      <c r="B58" s="12">
        <f t="shared" si="17"/>
        <v>1777.126937280241</v>
      </c>
      <c r="C58" s="12">
        <v>1515.4829999999999</v>
      </c>
      <c r="D58" s="13">
        <v>8246.7009999999991</v>
      </c>
      <c r="E58" s="14">
        <v>0.81623199999999996</v>
      </c>
      <c r="F58" s="13">
        <v>60.046639999999996</v>
      </c>
      <c r="G58" s="14">
        <f t="shared" si="18"/>
        <v>3.6404681775973495</v>
      </c>
      <c r="H58">
        <v>1479.9488439062241</v>
      </c>
      <c r="I58">
        <v>3011.6052260119391</v>
      </c>
      <c r="J58" s="6">
        <v>0.50858471385174953</v>
      </c>
      <c r="K58">
        <v>60.031045913696289</v>
      </c>
      <c r="L58" s="14">
        <f t="shared" si="19"/>
        <v>0.6946483466290676</v>
      </c>
      <c r="M58">
        <v>1681.610835598889</v>
      </c>
      <c r="N58">
        <v>1777.126937280241</v>
      </c>
      <c r="O58" s="6">
        <v>5.374748403033669E-2</v>
      </c>
      <c r="P58">
        <v>3600.1150391101842</v>
      </c>
      <c r="Q58" s="14">
        <f t="shared" si="20"/>
        <v>0</v>
      </c>
      <c r="R58">
        <v>2239.0511995279071</v>
      </c>
      <c r="S58">
        <v>2314.01038798118</v>
      </c>
      <c r="T58">
        <v>24.632000987199721</v>
      </c>
      <c r="U58" s="14">
        <f t="shared" si="22"/>
        <v>0.25992755641564153</v>
      </c>
      <c r="V58" s="28">
        <f t="shared" si="22"/>
        <v>0.30210754191965528</v>
      </c>
      <c r="W58">
        <v>2076.3976010605611</v>
      </c>
      <c r="X58">
        <v>2224.9718812107471</v>
      </c>
      <c r="Y58">
        <v>52.016224524300199</v>
      </c>
      <c r="Z58" s="14">
        <f t="shared" si="1"/>
        <v>0.16840139975500643</v>
      </c>
      <c r="AA58" s="28">
        <f t="shared" si="1"/>
        <v>0.25200503944636565</v>
      </c>
      <c r="AB58">
        <v>2295.096454275103</v>
      </c>
      <c r="AC58">
        <v>2440.1086243148002</v>
      </c>
      <c r="AD58">
        <v>30.284896101185591</v>
      </c>
      <c r="AE58" s="14">
        <f t="shared" si="2"/>
        <v>0.29146455783714326</v>
      </c>
      <c r="AF58" s="28">
        <f t="shared" si="2"/>
        <v>0.37306377677736557</v>
      </c>
      <c r="AG58">
        <v>2053.812883328711</v>
      </c>
      <c r="AH58">
        <v>2210.0653443191659</v>
      </c>
      <c r="AI58">
        <v>42.623260258883228</v>
      </c>
      <c r="AJ58" s="14">
        <f t="shared" si="3"/>
        <v>0.15569284345659462</v>
      </c>
      <c r="AK58" s="28">
        <f t="shared" si="3"/>
        <v>0.24361704161746853</v>
      </c>
      <c r="AL58">
        <v>2261.152010558289</v>
      </c>
      <c r="AM58">
        <v>2319.7586016301771</v>
      </c>
      <c r="AN58">
        <v>24.0338404100854</v>
      </c>
      <c r="AO58" s="14">
        <f t="shared" si="4"/>
        <v>0.27236381550707456</v>
      </c>
      <c r="AP58" s="28">
        <f t="shared" si="4"/>
        <v>0.30534209626037911</v>
      </c>
      <c r="AQ58">
        <v>2126.5774947351802</v>
      </c>
      <c r="AR58">
        <v>2222.12490884614</v>
      </c>
      <c r="AS58">
        <v>43.623464684840293</v>
      </c>
      <c r="AT58" s="14">
        <f t="shared" si="5"/>
        <v>0.19663792727701654</v>
      </c>
      <c r="AU58" s="28">
        <f t="shared" si="5"/>
        <v>0.25040303099953842</v>
      </c>
      <c r="AV58">
        <v>1920.6005534475751</v>
      </c>
      <c r="AW58">
        <v>2068.6856555016561</v>
      </c>
      <c r="AX58">
        <v>30.75842291860026</v>
      </c>
      <c r="AY58" s="14">
        <f t="shared" si="6"/>
        <v>8.0733465436582497E-2</v>
      </c>
      <c r="AZ58" s="28">
        <f t="shared" si="6"/>
        <v>0.16406184167554388</v>
      </c>
      <c r="BA58">
        <v>2021.0952560341191</v>
      </c>
      <c r="BB58">
        <v>2092.5402795225382</v>
      </c>
      <c r="BC58">
        <v>52.727345681597953</v>
      </c>
      <c r="BD58" s="14">
        <f t="shared" si="7"/>
        <v>0.13728243809485732</v>
      </c>
      <c r="BE58" s="28">
        <f t="shared" si="7"/>
        <v>0.17748498186911371</v>
      </c>
      <c r="BF58">
        <v>2003.06690141173</v>
      </c>
      <c r="BG58">
        <v>2140.138088411536</v>
      </c>
      <c r="BH58">
        <v>60.605238881986587</v>
      </c>
      <c r="BI58" s="14">
        <f t="shared" si="21"/>
        <v>0.12713777468101017</v>
      </c>
      <c r="BJ58" s="28">
        <f t="shared" si="8"/>
        <v>0.20426855477575298</v>
      </c>
      <c r="BK58">
        <v>1911.796271046853</v>
      </c>
      <c r="BL58">
        <v>2066.162225558242</v>
      </c>
      <c r="BM58">
        <v>60.113332190643987</v>
      </c>
      <c r="BN58" s="14">
        <f t="shared" si="9"/>
        <v>7.5779242856288745E-2</v>
      </c>
      <c r="BO58" s="28">
        <f t="shared" si="9"/>
        <v>0.16264189249212985</v>
      </c>
      <c r="BP58">
        <v>1911.796271046853</v>
      </c>
      <c r="BQ58">
        <v>2049.8275230732088</v>
      </c>
      <c r="BR58">
        <v>60.578945766948173</v>
      </c>
      <c r="BS58" s="14">
        <f t="shared" si="10"/>
        <v>7.5779242856288745E-2</v>
      </c>
      <c r="BT58" s="28">
        <f t="shared" si="10"/>
        <v>0.15345025730706413</v>
      </c>
      <c r="BU58">
        <v>1911.796271046853</v>
      </c>
      <c r="BV58">
        <v>2034.2443995840449</v>
      </c>
      <c r="BW58">
        <v>60.157582079805437</v>
      </c>
      <c r="BX58" s="14">
        <f t="shared" si="11"/>
        <v>7.5779242856288745E-2</v>
      </c>
      <c r="BY58" s="28">
        <f t="shared" si="11"/>
        <v>0.14468154013652104</v>
      </c>
      <c r="BZ58">
        <v>1894.5539810644059</v>
      </c>
      <c r="CA58">
        <v>1992.471388698817</v>
      </c>
      <c r="CB58">
        <v>60.048652698518708</v>
      </c>
      <c r="CC58" s="14">
        <f t="shared" si="12"/>
        <v>6.6076902735984711E-2</v>
      </c>
      <c r="CD58" s="28">
        <f t="shared" si="12"/>
        <v>0.12117561604695749</v>
      </c>
      <c r="CE58">
        <v>1915.6667272200441</v>
      </c>
      <c r="CF58">
        <v>2036.5677491884669</v>
      </c>
      <c r="CG58">
        <v>60.158473924640568</v>
      </c>
      <c r="CH58" s="14">
        <f t="shared" si="13"/>
        <v>7.7957171788655577E-2</v>
      </c>
      <c r="CI58" s="28">
        <f t="shared" si="13"/>
        <v>0.14598890291161784</v>
      </c>
      <c r="CJ58">
        <v>1883.39281311128</v>
      </c>
      <c r="CK58">
        <v>2019.8848922978241</v>
      </c>
      <c r="CL58">
        <v>60.088613452855498</v>
      </c>
      <c r="CM58" s="14">
        <f t="shared" si="14"/>
        <v>5.9796446501267343E-2</v>
      </c>
      <c r="CN58" s="28">
        <f t="shared" si="14"/>
        <v>0.13660135915170238</v>
      </c>
      <c r="CO58">
        <v>1992.472936489637</v>
      </c>
      <c r="CP58">
        <v>2118.5913925088271</v>
      </c>
      <c r="CQ58">
        <v>60.000874320510768</v>
      </c>
      <c r="CR58" s="14">
        <f t="shared" si="15"/>
        <v>0.12117648699814706</v>
      </c>
      <c r="CS58" s="28">
        <f t="shared" si="15"/>
        <v>0.19214409959435522</v>
      </c>
      <c r="CT58">
        <v>1874.584765880327</v>
      </c>
      <c r="CU58">
        <v>1985.4409057147559</v>
      </c>
      <c r="CV58">
        <v>60.127440614206719</v>
      </c>
      <c r="CW58" s="14">
        <f t="shared" si="16"/>
        <v>5.4840105428393258E-2</v>
      </c>
      <c r="CX58" s="28">
        <f t="shared" si="16"/>
        <v>0.11721952105082811</v>
      </c>
    </row>
    <row r="59" spans="1:102" x14ac:dyDescent="0.3">
      <c r="A59" s="11" t="s">
        <v>75</v>
      </c>
      <c r="B59" s="12">
        <f t="shared" si="17"/>
        <v>1810.3424106551411</v>
      </c>
      <c r="C59" s="12">
        <v>1680.75</v>
      </c>
      <c r="D59" s="13">
        <v>1858.752</v>
      </c>
      <c r="E59" s="14">
        <v>9.5764000000000002E-2</v>
      </c>
      <c r="F59" s="13">
        <v>60.015090000000001</v>
      </c>
      <c r="G59" s="14">
        <f t="shared" si="18"/>
        <v>2.6740570767129098E-2</v>
      </c>
      <c r="H59">
        <v>1673.5722974998171</v>
      </c>
      <c r="I59">
        <v>1835.3397615056231</v>
      </c>
      <c r="J59" s="6">
        <v>8.814033641002722E-2</v>
      </c>
      <c r="K59">
        <v>60.013179063796997</v>
      </c>
      <c r="L59" s="14">
        <f t="shared" si="19"/>
        <v>1.3808078904496177E-2</v>
      </c>
      <c r="M59">
        <v>1720.314941691026</v>
      </c>
      <c r="N59">
        <v>1810.3424106551411</v>
      </c>
      <c r="O59" s="6">
        <v>4.972952543907716E-2</v>
      </c>
      <c r="P59">
        <v>3600.019739151001</v>
      </c>
      <c r="Q59" s="14">
        <f t="shared" si="20"/>
        <v>0</v>
      </c>
      <c r="R59">
        <v>1860.807876016687</v>
      </c>
      <c r="S59">
        <v>1862.660006170051</v>
      </c>
      <c r="T59">
        <v>20.000617000801139</v>
      </c>
      <c r="U59" s="14">
        <f t="shared" si="22"/>
        <v>2.7876199035343333E-2</v>
      </c>
      <c r="V59" s="28">
        <f t="shared" si="22"/>
        <v>2.889928181927575E-2</v>
      </c>
      <c r="W59">
        <v>1894.599925382764</v>
      </c>
      <c r="X59">
        <v>1897.773622849498</v>
      </c>
      <c r="Y59">
        <v>30.107949606303009</v>
      </c>
      <c r="Z59" s="14">
        <f t="shared" si="1"/>
        <v>4.6542308367581782E-2</v>
      </c>
      <c r="AA59" s="28">
        <f t="shared" si="1"/>
        <v>4.8295400737320533E-2</v>
      </c>
      <c r="AB59">
        <v>1866.235925489395</v>
      </c>
      <c r="AC59">
        <v>1866.235925489395</v>
      </c>
      <c r="AD59">
        <v>20.000831627519801</v>
      </c>
      <c r="AE59" s="14">
        <f t="shared" si="2"/>
        <v>3.0874554175652717E-2</v>
      </c>
      <c r="AF59" s="28">
        <f t="shared" si="2"/>
        <v>3.0874554175652717E-2</v>
      </c>
      <c r="AG59">
        <v>1864.8251525057981</v>
      </c>
      <c r="AH59">
        <v>1872.2999934951911</v>
      </c>
      <c r="AI59">
        <v>30.135173064935952</v>
      </c>
      <c r="AJ59" s="14">
        <f t="shared" si="3"/>
        <v>3.0095269010982501E-2</v>
      </c>
      <c r="AK59" s="28">
        <f t="shared" si="3"/>
        <v>3.4224234308043583E-2</v>
      </c>
      <c r="AL59">
        <v>1865.450896716196</v>
      </c>
      <c r="AM59">
        <v>1865.450896716196</v>
      </c>
      <c r="AN59">
        <v>20.000432690838348</v>
      </c>
      <c r="AO59" s="14">
        <f t="shared" si="4"/>
        <v>3.0440918655334281E-2</v>
      </c>
      <c r="AP59" s="28">
        <f t="shared" si="4"/>
        <v>3.0440918655334281E-2</v>
      </c>
      <c r="AQ59">
        <v>1869.489547469316</v>
      </c>
      <c r="AR59">
        <v>1874.471467178194</v>
      </c>
      <c r="AS59">
        <v>30.000515961623751</v>
      </c>
      <c r="AT59" s="14">
        <f t="shared" si="5"/>
        <v>3.267179538304596E-2</v>
      </c>
      <c r="AU59" s="28">
        <f t="shared" si="5"/>
        <v>3.5423716610519754E-2</v>
      </c>
      <c r="AV59">
        <v>1882.2066622960961</v>
      </c>
      <c r="AW59">
        <v>1885.4855096960721</v>
      </c>
      <c r="AX59">
        <v>30.000669197709069</v>
      </c>
      <c r="AY59" s="14">
        <f t="shared" si="6"/>
        <v>3.9696496761045433E-2</v>
      </c>
      <c r="AZ59" s="28">
        <f t="shared" si="6"/>
        <v>4.150767202859576E-2</v>
      </c>
      <c r="BA59">
        <v>1865.450896716196</v>
      </c>
      <c r="BB59">
        <v>1865.450896716196</v>
      </c>
      <c r="BC59">
        <v>20.000682871602471</v>
      </c>
      <c r="BD59" s="14">
        <f t="shared" si="7"/>
        <v>3.0440918655334281E-2</v>
      </c>
      <c r="BE59" s="28">
        <f t="shared" si="7"/>
        <v>3.0440918655334281E-2</v>
      </c>
      <c r="BF59">
        <v>1858.1382751419569</v>
      </c>
      <c r="BG59">
        <v>1883.8749418083701</v>
      </c>
      <c r="BH59">
        <v>60.611366026382903</v>
      </c>
      <c r="BI59" s="14">
        <f t="shared" si="21"/>
        <v>2.6401560392941961E-2</v>
      </c>
      <c r="BJ59" s="28">
        <f t="shared" si="8"/>
        <v>4.0618023817173055E-2</v>
      </c>
      <c r="BK59">
        <v>1875.1815241671311</v>
      </c>
      <c r="BL59">
        <v>1881.105192177301</v>
      </c>
      <c r="BM59">
        <v>60.14154623579234</v>
      </c>
      <c r="BN59" s="14">
        <f t="shared" si="9"/>
        <v>3.5815939089956769E-2</v>
      </c>
      <c r="BO59" s="28">
        <f t="shared" si="9"/>
        <v>3.9088064835509057E-2</v>
      </c>
      <c r="BP59">
        <v>1874.6020734930439</v>
      </c>
      <c r="BQ59">
        <v>1888.344374869127</v>
      </c>
      <c r="BR59">
        <v>60.577684083580969</v>
      </c>
      <c r="BS59" s="14">
        <f t="shared" si="10"/>
        <v>3.5495861147421308E-2</v>
      </c>
      <c r="BT59" s="28">
        <f t="shared" si="10"/>
        <v>4.3086856803933565E-2</v>
      </c>
      <c r="BU59">
        <v>1932.5202556451629</v>
      </c>
      <c r="BV59">
        <v>2055.7297613334449</v>
      </c>
      <c r="BW59">
        <v>60.191793130524459</v>
      </c>
      <c r="BX59" s="14">
        <f t="shared" si="11"/>
        <v>6.7488804477495057E-2</v>
      </c>
      <c r="BY59" s="28">
        <f t="shared" si="11"/>
        <v>0.1355474794348441</v>
      </c>
      <c r="BZ59">
        <v>1845.901069904379</v>
      </c>
      <c r="CA59">
        <v>1858.1693781446691</v>
      </c>
      <c r="CB59">
        <v>60.080785827711217</v>
      </c>
      <c r="CC59" s="14">
        <f t="shared" si="12"/>
        <v>1.9641952284799931E-2</v>
      </c>
      <c r="CD59" s="28">
        <f t="shared" si="12"/>
        <v>2.6418741122139423E-2</v>
      </c>
      <c r="CE59">
        <v>1843.399822245294</v>
      </c>
      <c r="CF59">
        <v>1862.9259621082931</v>
      </c>
      <c r="CG59">
        <v>60.070237482059753</v>
      </c>
      <c r="CH59" s="14">
        <f t="shared" si="13"/>
        <v>1.8260308876147824E-2</v>
      </c>
      <c r="CI59" s="28">
        <f t="shared" si="13"/>
        <v>2.9046191009866849E-2</v>
      </c>
      <c r="CJ59">
        <v>1838.60593268411</v>
      </c>
      <c r="CK59">
        <v>1861.2933956310201</v>
      </c>
      <c r="CL59">
        <v>60.102208554930982</v>
      </c>
      <c r="CM59" s="14">
        <f t="shared" si="14"/>
        <v>1.5612252059399491E-2</v>
      </c>
      <c r="CN59" s="28">
        <f t="shared" si="14"/>
        <v>2.814439118036265E-2</v>
      </c>
      <c r="CO59">
        <v>1864.3756464137209</v>
      </c>
      <c r="CP59">
        <v>1886.6059009155431</v>
      </c>
      <c r="CQ59">
        <v>60.000816978514187</v>
      </c>
      <c r="CR59" s="14">
        <f t="shared" si="15"/>
        <v>2.9846970076244237E-2</v>
      </c>
      <c r="CS59" s="28">
        <f t="shared" si="15"/>
        <v>4.2126555623697277E-2</v>
      </c>
      <c r="CT59">
        <v>1830.885466062402</v>
      </c>
      <c r="CU59">
        <v>1846.4511427897719</v>
      </c>
      <c r="CV59">
        <v>60.087657767906776</v>
      </c>
      <c r="CW59" s="14">
        <f t="shared" si="16"/>
        <v>1.1347607660490384E-2</v>
      </c>
      <c r="CX59" s="28">
        <f t="shared" si="16"/>
        <v>1.9945802474772446E-2</v>
      </c>
    </row>
    <row r="60" spans="1:102" x14ac:dyDescent="0.3">
      <c r="A60" s="11" t="s">
        <v>76</v>
      </c>
      <c r="B60" s="12">
        <f t="shared" si="17"/>
        <v>1722.124490345502</v>
      </c>
      <c r="C60" s="12">
        <v>1456.941</v>
      </c>
      <c r="D60" s="13">
        <v>1835.4179999999999</v>
      </c>
      <c r="E60" s="14">
        <v>0.206208</v>
      </c>
      <c r="F60" s="13">
        <v>60.0276</v>
      </c>
      <c r="G60" s="14">
        <f t="shared" si="18"/>
        <v>6.5787061440470182E-2</v>
      </c>
      <c r="H60">
        <v>1534.9127863735589</v>
      </c>
      <c r="I60">
        <v>1758.984501934287</v>
      </c>
      <c r="J60" s="6">
        <v>0.12738697544766611</v>
      </c>
      <c r="K60">
        <v>60.024378061294563</v>
      </c>
      <c r="L60" s="14">
        <f t="shared" si="19"/>
        <v>2.1403801987270949E-2</v>
      </c>
      <c r="M60">
        <v>1628.195478831881</v>
      </c>
      <c r="N60">
        <v>1722.124490345502</v>
      </c>
      <c r="O60" s="6">
        <v>5.4542521194141977E-2</v>
      </c>
      <c r="P60">
        <v>3600.013446092606</v>
      </c>
      <c r="Q60" s="14">
        <f t="shared" si="20"/>
        <v>0</v>
      </c>
      <c r="R60">
        <v>1751.007633344371</v>
      </c>
      <c r="S60">
        <v>1751.007633344371</v>
      </c>
      <c r="T60">
        <v>20.000511941600411</v>
      </c>
      <c r="U60" s="14">
        <f t="shared" si="22"/>
        <v>1.6771808984073138E-2</v>
      </c>
      <c r="V60" s="28">
        <f t="shared" si="22"/>
        <v>1.6771808984073138E-2</v>
      </c>
      <c r="W60">
        <v>1910.62688630449</v>
      </c>
      <c r="X60">
        <v>1950.780407567916</v>
      </c>
      <c r="Y60">
        <v>44.969523941198723</v>
      </c>
      <c r="Z60" s="14">
        <f t="shared" si="1"/>
        <v>0.10945921564658177</v>
      </c>
      <c r="AA60" s="28">
        <f t="shared" si="1"/>
        <v>0.13277548661800856</v>
      </c>
      <c r="AB60">
        <v>1749.9889852360491</v>
      </c>
      <c r="AC60">
        <v>1750.905768533539</v>
      </c>
      <c r="AD60">
        <v>20.000497960508799</v>
      </c>
      <c r="AE60" s="14">
        <f t="shared" si="2"/>
        <v>1.6180302322369736E-2</v>
      </c>
      <c r="AF60" s="28">
        <f t="shared" si="2"/>
        <v>1.6712658317902904E-2</v>
      </c>
      <c r="AG60">
        <v>1746.437272316113</v>
      </c>
      <c r="AH60">
        <v>1756.7606615981731</v>
      </c>
      <c r="AI60">
        <v>30.14926792029291</v>
      </c>
      <c r="AJ60" s="14">
        <f t="shared" si="3"/>
        <v>1.4117900364876207E-2</v>
      </c>
      <c r="AK60" s="28">
        <f t="shared" si="3"/>
        <v>2.0112466576514599E-2</v>
      </c>
      <c r="AL60">
        <v>1750.4342776074659</v>
      </c>
      <c r="AM60">
        <v>1751.1700147965789</v>
      </c>
      <c r="AN60">
        <v>20.00056688040495</v>
      </c>
      <c r="AO60" s="14">
        <f t="shared" si="4"/>
        <v>1.6438873856491225E-2</v>
      </c>
      <c r="AP60" s="28">
        <f t="shared" si="4"/>
        <v>1.6866100339383537E-2</v>
      </c>
      <c r="AQ60">
        <v>1754.0054771477121</v>
      </c>
      <c r="AR60">
        <v>1760.349440160355</v>
      </c>
      <c r="AS60">
        <v>30.000517682917419</v>
      </c>
      <c r="AT60" s="14">
        <f t="shared" si="5"/>
        <v>1.8512591267901897E-2</v>
      </c>
      <c r="AU60" s="28">
        <f t="shared" si="5"/>
        <v>2.2196391741217365E-2</v>
      </c>
      <c r="AV60">
        <v>1760.5145910567021</v>
      </c>
      <c r="AW60">
        <v>1762.109903319888</v>
      </c>
      <c r="AX60">
        <v>30.000952083698941</v>
      </c>
      <c r="AY60" s="14">
        <f t="shared" si="6"/>
        <v>2.2292291252125517E-2</v>
      </c>
      <c r="AZ60" s="28">
        <f t="shared" si="6"/>
        <v>2.3218654167309311E-2</v>
      </c>
      <c r="BA60">
        <v>1757.98184266826</v>
      </c>
      <c r="BB60">
        <v>1760.9265920131641</v>
      </c>
      <c r="BC60">
        <v>20.000398656894681</v>
      </c>
      <c r="BD60" s="14">
        <f t="shared" si="7"/>
        <v>2.0821579696345974E-2</v>
      </c>
      <c r="BE60" s="28">
        <f t="shared" si="7"/>
        <v>2.2531531190220406E-2</v>
      </c>
      <c r="BF60">
        <v>1767.75874815815</v>
      </c>
      <c r="BG60">
        <v>1795.217733076167</v>
      </c>
      <c r="BH60">
        <v>60.629272465221582</v>
      </c>
      <c r="BI60" s="14">
        <f t="shared" si="21"/>
        <v>2.6498814730573056E-2</v>
      </c>
      <c r="BJ60" s="28">
        <f t="shared" si="8"/>
        <v>4.2443646287151186E-2</v>
      </c>
      <c r="BK60">
        <v>1835.9022775162659</v>
      </c>
      <c r="BL60">
        <v>1870.351859084702</v>
      </c>
      <c r="BM60">
        <v>60.028648930881182</v>
      </c>
      <c r="BN60" s="14">
        <f t="shared" si="9"/>
        <v>6.6068270794951228E-2</v>
      </c>
      <c r="BO60" s="28">
        <f t="shared" si="9"/>
        <v>8.6072388825654461E-2</v>
      </c>
      <c r="BP60">
        <v>1835.9022775162671</v>
      </c>
      <c r="BQ60">
        <v>1870.351859084702</v>
      </c>
      <c r="BR60">
        <v>60.569513349980113</v>
      </c>
      <c r="BS60" s="14">
        <f t="shared" si="10"/>
        <v>6.606827079495188E-2</v>
      </c>
      <c r="BT60" s="28">
        <f t="shared" si="10"/>
        <v>8.6072388825654461E-2</v>
      </c>
      <c r="BU60">
        <v>1835.9022775162659</v>
      </c>
      <c r="BV60">
        <v>1868.9705228799669</v>
      </c>
      <c r="BW60">
        <v>60.026872649509457</v>
      </c>
      <c r="BX60" s="14">
        <f t="shared" si="11"/>
        <v>6.6068270794951228E-2</v>
      </c>
      <c r="BY60" s="28">
        <f t="shared" si="11"/>
        <v>8.527027712439296E-2</v>
      </c>
      <c r="BZ60">
        <v>1771.5125518331399</v>
      </c>
      <c r="CA60">
        <v>1819.9202383641821</v>
      </c>
      <c r="CB60">
        <v>60.059375623846428</v>
      </c>
      <c r="CC60" s="14">
        <f t="shared" si="12"/>
        <v>2.8678566366435836E-2</v>
      </c>
      <c r="CD60" s="28">
        <f t="shared" si="12"/>
        <v>5.6787850452704382E-2</v>
      </c>
      <c r="CE60">
        <v>1764.9270393255929</v>
      </c>
      <c r="CF60">
        <v>1814.29228789798</v>
      </c>
      <c r="CG60">
        <v>60.029591671330863</v>
      </c>
      <c r="CH60" s="14">
        <f t="shared" si="13"/>
        <v>2.4854503388139874E-2</v>
      </c>
      <c r="CI60" s="28">
        <f t="shared" si="13"/>
        <v>5.3519822793987953E-2</v>
      </c>
      <c r="CJ60">
        <v>1792.5116185228039</v>
      </c>
      <c r="CK60">
        <v>1853.2054441153109</v>
      </c>
      <c r="CL60">
        <v>60.054473224701361</v>
      </c>
      <c r="CM60" s="14">
        <f t="shared" si="14"/>
        <v>4.08722647938074E-2</v>
      </c>
      <c r="CN60" s="28">
        <f t="shared" si="14"/>
        <v>7.6115840930588471E-2</v>
      </c>
      <c r="CO60">
        <v>1792.373970125112</v>
      </c>
      <c r="CP60">
        <v>1815.4755611833671</v>
      </c>
      <c r="CQ60">
        <v>60.000807870971038</v>
      </c>
      <c r="CR60" s="14">
        <f t="shared" si="15"/>
        <v>4.0792335381930618E-2</v>
      </c>
      <c r="CS60" s="28">
        <f t="shared" si="15"/>
        <v>5.4206923692918685E-2</v>
      </c>
      <c r="CT60">
        <v>1788.9763205162719</v>
      </c>
      <c r="CU60">
        <v>1828.8874923033341</v>
      </c>
      <c r="CV60">
        <v>60.038181996345521</v>
      </c>
      <c r="CW60" s="14">
        <f t="shared" si="16"/>
        <v>3.8819394617260097E-2</v>
      </c>
      <c r="CX60" s="28">
        <f t="shared" si="16"/>
        <v>6.1994938551981647E-2</v>
      </c>
    </row>
    <row r="61" spans="1:102" x14ac:dyDescent="0.3">
      <c r="A61" s="11" t="s">
        <v>77</v>
      </c>
      <c r="B61" s="12">
        <f t="shared" si="17"/>
        <v>1546.472194114298</v>
      </c>
      <c r="C61" s="12">
        <v>1230.0930000000001</v>
      </c>
      <c r="D61" s="13">
        <v>9837.6209999999992</v>
      </c>
      <c r="E61" s="14">
        <v>0.87495999999999996</v>
      </c>
      <c r="F61" s="13">
        <v>60.019359999999999</v>
      </c>
      <c r="G61" s="14">
        <f t="shared" si="18"/>
        <v>5.3613306708267343</v>
      </c>
      <c r="H61">
        <v>1230.092908255021</v>
      </c>
      <c r="I61">
        <v>2301.106441013455</v>
      </c>
      <c r="J61" s="6">
        <v>0.4654341553564712</v>
      </c>
      <c r="K61">
        <v>60.015982866287231</v>
      </c>
      <c r="L61" s="14">
        <f t="shared" si="19"/>
        <v>0.4879714292770419</v>
      </c>
      <c r="M61">
        <v>1407.769827150084</v>
      </c>
      <c r="N61">
        <v>1546.472194114298</v>
      </c>
      <c r="O61" s="6">
        <v>8.9689531756276947E-2</v>
      </c>
      <c r="P61">
        <v>3600.01478099823</v>
      </c>
      <c r="Q61" s="14">
        <f t="shared" si="20"/>
        <v>0</v>
      </c>
      <c r="R61">
        <v>1784.8808085132509</v>
      </c>
      <c r="S61">
        <v>1869.4210245779309</v>
      </c>
      <c r="T61">
        <v>34.003348546399501</v>
      </c>
      <c r="U61" s="14">
        <f t="shared" si="22"/>
        <v>0.15416288460038904</v>
      </c>
      <c r="V61" s="28">
        <f t="shared" si="22"/>
        <v>0.20882938063337991</v>
      </c>
      <c r="W61">
        <v>1813.1201454205891</v>
      </c>
      <c r="X61">
        <v>1876.8681146100289</v>
      </c>
      <c r="Y61">
        <v>60.714885624000452</v>
      </c>
      <c r="Z61" s="14">
        <f t="shared" si="1"/>
        <v>0.17242337257735621</v>
      </c>
      <c r="AA61" s="28">
        <f t="shared" si="1"/>
        <v>0.21364491502219132</v>
      </c>
      <c r="AB61">
        <v>1914.022871693493</v>
      </c>
      <c r="AC61">
        <v>1981.489458499188</v>
      </c>
      <c r="AD61">
        <v>26.66419449218083</v>
      </c>
      <c r="AE61" s="14">
        <f t="shared" si="2"/>
        <v>0.23767040815738702</v>
      </c>
      <c r="AF61" s="28">
        <f t="shared" si="2"/>
        <v>0.28129653157717133</v>
      </c>
      <c r="AG61">
        <v>1722.9821718978681</v>
      </c>
      <c r="AH61">
        <v>1814.1351493051</v>
      </c>
      <c r="AI61">
        <v>43.670635432749989</v>
      </c>
      <c r="AJ61" s="14">
        <f t="shared" si="3"/>
        <v>0.1141371816805679</v>
      </c>
      <c r="AK61" s="28">
        <f t="shared" si="3"/>
        <v>0.1730797076142058</v>
      </c>
      <c r="AL61">
        <v>1788.7612060007609</v>
      </c>
      <c r="AM61">
        <v>1846.8512284292781</v>
      </c>
      <c r="AN61">
        <v>22.81102172546089</v>
      </c>
      <c r="AO61" s="14">
        <f t="shared" si="4"/>
        <v>0.15667207778360848</v>
      </c>
      <c r="AP61" s="28">
        <f t="shared" si="4"/>
        <v>0.19423500497337715</v>
      </c>
      <c r="AQ61">
        <v>1703.7400234027059</v>
      </c>
      <c r="AR61">
        <v>1801.201936090448</v>
      </c>
      <c r="AS61">
        <v>40.715384500403893</v>
      </c>
      <c r="AT61" s="14">
        <f t="shared" si="5"/>
        <v>0.10169457290402756</v>
      </c>
      <c r="AU61" s="28">
        <f t="shared" si="5"/>
        <v>0.16471666477135721</v>
      </c>
      <c r="AV61">
        <v>1679.920753383492</v>
      </c>
      <c r="AW61">
        <v>1758.0295105336679</v>
      </c>
      <c r="AX61">
        <v>32.508317078405533</v>
      </c>
      <c r="AY61" s="14">
        <f t="shared" si="6"/>
        <v>8.6292246169756198E-2</v>
      </c>
      <c r="AZ61" s="28">
        <f t="shared" si="6"/>
        <v>0.13679994844041404</v>
      </c>
      <c r="BA61">
        <v>1675.499947887246</v>
      </c>
      <c r="BB61">
        <v>1764.22377238839</v>
      </c>
      <c r="BC61">
        <v>56.366842095099862</v>
      </c>
      <c r="BD61" s="14">
        <f t="shared" si="7"/>
        <v>8.3433607318652972E-2</v>
      </c>
      <c r="BE61" s="28">
        <f t="shared" si="7"/>
        <v>0.14080536274937916</v>
      </c>
      <c r="BF61">
        <v>1724.9974123070881</v>
      </c>
      <c r="BG61">
        <v>1786.1724242234241</v>
      </c>
      <c r="BH61">
        <v>60.597647637315092</v>
      </c>
      <c r="BI61" s="14">
        <f t="shared" si="21"/>
        <v>0.11544030269166</v>
      </c>
      <c r="BJ61" s="28">
        <f t="shared" si="8"/>
        <v>0.15499808598007689</v>
      </c>
      <c r="BK61">
        <v>1664.536140030961</v>
      </c>
      <c r="BL61">
        <v>1720.1208192007789</v>
      </c>
      <c r="BM61">
        <v>60.471863542776553</v>
      </c>
      <c r="BN61" s="14">
        <f t="shared" si="9"/>
        <v>7.6344047029103593E-2</v>
      </c>
      <c r="BO61" s="28">
        <f t="shared" si="9"/>
        <v>0.11228693651742876</v>
      </c>
      <c r="BP61">
        <v>1664.5361400309621</v>
      </c>
      <c r="BQ61">
        <v>1718.5412504235851</v>
      </c>
      <c r="BR61">
        <v>60.580879897437988</v>
      </c>
      <c r="BS61" s="14">
        <f t="shared" si="10"/>
        <v>7.6344047029104328E-2</v>
      </c>
      <c r="BT61" s="28">
        <f t="shared" si="10"/>
        <v>0.11126553517364419</v>
      </c>
      <c r="BU61">
        <v>1655.4195306644131</v>
      </c>
      <c r="BV61">
        <v>1701.1383088319019</v>
      </c>
      <c r="BW61">
        <v>60.303010346181694</v>
      </c>
      <c r="BX61" s="14">
        <f t="shared" si="11"/>
        <v>7.0448946295159146E-2</v>
      </c>
      <c r="BY61" s="28">
        <f t="shared" si="11"/>
        <v>0.10001221832907571</v>
      </c>
      <c r="BZ61">
        <v>1679.9914943058709</v>
      </c>
      <c r="CA61">
        <v>1737.789823323428</v>
      </c>
      <c r="CB61">
        <v>60.067215505056083</v>
      </c>
      <c r="CC61" s="14">
        <f t="shared" si="12"/>
        <v>8.6337989586707492E-2</v>
      </c>
      <c r="CD61" s="28">
        <f t="shared" si="12"/>
        <v>0.12371229818244631</v>
      </c>
      <c r="CE61">
        <v>1660.470867095371</v>
      </c>
      <c r="CF61">
        <v>1738.740551310698</v>
      </c>
      <c r="CG61">
        <v>60.084214680269362</v>
      </c>
      <c r="CH61" s="14">
        <f t="shared" si="13"/>
        <v>7.3715307274802189E-2</v>
      </c>
      <c r="CI61" s="28">
        <f t="shared" si="13"/>
        <v>0.12432707030113581</v>
      </c>
      <c r="CJ61">
        <v>1638.6548546964509</v>
      </c>
      <c r="CK61">
        <v>1735.877713142906</v>
      </c>
      <c r="CL61">
        <v>60.023477144120257</v>
      </c>
      <c r="CM61" s="14">
        <f t="shared" si="14"/>
        <v>5.9608353084517104E-2</v>
      </c>
      <c r="CN61" s="28">
        <f t="shared" si="14"/>
        <v>0.12247586458357577</v>
      </c>
      <c r="CO61">
        <v>1768.0639322448289</v>
      </c>
      <c r="CP61">
        <v>1824.051199110135</v>
      </c>
      <c r="CQ61">
        <v>60.001053023338322</v>
      </c>
      <c r="CR61" s="14">
        <f t="shared" si="15"/>
        <v>0.14328853695131707</v>
      </c>
      <c r="CS61" s="28">
        <f t="shared" si="15"/>
        <v>0.17949175294083661</v>
      </c>
      <c r="CT61">
        <v>1635.3423561207319</v>
      </c>
      <c r="CU61">
        <v>1719.1916452447031</v>
      </c>
      <c r="CV61">
        <v>60.158390155341479</v>
      </c>
      <c r="CW61" s="14">
        <f t="shared" si="16"/>
        <v>5.746638209510907E-2</v>
      </c>
      <c r="CX61" s="28">
        <f t="shared" si="16"/>
        <v>0.11168610194722946</v>
      </c>
    </row>
    <row r="62" spans="1:102" x14ac:dyDescent="0.3">
      <c r="A62" s="11" t="s">
        <v>78</v>
      </c>
      <c r="B62" s="12">
        <f t="shared" si="17"/>
        <v>1737.516450600514</v>
      </c>
      <c r="C62" s="12">
        <v>1455.693</v>
      </c>
      <c r="D62" s="13">
        <v>1862.7370000000001</v>
      </c>
      <c r="E62" s="14">
        <v>0.21851899999999999</v>
      </c>
      <c r="F62" s="13">
        <v>60.013820000000003</v>
      </c>
      <c r="G62" s="14">
        <f t="shared" si="18"/>
        <v>7.2068698604958736E-2</v>
      </c>
      <c r="H62">
        <v>1507.763669541147</v>
      </c>
      <c r="I62">
        <v>1796.922960323267</v>
      </c>
      <c r="J62" s="6">
        <v>0.16091913630515381</v>
      </c>
      <c r="K62">
        <v>60.021966934204102</v>
      </c>
      <c r="L62" s="14">
        <f t="shared" si="19"/>
        <v>3.419047324830865E-2</v>
      </c>
      <c r="M62">
        <v>1614.1255343482071</v>
      </c>
      <c r="N62">
        <v>1737.516450600514</v>
      </c>
      <c r="O62" s="6">
        <v>7.1015682303129379E-2</v>
      </c>
      <c r="P62">
        <v>3600.014127016068</v>
      </c>
      <c r="Q62" s="14">
        <f t="shared" si="20"/>
        <v>0</v>
      </c>
      <c r="R62">
        <v>1759.6092559710701</v>
      </c>
      <c r="S62">
        <v>1759.6092559710701</v>
      </c>
      <c r="T62">
        <v>20.00050299049763</v>
      </c>
      <c r="U62" s="14">
        <f t="shared" si="22"/>
        <v>1.2715163279703323E-2</v>
      </c>
      <c r="V62" s="28">
        <f t="shared" si="22"/>
        <v>1.2715163279703323E-2</v>
      </c>
      <c r="W62">
        <v>1946.2534111905529</v>
      </c>
      <c r="X62">
        <v>2040.573418746766</v>
      </c>
      <c r="Y62">
        <v>57.634970636697837</v>
      </c>
      <c r="Z62" s="14">
        <f t="shared" si="1"/>
        <v>0.12013524275864904</v>
      </c>
      <c r="AA62" s="28">
        <f t="shared" si="1"/>
        <v>0.17441962523089244</v>
      </c>
      <c r="AB62">
        <v>1777.360489559085</v>
      </c>
      <c r="AC62">
        <v>1777.360489559085</v>
      </c>
      <c r="AD62">
        <v>20.122119998431302</v>
      </c>
      <c r="AE62" s="14">
        <f t="shared" si="2"/>
        <v>2.2931603867577911E-2</v>
      </c>
      <c r="AF62" s="28">
        <f t="shared" si="2"/>
        <v>2.2931603867577911E-2</v>
      </c>
      <c r="AG62">
        <v>1786.1825920990329</v>
      </c>
      <c r="AH62">
        <v>1786.1825920990341</v>
      </c>
      <c r="AI62">
        <v>30.000685944594441</v>
      </c>
      <c r="AJ62" s="14">
        <f t="shared" si="3"/>
        <v>2.8009024882440205E-2</v>
      </c>
      <c r="AK62" s="28">
        <f t="shared" si="3"/>
        <v>2.800902488244086E-2</v>
      </c>
      <c r="AL62">
        <v>1758.704806732663</v>
      </c>
      <c r="AM62">
        <v>1759.151934279751</v>
      </c>
      <c r="AN62">
        <v>20.000628175213929</v>
      </c>
      <c r="AO62" s="14">
        <f t="shared" si="4"/>
        <v>1.2194621883911355E-2</v>
      </c>
      <c r="AP62" s="28">
        <f t="shared" si="4"/>
        <v>1.2451959042896811E-2</v>
      </c>
      <c r="AQ62">
        <v>1769.2853523800161</v>
      </c>
      <c r="AR62">
        <v>1786.2789881187689</v>
      </c>
      <c r="AS62">
        <v>30.057208131812509</v>
      </c>
      <c r="AT62" s="14">
        <f t="shared" si="5"/>
        <v>1.8284086903765592E-2</v>
      </c>
      <c r="AU62" s="28">
        <f t="shared" si="5"/>
        <v>2.8064504080753769E-2</v>
      </c>
      <c r="AV62">
        <v>1864.3670078866469</v>
      </c>
      <c r="AW62">
        <v>1937.0639318412</v>
      </c>
      <c r="AX62">
        <v>32.456645772105553</v>
      </c>
      <c r="AY62" s="14">
        <f t="shared" si="6"/>
        <v>7.3006823758296688E-2</v>
      </c>
      <c r="AZ62" s="28">
        <f t="shared" si="6"/>
        <v>0.11484638385536963</v>
      </c>
      <c r="BA62">
        <v>1778.276232850417</v>
      </c>
      <c r="BB62">
        <v>1784.4418997026301</v>
      </c>
      <c r="BC62">
        <v>33.439771470503182</v>
      </c>
      <c r="BD62" s="14">
        <f t="shared" si="7"/>
        <v>2.3458645376172316E-2</v>
      </c>
      <c r="BE62" s="28">
        <f t="shared" si="7"/>
        <v>2.7007197017270192E-2</v>
      </c>
      <c r="BF62">
        <v>1909.726660489157</v>
      </c>
      <c r="BG62">
        <v>1943.6624861144351</v>
      </c>
      <c r="BH62">
        <v>60.600679671019307</v>
      </c>
      <c r="BI62" s="14">
        <f t="shared" si="21"/>
        <v>9.9112851466312379E-2</v>
      </c>
      <c r="BJ62" s="28">
        <f t="shared" si="8"/>
        <v>0.11864407697704024</v>
      </c>
      <c r="BK62">
        <v>1896.907753203599</v>
      </c>
      <c r="BL62">
        <v>1917.8047440995369</v>
      </c>
      <c r="BM62">
        <v>60.105791838746519</v>
      </c>
      <c r="BN62" s="14">
        <f t="shared" si="9"/>
        <v>9.1735132952552353E-2</v>
      </c>
      <c r="BO62" s="28">
        <f t="shared" si="9"/>
        <v>0.10376206420187413</v>
      </c>
      <c r="BP62">
        <v>1896.9077532035999</v>
      </c>
      <c r="BQ62">
        <v>1916.9608312055491</v>
      </c>
      <c r="BR62">
        <v>60.566837565694001</v>
      </c>
      <c r="BS62" s="14">
        <f t="shared" si="10"/>
        <v>9.1735132952552881E-2</v>
      </c>
      <c r="BT62" s="28">
        <f t="shared" si="10"/>
        <v>0.10327636353774736</v>
      </c>
      <c r="BU62">
        <v>1866.560403434424</v>
      </c>
      <c r="BV62">
        <v>1909.116184508031</v>
      </c>
      <c r="BW62">
        <v>60.103552954364567</v>
      </c>
      <c r="BX62" s="14">
        <f t="shared" si="11"/>
        <v>7.4269197732954012E-2</v>
      </c>
      <c r="BY62" s="28">
        <f t="shared" si="11"/>
        <v>9.8761501710219413E-2</v>
      </c>
      <c r="BZ62">
        <v>1795.0534139561721</v>
      </c>
      <c r="CA62">
        <v>1850.1542730482499</v>
      </c>
      <c r="CB62">
        <v>60.060666904784739</v>
      </c>
      <c r="CC62" s="14">
        <f t="shared" si="12"/>
        <v>3.3114485526610372E-2</v>
      </c>
      <c r="CD62" s="28">
        <f t="shared" si="12"/>
        <v>6.4826909931590293E-2</v>
      </c>
      <c r="CE62">
        <v>1786.4094552591021</v>
      </c>
      <c r="CF62">
        <v>1851.932000870361</v>
      </c>
      <c r="CG62">
        <v>60.109144029254097</v>
      </c>
      <c r="CH62" s="14">
        <f t="shared" si="13"/>
        <v>2.8139592371450573E-2</v>
      </c>
      <c r="CI62" s="28">
        <f t="shared" si="13"/>
        <v>6.5850052947874618E-2</v>
      </c>
      <c r="CJ62">
        <v>1842.1580379575259</v>
      </c>
      <c r="CK62">
        <v>1876.0906001400549</v>
      </c>
      <c r="CL62">
        <v>60.156974769197397</v>
      </c>
      <c r="CM62" s="14">
        <f t="shared" si="14"/>
        <v>6.0224803811696946E-2</v>
      </c>
      <c r="CN62" s="28">
        <f t="shared" si="14"/>
        <v>7.9754151099776613E-2</v>
      </c>
      <c r="CO62">
        <v>1825.407430047544</v>
      </c>
      <c r="CP62">
        <v>1862.8568502202349</v>
      </c>
      <c r="CQ62">
        <v>60.001075196266171</v>
      </c>
      <c r="CR62" s="14">
        <f t="shared" si="15"/>
        <v>5.0584257442082649E-2</v>
      </c>
      <c r="CS62" s="28">
        <f t="shared" si="15"/>
        <v>7.2137676495898098E-2</v>
      </c>
      <c r="CT62">
        <v>1805.732225730143</v>
      </c>
      <c r="CU62">
        <v>1844.9784665175539</v>
      </c>
      <c r="CV62">
        <v>60.155178466439253</v>
      </c>
      <c r="CW62" s="14">
        <f t="shared" si="16"/>
        <v>3.9260506055095221E-2</v>
      </c>
      <c r="CX62" s="28">
        <f t="shared" si="16"/>
        <v>6.1848056678772342E-2</v>
      </c>
    </row>
    <row r="63" spans="1:102" x14ac:dyDescent="0.3">
      <c r="A63" s="15" t="s">
        <v>7</v>
      </c>
      <c r="B63" s="16"/>
      <c r="C63" s="17">
        <f>AVERAGE(C3:C62)</f>
        <v>1408.5981666666667</v>
      </c>
      <c r="D63" s="17">
        <f>AVERAGE(D3:D62)</f>
        <v>3113.8278499999992</v>
      </c>
      <c r="E63" s="23">
        <f t="shared" ref="E63:G63" si="23">AVERAGE(E3:E62)</f>
        <v>0.27143048333333325</v>
      </c>
      <c r="F63" s="17">
        <f t="shared" si="23"/>
        <v>60.040401999999972</v>
      </c>
      <c r="G63" s="17">
        <f t="shared" si="23"/>
        <v>0.86861055347116967</v>
      </c>
      <c r="H63" s="17">
        <f>AVERAGE(H3:H62)</f>
        <v>1509.4173373317815</v>
      </c>
      <c r="I63" s="17">
        <f>AVERAGE(I3:I62)</f>
        <v>1839.9381373436674</v>
      </c>
      <c r="J63" s="23">
        <f>AVERAGE(J3:J62)</f>
        <v>0.17087028472590923</v>
      </c>
      <c r="K63" s="17">
        <f t="shared" ref="K63:L63" si="24">AVERAGE(K3:K62)</f>
        <v>60.036909910043079</v>
      </c>
      <c r="L63" s="23">
        <f t="shared" si="24"/>
        <v>9.0373887720348531E-2</v>
      </c>
      <c r="M63" s="17">
        <f>AVERAGE(M3:M62)</f>
        <v>1606.1315537767637</v>
      </c>
      <c r="N63" s="17">
        <f>AVERAGE(N3:N62)</f>
        <v>1693.0560120135292</v>
      </c>
      <c r="O63" s="23">
        <f>AVERAGE(O3:O62)</f>
        <v>5.2815740938113427E-2</v>
      </c>
      <c r="P63" s="17">
        <f t="shared" ref="P63:Q63" si="25">AVERAGE(P3:P62)</f>
        <v>3586.0781856695812</v>
      </c>
      <c r="Q63" s="17">
        <f t="shared" si="25"/>
        <v>9.1998729224261443E-5</v>
      </c>
      <c r="R63" s="17">
        <f>AVERAGE(R3:R62)</f>
        <v>1765.5307364014179</v>
      </c>
      <c r="S63" s="17"/>
      <c r="T63" s="17">
        <f>AVERAGE(T3:T62)</f>
        <v>21.844680506838095</v>
      </c>
      <c r="U63" s="23">
        <f>AVERAGE(U3:U62)</f>
        <v>4.393338723366734E-2</v>
      </c>
      <c r="V63" s="23">
        <f>AVERAGE(V3:V62)</f>
        <v>5.1658529340365515E-2</v>
      </c>
      <c r="W63" s="17">
        <f>AVERAGE(W3:W62)</f>
        <v>1875.6692854763389</v>
      </c>
      <c r="X63" s="17"/>
      <c r="Y63" s="17">
        <f>AVERAGE(Y3:Y62)</f>
        <v>48.904910297193233</v>
      </c>
      <c r="Z63" s="23">
        <f>AVERAGE(Z3:Z62)</f>
        <v>0.1087356888478941</v>
      </c>
      <c r="AA63" s="23">
        <f>AVERAGE(AA3:AA62)</f>
        <v>0.14259719260641113</v>
      </c>
      <c r="AB63" s="17">
        <f>AVERAGE(AB3:AB62)</f>
        <v>1779.0392567611561</v>
      </c>
      <c r="AC63" s="17"/>
      <c r="AD63" s="17">
        <f>AVERAGE(AD3:AD62)</f>
        <v>22.883286910705685</v>
      </c>
      <c r="AE63" s="23">
        <f>AVERAGE(AE3:AE62)</f>
        <v>5.1839221266660671E-2</v>
      </c>
      <c r="AF63" s="23">
        <f>AVERAGE(AF3:AF62)</f>
        <v>6.4388762207312072E-2</v>
      </c>
      <c r="AG63" s="17">
        <f>AVERAGE(AG3:AG62)</f>
        <v>1773.2600301880796</v>
      </c>
      <c r="AH63" s="17"/>
      <c r="AI63" s="17">
        <f>AVERAGE(AI3:AI62)</f>
        <v>35.800913219115067</v>
      </c>
      <c r="AJ63" s="23">
        <f>AVERAGE(AJ3:AJ62)</f>
        <v>4.7611139057611204E-2</v>
      </c>
      <c r="AK63" s="23">
        <f>AVERAGE(AK3:AK62)</f>
        <v>6.3684773434793757E-2</v>
      </c>
      <c r="AL63" s="17">
        <f>AVERAGE(AL3:AL62)</f>
        <v>1769.574569516773</v>
      </c>
      <c r="AM63" s="17"/>
      <c r="AN63" s="17">
        <f>AVERAGE(AN3:AN62)</f>
        <v>21.46069634984984</v>
      </c>
      <c r="AO63" s="23">
        <f>AVERAGE(AO3:AO62)</f>
        <v>4.6239774956797063E-2</v>
      </c>
      <c r="AP63" s="23">
        <f>AVERAGE(AP3:AP62)</f>
        <v>5.6071215986844745E-2</v>
      </c>
      <c r="AQ63" s="17">
        <f>AVERAGE(AQ3:AQ62)</f>
        <v>1780.3558220049567</v>
      </c>
      <c r="AR63" s="17"/>
      <c r="AS63" s="17">
        <f>AVERAGE(AS3:AS62)</f>
        <v>35.364712949696703</v>
      </c>
      <c r="AT63" s="23">
        <f>AVERAGE(AT3:AT62)</f>
        <v>5.1817609894246622E-2</v>
      </c>
      <c r="AU63" s="23">
        <f>AVERAGE(AU3:AU62)</f>
        <v>6.7112489903813397E-2</v>
      </c>
      <c r="AV63" s="17">
        <f>AVERAGE(AV3:AV62)</f>
        <v>1785.0385234484525</v>
      </c>
      <c r="AW63" s="17"/>
      <c r="AX63" s="17">
        <f t="shared" ref="AX63:BE63" si="26">AVERAGE(AX3:AX62)</f>
        <v>32.129187634357081</v>
      </c>
      <c r="AY63" s="23">
        <f t="shared" si="26"/>
        <v>5.5131275746979264E-2</v>
      </c>
      <c r="AZ63" s="23">
        <f t="shared" si="26"/>
        <v>7.4749035939764424E-2</v>
      </c>
      <c r="BA63" s="17">
        <f t="shared" si="26"/>
        <v>1769.2878591386236</v>
      </c>
      <c r="BB63" s="17">
        <f t="shared" si="26"/>
        <v>1791.4051360165645</v>
      </c>
      <c r="BC63" s="17">
        <f t="shared" si="26"/>
        <v>35.222890175949736</v>
      </c>
      <c r="BD63" s="23">
        <f t="shared" si="26"/>
        <v>4.5334434852019843E-2</v>
      </c>
      <c r="BE63" s="23">
        <f t="shared" si="26"/>
        <v>5.895846005481941E-2</v>
      </c>
      <c r="BF63" s="17">
        <f>AVERAGE(BF3:BF62)</f>
        <v>1782.6609606891834</v>
      </c>
      <c r="BG63" s="17">
        <f t="shared" ref="BG63:CX63" si="27">AVERAGE(BG3:BG62)</f>
        <v>1825.3208361742911</v>
      </c>
      <c r="BH63" s="17">
        <f t="shared" si="27"/>
        <v>60.582663639391171</v>
      </c>
      <c r="BI63" s="23">
        <f t="shared" si="27"/>
        <v>5.3975388878860803E-2</v>
      </c>
      <c r="BJ63" s="23">
        <f t="shared" si="27"/>
        <v>7.9497747069446886E-2</v>
      </c>
      <c r="BK63" s="17">
        <f t="shared" si="27"/>
        <v>1763.1486803493431</v>
      </c>
      <c r="BL63" s="17">
        <f t="shared" si="27"/>
        <v>1804.694208046672</v>
      </c>
      <c r="BM63" s="17">
        <f t="shared" si="27"/>
        <v>60.076712999868519</v>
      </c>
      <c r="BN63" s="23">
        <f t="shared" si="27"/>
        <v>4.246337500870908E-2</v>
      </c>
      <c r="BO63" s="23">
        <f t="shared" si="27"/>
        <v>6.7075344065872483E-2</v>
      </c>
      <c r="BP63" s="17">
        <f t="shared" si="27"/>
        <v>1776.7287163654776</v>
      </c>
      <c r="BQ63" s="17">
        <f t="shared" si="27"/>
        <v>1833.2364952602654</v>
      </c>
      <c r="BR63" s="17">
        <f t="shared" si="27"/>
        <v>60.579346707775265</v>
      </c>
      <c r="BS63" s="23">
        <f t="shared" si="27"/>
        <v>5.0508058168590497E-2</v>
      </c>
      <c r="BT63" s="23">
        <f t="shared" si="27"/>
        <v>8.375267353170103E-2</v>
      </c>
      <c r="BU63" s="17">
        <f t="shared" si="27"/>
        <v>1800.9873032506791</v>
      </c>
      <c r="BV63" s="17">
        <f t="shared" si="27"/>
        <v>1859.1182072259537</v>
      </c>
      <c r="BW63" s="17">
        <f t="shared" si="27"/>
        <v>60.077942455802123</v>
      </c>
      <c r="BX63" s="23">
        <f t="shared" si="27"/>
        <v>6.4317822621053289E-2</v>
      </c>
      <c r="BY63" s="23">
        <f t="shared" si="27"/>
        <v>9.8656023760738148E-2</v>
      </c>
      <c r="BZ63" s="17">
        <f t="shared" si="27"/>
        <v>1751.2568349641065</v>
      </c>
      <c r="CA63" s="17">
        <f t="shared" si="27"/>
        <v>1789.3616557468677</v>
      </c>
      <c r="CB63" s="17">
        <f t="shared" si="27"/>
        <v>60.062618912779705</v>
      </c>
      <c r="CC63" s="23">
        <f t="shared" si="27"/>
        <v>3.4984166724400904E-2</v>
      </c>
      <c r="CD63" s="23">
        <f t="shared" si="27"/>
        <v>5.7968887994866394E-2</v>
      </c>
      <c r="CE63" s="17">
        <f t="shared" si="27"/>
        <v>1754.7250291178505</v>
      </c>
      <c r="CF63" s="17">
        <f t="shared" si="27"/>
        <v>1793.8898232002089</v>
      </c>
      <c r="CG63" s="17">
        <f t="shared" si="27"/>
        <v>60.097136040948484</v>
      </c>
      <c r="CH63" s="23">
        <f t="shared" si="27"/>
        <v>3.723178876935572E-2</v>
      </c>
      <c r="CI63" s="23">
        <f t="shared" si="27"/>
        <v>6.0818318783472367E-2</v>
      </c>
      <c r="CJ63" s="17">
        <f t="shared" si="27"/>
        <v>1752.9807232853998</v>
      </c>
      <c r="CK63" s="17">
        <f t="shared" si="27"/>
        <v>1796.6325311187834</v>
      </c>
      <c r="CL63" s="17">
        <f t="shared" si="27"/>
        <v>60.073703159473389</v>
      </c>
      <c r="CM63" s="23">
        <f t="shared" si="27"/>
        <v>3.6023986763982128E-2</v>
      </c>
      <c r="CN63" s="23">
        <f t="shared" si="27"/>
        <v>6.2553124174352506E-2</v>
      </c>
      <c r="CO63" s="17">
        <f t="shared" si="27"/>
        <v>1765.5117506283132</v>
      </c>
      <c r="CP63" s="17">
        <f t="shared" si="27"/>
        <v>1807.5676862090991</v>
      </c>
      <c r="CQ63" s="17">
        <f t="shared" si="27"/>
        <v>60.034891178123651</v>
      </c>
      <c r="CR63" s="23">
        <f t="shared" si="27"/>
        <v>4.3916100966670424E-2</v>
      </c>
      <c r="CS63" s="23">
        <f t="shared" si="27"/>
        <v>6.9535432199510902E-2</v>
      </c>
      <c r="CT63" s="17">
        <f t="shared" si="27"/>
        <v>1750.4378928049955</v>
      </c>
      <c r="CU63" s="17">
        <f t="shared" si="27"/>
        <v>1790.8943278651375</v>
      </c>
      <c r="CV63" s="17">
        <f t="shared" si="27"/>
        <v>60.102022832977418</v>
      </c>
      <c r="CW63" s="23">
        <f t="shared" si="27"/>
        <v>3.4322936213824991E-2</v>
      </c>
      <c r="CX63" s="23">
        <f t="shared" si="27"/>
        <v>5.8898932297836319E-2</v>
      </c>
    </row>
    <row r="64" spans="1:102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0</v>
      </c>
      <c r="P64">
        <f>COUNTIF(P3:P62,"&lt;3600")</f>
        <v>1</v>
      </c>
      <c r="Q64">
        <f>COUNTIF(Q3:Q62,"&lt;0,000001")</f>
        <v>56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  <c r="BI64">
        <f>COUNTIF(BI3:BI62,"&lt;0,000001")</f>
        <v>1</v>
      </c>
      <c r="BN64">
        <f>COUNTIF(BN3:BN62,"&lt;0,000001")</f>
        <v>2</v>
      </c>
      <c r="BS64">
        <f>COUNTIF(BS3:BS62,"&lt;0,000001")</f>
        <v>0</v>
      </c>
      <c r="BX64">
        <f>COUNTIF(BX3:BX62,"&lt;0,000001")</f>
        <v>1</v>
      </c>
      <c r="CC64">
        <f>COUNTIF(CC3:CC62,"&lt;0,000001")</f>
        <v>0</v>
      </c>
      <c r="CH64">
        <f>COUNTIF(CH3:CH62,"&lt;0,000001")</f>
        <v>0</v>
      </c>
      <c r="CM64">
        <f>COUNTIF(CM3:CM62,"&lt;0,000001")</f>
        <v>0</v>
      </c>
      <c r="CR64">
        <f>COUNTIF(CR3:CR62,"&lt;0,000001")</f>
        <v>0</v>
      </c>
      <c r="CW64">
        <f>COUNTIF(CW3:CW62,"&lt;0,000001")</f>
        <v>2</v>
      </c>
    </row>
  </sheetData>
  <mergeCells count="20">
    <mergeCell ref="BZ1:CD1"/>
    <mergeCell ref="CE1:CI1"/>
    <mergeCell ref="CJ1:CN1"/>
    <mergeCell ref="CO1:CS1"/>
    <mergeCell ref="CT1:CX1"/>
    <mergeCell ref="AL1:AP1"/>
    <mergeCell ref="AQ1:AU1"/>
    <mergeCell ref="AB1:AF1"/>
    <mergeCell ref="AG1:AK1"/>
    <mergeCell ref="C1:G1"/>
    <mergeCell ref="H1:L1"/>
    <mergeCell ref="M1:Q1"/>
    <mergeCell ref="R1:V1"/>
    <mergeCell ref="W1:AA1"/>
    <mergeCell ref="BF1:BJ1"/>
    <mergeCell ref="BK1:BO1"/>
    <mergeCell ref="BP1:BT1"/>
    <mergeCell ref="BU1:BY1"/>
    <mergeCell ref="AV1:AZ1"/>
    <mergeCell ref="BA1:B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CX64"/>
  <sheetViews>
    <sheetView zoomScale="55" zoomScaleNormal="55" workbookViewId="0">
      <pane xSplit="2" ySplit="2" topLeftCell="CG3" activePane="bottomRight" state="frozen"/>
      <selection pane="topRight" activeCell="C1" sqref="C1"/>
      <selection pane="bottomLeft" activeCell="A3" sqref="A3"/>
      <selection pane="bottomRight" activeCell="CJ3" sqref="CJ3:CL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24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customWidth="1"/>
    <col min="79" max="79" width="14.6640625" bestFit="1" customWidth="1"/>
    <col min="80" max="82" width="8.6640625" customWidth="1"/>
    <col min="83" max="83" width="14.6640625" customWidth="1"/>
    <col min="84" max="84" width="14.6640625" bestFit="1" customWidth="1"/>
    <col min="85" max="87" width="8.6640625" customWidth="1"/>
    <col min="88" max="88" width="14.6640625" customWidth="1"/>
    <col min="89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</cols>
  <sheetData>
    <row r="1" spans="1:102" x14ac:dyDescent="0.3">
      <c r="A1" s="7"/>
      <c r="B1" s="7"/>
      <c r="C1" s="74" t="s">
        <v>8</v>
      </c>
      <c r="D1" s="75"/>
      <c r="E1" s="75"/>
      <c r="F1" s="75"/>
      <c r="G1" s="76"/>
      <c r="H1" s="74" t="s">
        <v>80</v>
      </c>
      <c r="I1" s="75"/>
      <c r="J1" s="75"/>
      <c r="K1" s="75"/>
      <c r="L1" s="76"/>
      <c r="M1" s="74" t="s">
        <v>81</v>
      </c>
      <c r="N1" s="75"/>
      <c r="O1" s="75"/>
      <c r="P1" s="75"/>
      <c r="Q1" s="76"/>
      <c r="R1" s="74" t="s">
        <v>86</v>
      </c>
      <c r="S1" s="75"/>
      <c r="T1" s="75"/>
      <c r="U1" s="75"/>
      <c r="V1" s="76"/>
      <c r="W1" s="74" t="s">
        <v>87</v>
      </c>
      <c r="X1" s="75"/>
      <c r="Y1" s="75"/>
      <c r="Z1" s="75"/>
      <c r="AA1" s="76"/>
      <c r="AB1" s="74" t="s">
        <v>92</v>
      </c>
      <c r="AC1" s="75"/>
      <c r="AD1" s="75"/>
      <c r="AE1" s="75"/>
      <c r="AF1" s="76"/>
      <c r="AG1" s="74" t="s">
        <v>93</v>
      </c>
      <c r="AH1" s="75"/>
      <c r="AI1" s="75"/>
      <c r="AJ1" s="75"/>
      <c r="AK1" s="76"/>
      <c r="AL1" s="74" t="s">
        <v>96</v>
      </c>
      <c r="AM1" s="75"/>
      <c r="AN1" s="75"/>
      <c r="AO1" s="75"/>
      <c r="AP1" s="76"/>
      <c r="AQ1" s="74" t="s">
        <v>97</v>
      </c>
      <c r="AR1" s="75"/>
      <c r="AS1" s="75"/>
      <c r="AT1" s="75"/>
      <c r="AU1" s="76"/>
      <c r="AV1" s="74" t="s">
        <v>99</v>
      </c>
      <c r="AW1" s="75"/>
      <c r="AX1" s="75"/>
      <c r="AY1" s="75"/>
      <c r="AZ1" s="76"/>
      <c r="BA1" s="74" t="s">
        <v>100</v>
      </c>
      <c r="BB1" s="75"/>
      <c r="BC1" s="75"/>
      <c r="BD1" s="75"/>
      <c r="BE1" s="76"/>
      <c r="BF1" s="74" t="s">
        <v>117</v>
      </c>
      <c r="BG1" s="75"/>
      <c r="BH1" s="75"/>
      <c r="BI1" s="75"/>
      <c r="BJ1" s="76"/>
      <c r="BK1" s="77" t="s">
        <v>118</v>
      </c>
      <c r="BL1" s="75"/>
      <c r="BM1" s="75"/>
      <c r="BN1" s="75"/>
      <c r="BO1" s="76"/>
      <c r="BP1" s="74" t="s">
        <v>119</v>
      </c>
      <c r="BQ1" s="75"/>
      <c r="BR1" s="75"/>
      <c r="BS1" s="75"/>
      <c r="BT1" s="76"/>
      <c r="BU1" s="74" t="s">
        <v>120</v>
      </c>
      <c r="BV1" s="75"/>
      <c r="BW1" s="75"/>
      <c r="BX1" s="75"/>
      <c r="BY1" s="76"/>
      <c r="BZ1" s="74" t="s">
        <v>121</v>
      </c>
      <c r="CA1" s="75"/>
      <c r="CB1" s="75"/>
      <c r="CC1" s="75"/>
      <c r="CD1" s="76"/>
      <c r="CE1" s="74" t="s">
        <v>122</v>
      </c>
      <c r="CF1" s="75"/>
      <c r="CG1" s="75"/>
      <c r="CH1" s="75"/>
      <c r="CI1" s="76"/>
      <c r="CJ1" s="74" t="s">
        <v>123</v>
      </c>
      <c r="CK1" s="75"/>
      <c r="CL1" s="75"/>
      <c r="CM1" s="75"/>
      <c r="CN1" s="76"/>
      <c r="CO1" s="74" t="s">
        <v>124</v>
      </c>
      <c r="CP1" s="75"/>
      <c r="CQ1" s="75"/>
      <c r="CR1" s="75"/>
      <c r="CS1" s="76"/>
      <c r="CT1" s="74" t="s">
        <v>125</v>
      </c>
      <c r="CU1" s="75"/>
      <c r="CV1" s="75"/>
      <c r="CW1" s="75"/>
      <c r="CX1" s="76"/>
    </row>
    <row r="2" spans="1:10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  <c r="BF2" s="8" t="s">
        <v>82</v>
      </c>
      <c r="BG2" s="8" t="s">
        <v>10</v>
      </c>
      <c r="BH2" s="8" t="s">
        <v>83</v>
      </c>
      <c r="BI2" s="8" t="s">
        <v>84</v>
      </c>
      <c r="BJ2" s="8" t="s">
        <v>85</v>
      </c>
      <c r="BK2" s="8" t="s">
        <v>82</v>
      </c>
      <c r="BL2" s="8" t="s">
        <v>10</v>
      </c>
      <c r="BM2" s="8" t="s">
        <v>83</v>
      </c>
      <c r="BN2" s="8" t="s">
        <v>84</v>
      </c>
      <c r="BO2" s="8" t="s">
        <v>85</v>
      </c>
      <c r="BP2" s="8" t="s">
        <v>82</v>
      </c>
      <c r="BQ2" s="8" t="s">
        <v>10</v>
      </c>
      <c r="BR2" s="8" t="s">
        <v>83</v>
      </c>
      <c r="BS2" s="8" t="s">
        <v>84</v>
      </c>
      <c r="BT2" s="8" t="s">
        <v>85</v>
      </c>
      <c r="BU2" s="8" t="s">
        <v>82</v>
      </c>
      <c r="BV2" s="8" t="s">
        <v>10</v>
      </c>
      <c r="BW2" s="8" t="s">
        <v>83</v>
      </c>
      <c r="BX2" s="8" t="s">
        <v>84</v>
      </c>
      <c r="BY2" s="8" t="s">
        <v>85</v>
      </c>
      <c r="BZ2" s="8" t="s">
        <v>82</v>
      </c>
      <c r="CA2" s="8" t="s">
        <v>10</v>
      </c>
      <c r="CB2" s="8" t="s">
        <v>83</v>
      </c>
      <c r="CC2" s="8" t="s">
        <v>84</v>
      </c>
      <c r="CD2" s="8" t="s">
        <v>85</v>
      </c>
      <c r="CE2" s="8" t="s">
        <v>82</v>
      </c>
      <c r="CF2" s="8" t="s">
        <v>10</v>
      </c>
      <c r="CG2" s="8" t="s">
        <v>83</v>
      </c>
      <c r="CH2" s="8" t="s">
        <v>84</v>
      </c>
      <c r="CI2" s="8" t="s">
        <v>85</v>
      </c>
      <c r="CJ2" s="8" t="s">
        <v>82</v>
      </c>
      <c r="CK2" s="8" t="s">
        <v>10</v>
      </c>
      <c r="CL2" s="8" t="s">
        <v>83</v>
      </c>
      <c r="CM2" s="8" t="s">
        <v>84</v>
      </c>
      <c r="CN2" s="8" t="s">
        <v>85</v>
      </c>
      <c r="CO2" s="8" t="s">
        <v>82</v>
      </c>
      <c r="CP2" s="8" t="s">
        <v>10</v>
      </c>
      <c r="CQ2" s="8" t="s">
        <v>83</v>
      </c>
      <c r="CR2" s="8" t="s">
        <v>84</v>
      </c>
      <c r="CS2" s="8" t="s">
        <v>85</v>
      </c>
      <c r="CT2" s="8" t="s">
        <v>82</v>
      </c>
      <c r="CU2" s="8" t="s">
        <v>10</v>
      </c>
      <c r="CV2" s="8" t="s">
        <v>83</v>
      </c>
      <c r="CW2" s="8" t="s">
        <v>84</v>
      </c>
      <c r="CX2" s="8" t="s">
        <v>85</v>
      </c>
    </row>
    <row r="3" spans="1:102" x14ac:dyDescent="0.3">
      <c r="A3" s="11" t="s">
        <v>19</v>
      </c>
      <c r="B3" s="12">
        <f>MIN(D3,I3,N3,R3,W3,AB3,AG3,AL3,AQ3,AV3,BA3,BF3,BK3,BP3,BU3,BZ3,CE3,CJ3,CO3,CT3)</f>
        <v>2020.465363166953</v>
      </c>
      <c r="C3" s="12">
        <v>1779.328</v>
      </c>
      <c r="D3" s="13">
        <v>2141.3069999999998</v>
      </c>
      <c r="E3" s="14">
        <v>0.169046</v>
      </c>
      <c r="F3" s="13">
        <v>60.02684</v>
      </c>
      <c r="G3" s="14">
        <f>(D3-$B3)/$B3</f>
        <v>5.9808813868323422E-2</v>
      </c>
      <c r="H3">
        <v>1793.574423804117</v>
      </c>
      <c r="I3">
        <v>2088.465602783459</v>
      </c>
      <c r="J3" s="6">
        <v>0.14119992140943929</v>
      </c>
      <c r="K3">
        <v>60.027040958404541</v>
      </c>
      <c r="L3" s="14">
        <f>(I3-$B3)/$B3</f>
        <v>3.3655731425120711E-2</v>
      </c>
      <c r="M3">
        <v>1903.714196482066</v>
      </c>
      <c r="N3">
        <v>2020.465363166953</v>
      </c>
      <c r="O3" s="24">
        <v>5.7784295050664299E-2</v>
      </c>
      <c r="P3">
        <v>3600.0163087844849</v>
      </c>
      <c r="Q3" s="14">
        <f>(N3-$B3)/$B3</f>
        <v>0</v>
      </c>
      <c r="R3">
        <v>2271.1530896155882</v>
      </c>
      <c r="S3">
        <v>2311.189092399617</v>
      </c>
      <c r="T3">
        <v>20.000744765897981</v>
      </c>
      <c r="U3" s="26">
        <f t="shared" ref="U3:V34" si="0">(R3-$B3)/$B3</f>
        <v>0.12407425092192517</v>
      </c>
      <c r="V3" s="27">
        <f t="shared" si="0"/>
        <v>0.14388948928922632</v>
      </c>
      <c r="W3">
        <v>2267.8858268518511</v>
      </c>
      <c r="X3">
        <v>2317.553044047298</v>
      </c>
      <c r="Y3">
        <v>30.84411029479525</v>
      </c>
      <c r="Z3" s="26">
        <f t="shared" ref="Z3:AA62" si="1">(W3-$B3)/$B3</f>
        <v>0.12245716664852002</v>
      </c>
      <c r="AA3" s="27">
        <f t="shared" si="1"/>
        <v>0.14703923477048805</v>
      </c>
      <c r="AB3">
        <v>2266.3912966662938</v>
      </c>
      <c r="AC3">
        <v>2311.9284887290819</v>
      </c>
      <c r="AD3">
        <v>20.630763962573841</v>
      </c>
      <c r="AE3" s="26">
        <f t="shared" ref="AE3:AF62" si="2">(AB3-$B3)/$B3</f>
        <v>0.12171747062957182</v>
      </c>
      <c r="AF3" s="27">
        <f t="shared" si="2"/>
        <v>0.14425544276853064</v>
      </c>
      <c r="AG3">
        <v>2214.9577156322762</v>
      </c>
      <c r="AH3">
        <v>2270.5592718162829</v>
      </c>
      <c r="AI3">
        <v>30.622021025232971</v>
      </c>
      <c r="AJ3" s="26">
        <f t="shared" ref="AJ3:AK62" si="3">(AG3-$B3)/$B3</f>
        <v>9.6261166368360102E-2</v>
      </c>
      <c r="AK3" s="27">
        <f t="shared" si="3"/>
        <v>0.12378034942273071</v>
      </c>
      <c r="AL3">
        <v>2188.5020790139979</v>
      </c>
      <c r="AM3">
        <v>2256.604724005223</v>
      </c>
      <c r="AN3">
        <v>20.201706816302611</v>
      </c>
      <c r="AO3" s="26">
        <f t="shared" ref="AO3:AP62" si="4">(AL3-$B3)/$B3</f>
        <v>8.316733308590743E-2</v>
      </c>
      <c r="AP3" s="27">
        <f t="shared" si="4"/>
        <v>0.1168737485646061</v>
      </c>
      <c r="AQ3">
        <v>2208.3191584917449</v>
      </c>
      <c r="AR3">
        <v>2268.4350969134371</v>
      </c>
      <c r="AS3">
        <v>30.30428015489597</v>
      </c>
      <c r="AT3" s="26">
        <f t="shared" ref="AT3:AU62" si="5">(AQ3-$B3)/$B3</f>
        <v>9.2975508884914931E-2</v>
      </c>
      <c r="AU3" s="27">
        <f t="shared" si="5"/>
        <v>0.12272901989163873</v>
      </c>
      <c r="AV3">
        <v>2150.612431866306</v>
      </c>
      <c r="AW3">
        <v>2235.1693723064482</v>
      </c>
      <c r="AX3">
        <v>30.377862041199119</v>
      </c>
      <c r="AY3" s="26">
        <f t="shared" ref="AY3:AZ62" si="6">(AV3-$B3)/$B3</f>
        <v>6.4414402281737504E-2</v>
      </c>
      <c r="AZ3" s="27">
        <f t="shared" si="6"/>
        <v>0.10626463242258212</v>
      </c>
      <c r="BA3">
        <v>2231.454850081022</v>
      </c>
      <c r="BB3">
        <v>2265.218306892667</v>
      </c>
      <c r="BC3">
        <v>27.14468628131435</v>
      </c>
      <c r="BD3" s="26">
        <f t="shared" ref="BD3:BE62" si="7">(BA3-$B3)/$B3</f>
        <v>0.10442618357156894</v>
      </c>
      <c r="BE3" s="27">
        <f t="shared" si="7"/>
        <v>0.12113691636964222</v>
      </c>
      <c r="BF3">
        <v>2230.4958626418611</v>
      </c>
      <c r="BG3">
        <v>2275.760741503897</v>
      </c>
      <c r="BH3">
        <v>60.621737870853387</v>
      </c>
      <c r="BI3" s="26">
        <f>(BF3-$B3)/$B3</f>
        <v>0.10395154666036859</v>
      </c>
      <c r="BJ3" s="27">
        <f t="shared" ref="BJ3:BJ62" si="8">(BG3-$B3)/$B3</f>
        <v>0.12635474133384025</v>
      </c>
      <c r="BK3">
        <v>2203.734120610266</v>
      </c>
      <c r="BL3">
        <v>2248.3725094204651</v>
      </c>
      <c r="BM3">
        <v>60.011365754902357</v>
      </c>
      <c r="BN3" s="26">
        <f t="shared" ref="BN3:BO62" si="9">(BK3-$B3)/$B3</f>
        <v>9.0706210947388233E-2</v>
      </c>
      <c r="BO3" s="27">
        <f t="shared" si="9"/>
        <v>0.11279933346458458</v>
      </c>
      <c r="BP3">
        <v>2203.7341206102651</v>
      </c>
      <c r="BQ3">
        <v>2248.3725094204642</v>
      </c>
      <c r="BR3">
        <v>60.56508526317775</v>
      </c>
      <c r="BS3" s="26">
        <f t="shared" ref="BS3:BT62" si="10">(BP3-$B3)/$B3</f>
        <v>9.0706210947387775E-2</v>
      </c>
      <c r="BT3" s="27">
        <f t="shared" si="10"/>
        <v>0.11279933346458412</v>
      </c>
      <c r="BU3">
        <v>2197.5050355267422</v>
      </c>
      <c r="BV3">
        <v>2243.294152262074</v>
      </c>
      <c r="BW3">
        <v>60.004108210466804</v>
      </c>
      <c r="BX3" s="26">
        <f t="shared" ref="BX3:BY62" si="11">(BU3-$B3)/$B3</f>
        <v>8.7623215714171199E-2</v>
      </c>
      <c r="BY3" s="27">
        <f t="shared" si="11"/>
        <v>0.11028587431256472</v>
      </c>
      <c r="BZ3">
        <v>2174.4038364229132</v>
      </c>
      <c r="CA3">
        <v>2216.428035001763</v>
      </c>
      <c r="CB3">
        <v>60.026083826366808</v>
      </c>
      <c r="CC3" s="26">
        <f t="shared" ref="CC3:CD62" si="12">(BZ3-$B3)/$B3</f>
        <v>7.6189612582455379E-2</v>
      </c>
      <c r="CD3" s="27">
        <f t="shared" si="12"/>
        <v>9.6988879595367436E-2</v>
      </c>
      <c r="CE3">
        <v>2176.4916560794081</v>
      </c>
      <c r="CF3">
        <v>2245.5991874140609</v>
      </c>
      <c r="CG3">
        <v>60.017331735370682</v>
      </c>
      <c r="CH3" s="26">
        <f t="shared" ref="CH3:CI62" si="13">(CE3-$B3)/$B3</f>
        <v>7.7222948612142336E-2</v>
      </c>
      <c r="CI3" s="27">
        <f t="shared" si="13"/>
        <v>0.11142671799838465</v>
      </c>
      <c r="CJ3">
        <v>2154.260239064633</v>
      </c>
      <c r="CK3">
        <v>2236.3737522287379</v>
      </c>
      <c r="CL3">
        <v>60.02247928455472</v>
      </c>
      <c r="CM3" s="26">
        <f t="shared" ref="CM3:CN62" si="14">(CJ3-$B3)/$B3</f>
        <v>6.6219831498603304E-2</v>
      </c>
      <c r="CN3" s="27">
        <f t="shared" si="14"/>
        <v>0.10686072278089538</v>
      </c>
      <c r="CO3">
        <v>2165.5743471568821</v>
      </c>
      <c r="CP3">
        <v>2257.518297497159</v>
      </c>
      <c r="CQ3">
        <v>60.000924688950178</v>
      </c>
      <c r="CR3" s="26">
        <f t="shared" ref="CR3:CS62" si="15">(CO3-$B3)/$B3</f>
        <v>7.1819585049693643E-2</v>
      </c>
      <c r="CS3" s="27">
        <f t="shared" si="15"/>
        <v>0.11732590850191084</v>
      </c>
      <c r="CT3">
        <v>2163.0179092979861</v>
      </c>
      <c r="CU3">
        <v>2215.1077797136149</v>
      </c>
      <c r="CV3">
        <v>60.012716112658381</v>
      </c>
      <c r="CW3" s="26">
        <f t="shared" ref="CW3:CX62" si="16">(CT3-$B3)/$B3</f>
        <v>7.0554313243752359E-2</v>
      </c>
      <c r="CX3" s="27">
        <f t="shared" si="16"/>
        <v>9.6335438406908461E-2</v>
      </c>
    </row>
    <row r="4" spans="1:102" x14ac:dyDescent="0.3">
      <c r="A4" s="11" t="s">
        <v>20</v>
      </c>
      <c r="B4" s="12">
        <f t="shared" ref="B4:B62" si="17">MIN(D4,I4,N4,R4,W4,AB4,AG4,AL4,AQ4,AV4,BA4,BF4,BK4,BP4,BU4,BZ4,CE4,CJ4,CO4,CT4)</f>
        <v>2138.5747151589221</v>
      </c>
      <c r="C4" s="12">
        <v>1835.0709999999999</v>
      </c>
      <c r="D4" s="13">
        <v>2405.1469999999999</v>
      </c>
      <c r="E4" s="14">
        <v>0.23702300000000001</v>
      </c>
      <c r="F4" s="13">
        <v>60.032960000000003</v>
      </c>
      <c r="G4" s="14">
        <f t="shared" ref="G4:G62" si="18">(D4-$B4)/$B4</f>
        <v>0.1246495074273186</v>
      </c>
      <c r="H4">
        <v>1862.3743125477811</v>
      </c>
      <c r="I4">
        <v>2254.1737292309999</v>
      </c>
      <c r="J4" s="6">
        <v>0.1738106569172376</v>
      </c>
      <c r="K4">
        <v>60.031336069107063</v>
      </c>
      <c r="L4" s="14">
        <f t="shared" ref="L4:L62" si="19">(I4-$B4)/$B4</f>
        <v>5.4054232126038861E-2</v>
      </c>
      <c r="M4">
        <v>1993.978958303725</v>
      </c>
      <c r="N4">
        <v>2138.5747151589221</v>
      </c>
      <c r="O4" s="24">
        <v>6.7613142449620758E-2</v>
      </c>
      <c r="P4">
        <v>3600.014050006866</v>
      </c>
      <c r="Q4" s="14">
        <f t="shared" ref="Q4:Q62" si="20">(N4-$B4)/$B4</f>
        <v>0</v>
      </c>
      <c r="R4">
        <v>2238.7325414645629</v>
      </c>
      <c r="S4">
        <v>2245.8050033807322</v>
      </c>
      <c r="T4">
        <v>20.00076860270055</v>
      </c>
      <c r="U4" s="14">
        <f t="shared" si="0"/>
        <v>4.6833914941427641E-2</v>
      </c>
      <c r="V4" s="28">
        <f t="shared" si="0"/>
        <v>5.0141006279428274E-2</v>
      </c>
      <c r="W4">
        <v>2445.4428717953251</v>
      </c>
      <c r="X4">
        <v>2508.7605006300209</v>
      </c>
      <c r="Y4">
        <v>30.581889654599941</v>
      </c>
      <c r="Z4" s="14">
        <f t="shared" si="1"/>
        <v>0.14349190349124602</v>
      </c>
      <c r="AA4" s="28">
        <f t="shared" si="1"/>
        <v>0.17309929966304194</v>
      </c>
      <c r="AB4">
        <v>2248.0990679604379</v>
      </c>
      <c r="AC4">
        <v>2261.2967857484409</v>
      </c>
      <c r="AD4">
        <v>20.000534796307331</v>
      </c>
      <c r="AE4" s="14">
        <f t="shared" si="2"/>
        <v>5.1213713519182226E-2</v>
      </c>
      <c r="AF4" s="28">
        <f t="shared" si="2"/>
        <v>5.7384981557868586E-2</v>
      </c>
      <c r="AG4">
        <v>2441.7309800122298</v>
      </c>
      <c r="AH4">
        <v>2478.9426184025028</v>
      </c>
      <c r="AI4">
        <v>30.000471514556558</v>
      </c>
      <c r="AJ4" s="14">
        <f t="shared" si="3"/>
        <v>0.14175621861814611</v>
      </c>
      <c r="AK4" s="28">
        <f t="shared" si="3"/>
        <v>0.15915642358947801</v>
      </c>
      <c r="AL4">
        <v>2255.4189753045589</v>
      </c>
      <c r="AM4">
        <v>2269.2503891463498</v>
      </c>
      <c r="AN4">
        <v>20.126912305783481</v>
      </c>
      <c r="AO4" s="14">
        <f t="shared" si="4"/>
        <v>5.4636510624298591E-2</v>
      </c>
      <c r="AP4" s="28">
        <f t="shared" si="4"/>
        <v>6.1104095667621733E-2</v>
      </c>
      <c r="AQ4">
        <v>2432.6911553248642</v>
      </c>
      <c r="AR4">
        <v>2513.814950061304</v>
      </c>
      <c r="AS4">
        <v>30.029723001271481</v>
      </c>
      <c r="AT4" s="14">
        <f t="shared" si="5"/>
        <v>0.13752918618234278</v>
      </c>
      <c r="AU4" s="28">
        <f t="shared" si="5"/>
        <v>0.17546276603878064</v>
      </c>
      <c r="AV4">
        <v>2331.5268792392139</v>
      </c>
      <c r="AW4">
        <v>2435.3276348102322</v>
      </c>
      <c r="AX4">
        <v>30.652485651307511</v>
      </c>
      <c r="AY4" s="14">
        <f t="shared" si="6"/>
        <v>9.0224654164562643E-2</v>
      </c>
      <c r="AZ4" s="28">
        <f t="shared" si="6"/>
        <v>0.13876200702637492</v>
      </c>
      <c r="BA4">
        <v>2378.817533057203</v>
      </c>
      <c r="BB4">
        <v>2466.887637558239</v>
      </c>
      <c r="BC4">
        <v>25.469330926187109</v>
      </c>
      <c r="BD4" s="14">
        <f t="shared" si="7"/>
        <v>0.11233781835881659</v>
      </c>
      <c r="BE4" s="28">
        <f t="shared" si="7"/>
        <v>0.15351950066187856</v>
      </c>
      <c r="BF4">
        <v>2406.7715097253972</v>
      </c>
      <c r="BG4">
        <v>2475.302513448029</v>
      </c>
      <c r="BH4">
        <v>60.674048618506639</v>
      </c>
      <c r="BI4" s="14">
        <f>(BF4-$B4)/$B4</f>
        <v>0.12540913004601048</v>
      </c>
      <c r="BJ4" s="28">
        <f t="shared" si="8"/>
        <v>0.15745430632012494</v>
      </c>
      <c r="BK4">
        <v>2326.12436564261</v>
      </c>
      <c r="BL4">
        <v>2449.5544808384388</v>
      </c>
      <c r="BM4">
        <v>60.014016854483643</v>
      </c>
      <c r="BN4" s="14">
        <f t="shared" si="9"/>
        <v>8.7698432584222635E-2</v>
      </c>
      <c r="BO4" s="28">
        <f t="shared" si="9"/>
        <v>0.14541449661552142</v>
      </c>
      <c r="BP4">
        <v>2388.9763617702488</v>
      </c>
      <c r="BQ4">
        <v>2471.9051714722759</v>
      </c>
      <c r="BR4">
        <v>60.582334306649862</v>
      </c>
      <c r="BS4" s="14">
        <f t="shared" si="10"/>
        <v>0.11708809836588702</v>
      </c>
      <c r="BT4" s="28">
        <f t="shared" si="10"/>
        <v>0.15586570529923399</v>
      </c>
      <c r="BU4">
        <v>2388.8605918959879</v>
      </c>
      <c r="BV4">
        <v>2467.2333158176202</v>
      </c>
      <c r="BW4">
        <v>60.002579788956787</v>
      </c>
      <c r="BX4" s="14">
        <f t="shared" si="11"/>
        <v>0.1170339642393399</v>
      </c>
      <c r="BY4" s="28">
        <f t="shared" si="11"/>
        <v>0.15368114021411441</v>
      </c>
      <c r="BZ4">
        <v>2247.4174319475801</v>
      </c>
      <c r="CA4">
        <v>2365.8001233786949</v>
      </c>
      <c r="CB4">
        <v>60.014114176621661</v>
      </c>
      <c r="CC4" s="14">
        <f t="shared" si="12"/>
        <v>5.0894979734467514E-2</v>
      </c>
      <c r="CD4" s="28">
        <f t="shared" si="12"/>
        <v>0.10625086259980737</v>
      </c>
      <c r="CE4">
        <v>2348.2047102573301</v>
      </c>
      <c r="CF4">
        <v>2403.9295404201221</v>
      </c>
      <c r="CG4">
        <v>60.029816495580597</v>
      </c>
      <c r="CH4" s="14">
        <f t="shared" si="13"/>
        <v>9.8023227158013954E-2</v>
      </c>
      <c r="CI4" s="28">
        <f t="shared" si="13"/>
        <v>0.1240802219255084</v>
      </c>
      <c r="CJ4">
        <v>2276.968488711052</v>
      </c>
      <c r="CK4">
        <v>2387.6090985439041</v>
      </c>
      <c r="CL4">
        <v>60.020223894109947</v>
      </c>
      <c r="CM4" s="14">
        <f t="shared" si="14"/>
        <v>6.4713087913716202E-2</v>
      </c>
      <c r="CN4" s="28">
        <f t="shared" si="14"/>
        <v>0.11644876450644639</v>
      </c>
      <c r="CO4">
        <v>2395.727649625705</v>
      </c>
      <c r="CP4">
        <v>2531.737210958735</v>
      </c>
      <c r="CQ4">
        <v>60.000916226534173</v>
      </c>
      <c r="CR4" s="14">
        <f t="shared" si="15"/>
        <v>0.12024500834317275</v>
      </c>
      <c r="CS4" s="28">
        <f t="shared" si="15"/>
        <v>0.18384323587712301</v>
      </c>
      <c r="CT4">
        <v>2254.0059927961152</v>
      </c>
      <c r="CU4">
        <v>2415.4705064369041</v>
      </c>
      <c r="CV4">
        <v>60.01736358185299</v>
      </c>
      <c r="CW4" s="14">
        <f t="shared" si="16"/>
        <v>5.3975798375889374E-2</v>
      </c>
      <c r="CX4" s="28">
        <f t="shared" si="16"/>
        <v>0.12947679092773956</v>
      </c>
    </row>
    <row r="5" spans="1:102" x14ac:dyDescent="0.3">
      <c r="A5" s="11" t="s">
        <v>21</v>
      </c>
      <c r="B5" s="12">
        <f t="shared" si="17"/>
        <v>2111.1253247175869</v>
      </c>
      <c r="C5" s="12">
        <v>1938.317</v>
      </c>
      <c r="D5" s="13">
        <v>2134.248</v>
      </c>
      <c r="E5" s="14">
        <v>9.1802999999999996E-2</v>
      </c>
      <c r="F5" s="13">
        <v>60.016869999999997</v>
      </c>
      <c r="G5" s="14">
        <f t="shared" si="18"/>
        <v>1.0952772444007506E-2</v>
      </c>
      <c r="H5">
        <v>1959.409806475431</v>
      </c>
      <c r="I5">
        <v>2182.02214971785</v>
      </c>
      <c r="J5" s="6">
        <v>0.1020211198457377</v>
      </c>
      <c r="K5">
        <v>60.014806032180793</v>
      </c>
      <c r="L5" s="14">
        <f t="shared" si="19"/>
        <v>3.3582480476258433E-2</v>
      </c>
      <c r="M5">
        <v>1994.8722648971791</v>
      </c>
      <c r="N5">
        <v>2111.1253247175869</v>
      </c>
      <c r="O5" s="24">
        <v>5.5066868110239107E-2</v>
      </c>
      <c r="P5">
        <v>3600.0133850574489</v>
      </c>
      <c r="Q5" s="14">
        <f t="shared" si="20"/>
        <v>0</v>
      </c>
      <c r="R5">
        <v>2189.014033315656</v>
      </c>
      <c r="S5">
        <v>2189.014033315656</v>
      </c>
      <c r="T5">
        <v>20.000854392402111</v>
      </c>
      <c r="U5" s="14">
        <f t="shared" si="0"/>
        <v>3.6894403039994125E-2</v>
      </c>
      <c r="V5" s="28">
        <f t="shared" si="0"/>
        <v>3.6894403039994125E-2</v>
      </c>
      <c r="W5">
        <v>2194.037346271647</v>
      </c>
      <c r="X5">
        <v>2198.6496536481191</v>
      </c>
      <c r="Y5">
        <v>30.000924824300451</v>
      </c>
      <c r="Z5" s="14">
        <f t="shared" si="1"/>
        <v>3.9273851051524679E-2</v>
      </c>
      <c r="AA5" s="28">
        <f t="shared" si="1"/>
        <v>4.1458613520370065E-2</v>
      </c>
      <c r="AB5">
        <v>2189.014033315656</v>
      </c>
      <c r="AC5">
        <v>2189.014033315656</v>
      </c>
      <c r="AD5">
        <v>20.000589169713201</v>
      </c>
      <c r="AE5" s="14">
        <f t="shared" si="2"/>
        <v>3.6894403039994125E-2</v>
      </c>
      <c r="AF5" s="28">
        <f t="shared" si="2"/>
        <v>3.6894403039994125E-2</v>
      </c>
      <c r="AG5">
        <v>2192.8218057820941</v>
      </c>
      <c r="AH5">
        <v>2192.8218057820941</v>
      </c>
      <c r="AI5">
        <v>30.000422736164179</v>
      </c>
      <c r="AJ5" s="14">
        <f t="shared" si="3"/>
        <v>3.8698072590946757E-2</v>
      </c>
      <c r="AK5" s="28">
        <f t="shared" si="3"/>
        <v>3.8698072590946757E-2</v>
      </c>
      <c r="AL5">
        <v>2188.528394644899</v>
      </c>
      <c r="AM5">
        <v>2188.9654694485798</v>
      </c>
      <c r="AN5">
        <v>20.045180728705599</v>
      </c>
      <c r="AO5" s="14">
        <f t="shared" si="4"/>
        <v>3.6664365218425206E-2</v>
      </c>
      <c r="AP5" s="28">
        <f t="shared" si="4"/>
        <v>3.6871399257837015E-2</v>
      </c>
      <c r="AQ5">
        <v>2193.769536236236</v>
      </c>
      <c r="AR5">
        <v>2193.8570047045409</v>
      </c>
      <c r="AS5">
        <v>30.000799740874211</v>
      </c>
      <c r="AT5" s="14">
        <f t="shared" si="5"/>
        <v>3.9146994520424694E-2</v>
      </c>
      <c r="AU5" s="28">
        <f t="shared" si="5"/>
        <v>3.9188426673826861E-2</v>
      </c>
      <c r="AV5">
        <v>2194.747114728907</v>
      </c>
      <c r="AW5">
        <v>2205.265933055985</v>
      </c>
      <c r="AX5">
        <v>30.14416553069605</v>
      </c>
      <c r="AY5" s="14">
        <f t="shared" si="6"/>
        <v>3.961005489927822E-2</v>
      </c>
      <c r="AZ5" s="28">
        <f t="shared" si="6"/>
        <v>4.4592619507793391E-2</v>
      </c>
      <c r="BA5">
        <v>2183.2813117234082</v>
      </c>
      <c r="BB5">
        <v>2187.807868109252</v>
      </c>
      <c r="BC5">
        <v>20.00074036299484</v>
      </c>
      <c r="BD5" s="14">
        <f t="shared" si="7"/>
        <v>3.4178921621090354E-2</v>
      </c>
      <c r="BE5" s="28">
        <f t="shared" si="7"/>
        <v>3.6323065473113612E-2</v>
      </c>
      <c r="BF5">
        <v>2175.7871995328742</v>
      </c>
      <c r="BG5">
        <v>2186.1601011398861</v>
      </c>
      <c r="BH5">
        <v>60.601718693878503</v>
      </c>
      <c r="BI5" s="14">
        <f t="shared" ref="BI5:BI62" si="21">(BF5-$B5)/$B5</f>
        <v>3.0629102904602492E-2</v>
      </c>
      <c r="BJ5" s="28">
        <f t="shared" si="8"/>
        <v>3.5542549532125461E-2</v>
      </c>
      <c r="BK5">
        <v>2158.805030501353</v>
      </c>
      <c r="BL5">
        <v>2182.967156233497</v>
      </c>
      <c r="BM5">
        <v>60.003650031145661</v>
      </c>
      <c r="BN5" s="14">
        <f t="shared" si="9"/>
        <v>2.2584971733094272E-2</v>
      </c>
      <c r="BO5" s="28">
        <f t="shared" si="9"/>
        <v>3.4030112127768013E-2</v>
      </c>
      <c r="BP5">
        <v>2179.0543146414188</v>
      </c>
      <c r="BQ5">
        <v>2206.0573373950592</v>
      </c>
      <c r="BR5">
        <v>60.546086363214997</v>
      </c>
      <c r="BS5" s="14">
        <f t="shared" si="10"/>
        <v>3.2176673326070347E-2</v>
      </c>
      <c r="BT5" s="28">
        <f t="shared" si="10"/>
        <v>4.4967492723423118E-2</v>
      </c>
      <c r="BU5">
        <v>2145.911092235805</v>
      </c>
      <c r="BV5">
        <v>2174.8191579552631</v>
      </c>
      <c r="BW5">
        <v>60.003756963554771</v>
      </c>
      <c r="BX5" s="14">
        <f t="shared" si="11"/>
        <v>1.6477357886307168E-2</v>
      </c>
      <c r="BY5" s="28">
        <f t="shared" si="11"/>
        <v>3.0170559981415032E-2</v>
      </c>
      <c r="BZ5">
        <v>2157.4445476007868</v>
      </c>
      <c r="CA5">
        <v>2183.099564568809</v>
      </c>
      <c r="CB5">
        <v>60.013010402256633</v>
      </c>
      <c r="CC5" s="14">
        <f t="shared" si="12"/>
        <v>2.1940536803231339E-2</v>
      </c>
      <c r="CD5" s="28">
        <f t="shared" si="12"/>
        <v>3.4092831443273221E-2</v>
      </c>
      <c r="CE5">
        <v>2133.0854753145682</v>
      </c>
      <c r="CF5">
        <v>2173.8902262408501</v>
      </c>
      <c r="CG5">
        <v>60.020981377176938</v>
      </c>
      <c r="CH5" s="14">
        <f t="shared" si="13"/>
        <v>1.040210656367309E-2</v>
      </c>
      <c r="CI5" s="28">
        <f t="shared" si="13"/>
        <v>2.9730542658171905E-2</v>
      </c>
      <c r="CJ5">
        <v>2146.3598383206531</v>
      </c>
      <c r="CK5">
        <v>2180.5900286662441</v>
      </c>
      <c r="CL5">
        <v>60.015912803215897</v>
      </c>
      <c r="CM5" s="14">
        <f t="shared" si="14"/>
        <v>1.6689920390102711E-2</v>
      </c>
      <c r="CN5" s="28">
        <f t="shared" si="14"/>
        <v>3.2904111913843744E-2</v>
      </c>
      <c r="CO5">
        <v>2172.9225585268232</v>
      </c>
      <c r="CP5">
        <v>2186.2657903127001</v>
      </c>
      <c r="CQ5">
        <v>60.001107037998743</v>
      </c>
      <c r="CR5" s="14">
        <f t="shared" si="15"/>
        <v>2.9272176827068841E-2</v>
      </c>
      <c r="CS5" s="28">
        <f t="shared" si="15"/>
        <v>3.5592612487449118E-2</v>
      </c>
      <c r="CT5">
        <v>2147.576040861537</v>
      </c>
      <c r="CU5">
        <v>2176.939211682221</v>
      </c>
      <c r="CV5">
        <v>60.021030613873151</v>
      </c>
      <c r="CW5" s="14">
        <f t="shared" si="16"/>
        <v>1.7266012451831229E-2</v>
      </c>
      <c r="CX5" s="28">
        <f t="shared" si="16"/>
        <v>3.117478919610718E-2</v>
      </c>
    </row>
    <row r="6" spans="1:102" x14ac:dyDescent="0.3">
      <c r="A6" s="11" t="s">
        <v>22</v>
      </c>
      <c r="B6" s="12">
        <f t="shared" si="17"/>
        <v>1690.2054673400121</v>
      </c>
      <c r="C6" s="12">
        <v>1496.92</v>
      </c>
      <c r="D6" s="13">
        <v>1763.44</v>
      </c>
      <c r="E6" s="14">
        <v>0.15113599999999999</v>
      </c>
      <c r="F6" s="13">
        <v>60.027349999999998</v>
      </c>
      <c r="G6" s="14">
        <f t="shared" si="18"/>
        <v>4.332877515491769E-2</v>
      </c>
      <c r="H6">
        <v>1491.543917551857</v>
      </c>
      <c r="I6">
        <v>1762.717580150219</v>
      </c>
      <c r="J6" s="6">
        <v>0.15383840590916009</v>
      </c>
      <c r="K6">
        <v>60.025598049163818</v>
      </c>
      <c r="L6" s="14">
        <f t="shared" si="19"/>
        <v>4.2901359752624615E-2</v>
      </c>
      <c r="M6">
        <v>1584.587804866964</v>
      </c>
      <c r="N6">
        <v>1690.2054673400121</v>
      </c>
      <c r="O6" s="24">
        <v>6.2488061075358189E-2</v>
      </c>
      <c r="P6">
        <v>3600.014445066452</v>
      </c>
      <c r="Q6" s="14">
        <f t="shared" si="20"/>
        <v>0</v>
      </c>
      <c r="R6">
        <v>1733.6237525182021</v>
      </c>
      <c r="S6">
        <v>1743.1775830788711</v>
      </c>
      <c r="T6">
        <v>20.000584621398591</v>
      </c>
      <c r="U6" s="14">
        <f t="shared" si="0"/>
        <v>2.5688169880624164E-2</v>
      </c>
      <c r="V6" s="28">
        <f t="shared" si="0"/>
        <v>3.1340636841167419E-2</v>
      </c>
      <c r="W6">
        <v>2034.473278872616</v>
      </c>
      <c r="X6">
        <v>2120.4339843144312</v>
      </c>
      <c r="Y6">
        <v>30.832622501597509</v>
      </c>
      <c r="Z6" s="14">
        <f t="shared" si="1"/>
        <v>0.20368400066436945</v>
      </c>
      <c r="AA6" s="28">
        <f t="shared" si="1"/>
        <v>0.25454214016447252</v>
      </c>
      <c r="AB6">
        <v>1753.872634068508</v>
      </c>
      <c r="AC6">
        <v>1761.3753162638229</v>
      </c>
      <c r="AD6">
        <v>20.000535872008189</v>
      </c>
      <c r="AE6" s="14">
        <f t="shared" si="2"/>
        <v>3.7668300072826712E-2</v>
      </c>
      <c r="AF6" s="28">
        <f t="shared" si="2"/>
        <v>4.210721731708484E-2</v>
      </c>
      <c r="AG6">
        <v>1829.8484894730011</v>
      </c>
      <c r="AH6">
        <v>1849.391416664017</v>
      </c>
      <c r="AI6">
        <v>42.702998315542928</v>
      </c>
      <c r="AJ6" s="14">
        <f t="shared" si="3"/>
        <v>8.2618962505638119E-2</v>
      </c>
      <c r="AK6" s="28">
        <f t="shared" si="3"/>
        <v>9.4181419004948766E-2</v>
      </c>
      <c r="AL6">
        <v>1766.501160020407</v>
      </c>
      <c r="AM6">
        <v>1772.4267283351851</v>
      </c>
      <c r="AN6">
        <v>20.000596488290469</v>
      </c>
      <c r="AO6" s="14">
        <f t="shared" si="4"/>
        <v>4.5139892252547567E-2</v>
      </c>
      <c r="AP6" s="28">
        <f t="shared" si="4"/>
        <v>4.8645719460705582E-2</v>
      </c>
      <c r="AQ6">
        <v>1816.7686986573081</v>
      </c>
      <c r="AR6">
        <v>1824.077553253476</v>
      </c>
      <c r="AS6">
        <v>36.12022613831796</v>
      </c>
      <c r="AT6" s="14">
        <f t="shared" si="5"/>
        <v>7.4880382156423189E-2</v>
      </c>
      <c r="AU6" s="28">
        <f t="shared" si="5"/>
        <v>7.9204622455840992E-2</v>
      </c>
      <c r="AV6">
        <v>1930.5064718937349</v>
      </c>
      <c r="AW6">
        <v>2013.363993489279</v>
      </c>
      <c r="AX6">
        <v>31.069206158583981</v>
      </c>
      <c r="AY6" s="14">
        <f t="shared" si="6"/>
        <v>0.14217265841170207</v>
      </c>
      <c r="AZ6" s="28">
        <f t="shared" si="6"/>
        <v>0.19119481766784413</v>
      </c>
      <c r="BA6">
        <v>1798.601172371084</v>
      </c>
      <c r="BB6">
        <v>1809.6980342410429</v>
      </c>
      <c r="BC6">
        <v>29.082816650101449</v>
      </c>
      <c r="BD6" s="14">
        <f t="shared" si="7"/>
        <v>6.4131673412263515E-2</v>
      </c>
      <c r="BE6" s="28">
        <f t="shared" si="7"/>
        <v>7.0697065658581845E-2</v>
      </c>
      <c r="BF6">
        <v>1928.084138087308</v>
      </c>
      <c r="BG6">
        <v>2030.5191638953131</v>
      </c>
      <c r="BH6">
        <v>60.659452063962817</v>
      </c>
      <c r="BI6" s="14">
        <f t="shared" si="21"/>
        <v>0.14073949903952288</v>
      </c>
      <c r="BJ6" s="28">
        <f t="shared" si="8"/>
        <v>0.20134457208381604</v>
      </c>
      <c r="BK6">
        <v>1942.7630241411221</v>
      </c>
      <c r="BL6">
        <v>2017.6094602796261</v>
      </c>
      <c r="BM6">
        <v>60.023398818075663</v>
      </c>
      <c r="BN6" s="14">
        <f t="shared" si="9"/>
        <v>0.14942417456415905</v>
      </c>
      <c r="BO6" s="28">
        <f t="shared" si="9"/>
        <v>0.19370662281365783</v>
      </c>
      <c r="BP6">
        <v>1942.7630241411209</v>
      </c>
      <c r="BQ6">
        <v>2019.7259951870431</v>
      </c>
      <c r="BR6">
        <v>60.572705090045929</v>
      </c>
      <c r="BS6" s="14">
        <f t="shared" si="10"/>
        <v>0.14942417456415835</v>
      </c>
      <c r="BT6" s="28">
        <f t="shared" si="10"/>
        <v>0.19495885808819396</v>
      </c>
      <c r="BU6">
        <v>1928.9280828114161</v>
      </c>
      <c r="BV6">
        <v>2015.308165328016</v>
      </c>
      <c r="BW6">
        <v>60.025637396425012</v>
      </c>
      <c r="BX6" s="14">
        <f t="shared" si="11"/>
        <v>0.14123881391006118</v>
      </c>
      <c r="BY6" s="28">
        <f t="shared" si="11"/>
        <v>0.19234507535917481</v>
      </c>
      <c r="BZ6">
        <v>1824.8438563727329</v>
      </c>
      <c r="CA6">
        <v>1941.2683982915071</v>
      </c>
      <c r="CB6">
        <v>60.029572856426242</v>
      </c>
      <c r="CC6" s="14">
        <f t="shared" si="12"/>
        <v>7.9658001133205522E-2</v>
      </c>
      <c r="CD6" s="28">
        <f t="shared" si="12"/>
        <v>0.14853988808035823</v>
      </c>
      <c r="CE6">
        <v>1830.2321075275761</v>
      </c>
      <c r="CF6">
        <v>1897.443503685633</v>
      </c>
      <c r="CG6">
        <v>60.02603210690431</v>
      </c>
      <c r="CH6" s="14">
        <f t="shared" si="13"/>
        <v>8.2845927843277642E-2</v>
      </c>
      <c r="CI6" s="28">
        <f t="shared" si="13"/>
        <v>0.12261115015310245</v>
      </c>
      <c r="CJ6">
        <v>1872.2204546635451</v>
      </c>
      <c r="CK6">
        <v>1929.1906467866841</v>
      </c>
      <c r="CL6">
        <v>60.01554563608952</v>
      </c>
      <c r="CM6" s="14">
        <f t="shared" si="14"/>
        <v>0.1076880833961459</v>
      </c>
      <c r="CN6" s="28">
        <f t="shared" si="14"/>
        <v>0.14139415832252555</v>
      </c>
      <c r="CO6">
        <v>1848.162461300873</v>
      </c>
      <c r="CP6">
        <v>1998.492169489296</v>
      </c>
      <c r="CQ6">
        <v>60.000781316077337</v>
      </c>
      <c r="CR6" s="14">
        <f t="shared" si="15"/>
        <v>9.3454314882467082E-2</v>
      </c>
      <c r="CS6" s="28">
        <f t="shared" si="15"/>
        <v>0.18239599155625441</v>
      </c>
      <c r="CT6">
        <v>1867.365142711466</v>
      </c>
      <c r="CU6">
        <v>1905.633577048372</v>
      </c>
      <c r="CV6">
        <v>60.029356687003748</v>
      </c>
      <c r="CW6" s="14">
        <f t="shared" si="16"/>
        <v>0.10481546699186919</v>
      </c>
      <c r="CX6" s="28">
        <f t="shared" si="16"/>
        <v>0.12745675828832417</v>
      </c>
    </row>
    <row r="7" spans="1:102" x14ac:dyDescent="0.3">
      <c r="A7" s="11" t="s">
        <v>23</v>
      </c>
      <c r="B7" s="12">
        <f t="shared" si="17"/>
        <v>1978.533294794981</v>
      </c>
      <c r="C7" s="12">
        <v>1662.259</v>
      </c>
      <c r="D7" s="13">
        <v>2224.3029999999999</v>
      </c>
      <c r="E7" s="14">
        <v>0.25268299999999999</v>
      </c>
      <c r="F7" s="13">
        <v>60.043930000000003</v>
      </c>
      <c r="G7" s="14">
        <f t="shared" si="18"/>
        <v>0.12421812958699084</v>
      </c>
      <c r="H7">
        <v>1662.2593633586459</v>
      </c>
      <c r="I7">
        <v>2208.2996510936532</v>
      </c>
      <c r="J7" s="6">
        <v>0.24726729792516289</v>
      </c>
      <c r="K7">
        <v>60.033257007598877</v>
      </c>
      <c r="L7" s="14">
        <f t="shared" si="19"/>
        <v>0.11612963850703407</v>
      </c>
      <c r="M7">
        <v>1837.065742202353</v>
      </c>
      <c r="N7">
        <v>1978.533294794981</v>
      </c>
      <c r="O7" s="24">
        <v>7.1501224146590409E-2</v>
      </c>
      <c r="P7">
        <v>3600.0144729614258</v>
      </c>
      <c r="Q7" s="14">
        <f t="shared" si="20"/>
        <v>0</v>
      </c>
      <c r="R7">
        <v>2103.538993488949</v>
      </c>
      <c r="S7">
        <v>2107.5472436349592</v>
      </c>
      <c r="T7">
        <v>20.000686961700559</v>
      </c>
      <c r="U7" s="14">
        <f t="shared" si="0"/>
        <v>6.3180993225045196E-2</v>
      </c>
      <c r="V7" s="28">
        <f t="shared" si="0"/>
        <v>6.520686266912018E-2</v>
      </c>
      <c r="W7">
        <v>2154.1513067185269</v>
      </c>
      <c r="X7">
        <v>2268.9828611221042</v>
      </c>
      <c r="Y7">
        <v>30.273904129792939</v>
      </c>
      <c r="Z7" s="14">
        <f t="shared" si="1"/>
        <v>8.8761716765420315E-2</v>
      </c>
      <c r="AA7" s="28">
        <f t="shared" si="1"/>
        <v>0.14680044409220824</v>
      </c>
      <c r="AB7">
        <v>2090.594885179175</v>
      </c>
      <c r="AC7">
        <v>2115.5635062328611</v>
      </c>
      <c r="AD7">
        <v>20.0004550163052</v>
      </c>
      <c r="AE7" s="14">
        <f t="shared" si="2"/>
        <v>5.6638718529023302E-2</v>
      </c>
      <c r="AF7" s="28">
        <f t="shared" si="2"/>
        <v>6.9258481420743243E-2</v>
      </c>
      <c r="AG7">
        <v>2113.1115456132238</v>
      </c>
      <c r="AH7">
        <v>2185.8218483276351</v>
      </c>
      <c r="AI7">
        <v>31.437649193592371</v>
      </c>
      <c r="AJ7" s="14">
        <f t="shared" si="3"/>
        <v>6.8019199460673252E-2</v>
      </c>
      <c r="AK7" s="28">
        <f t="shared" si="3"/>
        <v>0.10476879720850675</v>
      </c>
      <c r="AL7">
        <v>2089.7798029097748</v>
      </c>
      <c r="AM7">
        <v>2108.96806931315</v>
      </c>
      <c r="AN7">
        <v>20.000413821032271</v>
      </c>
      <c r="AO7" s="14">
        <f t="shared" si="4"/>
        <v>5.6226755651499621E-2</v>
      </c>
      <c r="AP7" s="28">
        <f t="shared" si="4"/>
        <v>6.592498335070214E-2</v>
      </c>
      <c r="AQ7">
        <v>2150.8002895379809</v>
      </c>
      <c r="AR7">
        <v>2189.96808892939</v>
      </c>
      <c r="AS7">
        <v>31.2038102077553</v>
      </c>
      <c r="AT7" s="14">
        <f t="shared" si="5"/>
        <v>8.706802922962717E-2</v>
      </c>
      <c r="AU7" s="28">
        <f t="shared" si="5"/>
        <v>0.10686441046538883</v>
      </c>
      <c r="AV7">
        <v>2111.2420838572039</v>
      </c>
      <c r="AW7">
        <v>2168.6551959021508</v>
      </c>
      <c r="AX7">
        <v>30.165200683398869</v>
      </c>
      <c r="AY7" s="14">
        <f t="shared" si="6"/>
        <v>6.7074326932655637E-2</v>
      </c>
      <c r="AZ7" s="28">
        <f t="shared" si="6"/>
        <v>9.6092343559409543E-2</v>
      </c>
      <c r="BA7">
        <v>2129.8113624836942</v>
      </c>
      <c r="BB7">
        <v>2220.341839583391</v>
      </c>
      <c r="BC7">
        <v>27.289539858087661</v>
      </c>
      <c r="BD7" s="14">
        <f t="shared" si="7"/>
        <v>7.6459702794331258E-2</v>
      </c>
      <c r="BE7" s="28">
        <f t="shared" si="7"/>
        <v>0.12221606046486402</v>
      </c>
      <c r="BF7">
        <v>2147.9013450252692</v>
      </c>
      <c r="BG7">
        <v>2245.148703033165</v>
      </c>
      <c r="BH7">
        <v>60.580991955287757</v>
      </c>
      <c r="BI7" s="14">
        <f t="shared" si="21"/>
        <v>8.5602830478442068E-2</v>
      </c>
      <c r="BJ7" s="28">
        <f t="shared" si="8"/>
        <v>0.13475406703520307</v>
      </c>
      <c r="BK7">
        <v>2122.636128946152</v>
      </c>
      <c r="BL7">
        <v>2214.241838322896</v>
      </c>
      <c r="BM7">
        <v>60.019915289152422</v>
      </c>
      <c r="BN7" s="14">
        <f t="shared" si="9"/>
        <v>7.2833161074554065E-2</v>
      </c>
      <c r="BO7" s="28">
        <f t="shared" si="9"/>
        <v>0.11913296791517454</v>
      </c>
      <c r="BP7">
        <v>2122.636128946152</v>
      </c>
      <c r="BQ7">
        <v>2214.241838322896</v>
      </c>
      <c r="BR7">
        <v>60.550307529792192</v>
      </c>
      <c r="BS7" s="14">
        <f t="shared" si="10"/>
        <v>7.2833161074554065E-2</v>
      </c>
      <c r="BT7" s="28">
        <f t="shared" si="10"/>
        <v>0.11913296791517454</v>
      </c>
      <c r="BU7">
        <v>2112.9431775356038</v>
      </c>
      <c r="BV7">
        <v>2205.528093503402</v>
      </c>
      <c r="BW7">
        <v>60.006074409373113</v>
      </c>
      <c r="BX7" s="14">
        <f t="shared" si="11"/>
        <v>6.7934102041255065E-2</v>
      </c>
      <c r="BY7" s="28">
        <f t="shared" si="11"/>
        <v>0.11472882427886696</v>
      </c>
      <c r="BZ7">
        <v>2106.8685172570522</v>
      </c>
      <c r="CA7">
        <v>2163.9494213595021</v>
      </c>
      <c r="CB7">
        <v>60.012367421947417</v>
      </c>
      <c r="CC7" s="14">
        <f t="shared" si="12"/>
        <v>6.4863817454924116E-2</v>
      </c>
      <c r="CD7" s="28">
        <f t="shared" si="12"/>
        <v>9.3713927914331252E-2</v>
      </c>
      <c r="CE7">
        <v>2109.4179987860148</v>
      </c>
      <c r="CF7">
        <v>2152.725764868419</v>
      </c>
      <c r="CG7">
        <v>60.040536172734583</v>
      </c>
      <c r="CH7" s="14">
        <f t="shared" si="13"/>
        <v>6.6152388911199136E-2</v>
      </c>
      <c r="CI7" s="28">
        <f t="shared" si="13"/>
        <v>8.8041212413101255E-2</v>
      </c>
      <c r="CJ7">
        <v>2123.6354235612462</v>
      </c>
      <c r="CK7">
        <v>2181.2527578016011</v>
      </c>
      <c r="CL7">
        <v>60.020992410648617</v>
      </c>
      <c r="CM7" s="14">
        <f t="shared" si="14"/>
        <v>7.3338229459161533E-2</v>
      </c>
      <c r="CN7" s="28">
        <f t="shared" si="14"/>
        <v>0.10245946506936406</v>
      </c>
      <c r="CO7">
        <v>2143.7917737563289</v>
      </c>
      <c r="CP7">
        <v>2206.345801255512</v>
      </c>
      <c r="CQ7">
        <v>60.003132287645712</v>
      </c>
      <c r="CR7" s="14">
        <f t="shared" si="15"/>
        <v>8.352575081556679E-2</v>
      </c>
      <c r="CS7" s="28">
        <f t="shared" si="15"/>
        <v>0.11514211414073644</v>
      </c>
      <c r="CT7">
        <v>2117.9809154858949</v>
      </c>
      <c r="CU7">
        <v>2183.2958343904152</v>
      </c>
      <c r="CV7">
        <v>60.021509348787369</v>
      </c>
      <c r="CW7" s="14">
        <f t="shared" si="16"/>
        <v>7.0480300259674805E-2</v>
      </c>
      <c r="CX7" s="28">
        <f t="shared" si="16"/>
        <v>0.10349208685752849</v>
      </c>
    </row>
    <row r="8" spans="1:102" x14ac:dyDescent="0.3">
      <c r="A8" s="11" t="s">
        <v>24</v>
      </c>
      <c r="B8" s="12">
        <f t="shared" si="17"/>
        <v>2244.430603995881</v>
      </c>
      <c r="C8" s="12">
        <v>2180.056</v>
      </c>
      <c r="D8" s="13">
        <v>2301.8649999999998</v>
      </c>
      <c r="E8" s="14">
        <v>5.2918E-2</v>
      </c>
      <c r="F8" s="13">
        <v>60.014780000000002</v>
      </c>
      <c r="G8" s="14">
        <f t="shared" si="18"/>
        <v>2.5589740178139257E-2</v>
      </c>
      <c r="H8">
        <v>2180.3677515183208</v>
      </c>
      <c r="I8">
        <v>2279.105087164186</v>
      </c>
      <c r="J8" s="6">
        <v>4.3322853431352858E-2</v>
      </c>
      <c r="K8">
        <v>60.014478921890259</v>
      </c>
      <c r="L8" s="14">
        <f t="shared" si="19"/>
        <v>1.5449122421772411E-2</v>
      </c>
      <c r="M8">
        <v>2204.4948194418071</v>
      </c>
      <c r="N8">
        <v>2244.430603995881</v>
      </c>
      <c r="O8" s="24">
        <v>1.779328105889065E-2</v>
      </c>
      <c r="P8">
        <v>3600.018040895462</v>
      </c>
      <c r="Q8" s="14">
        <f t="shared" si="20"/>
        <v>0</v>
      </c>
      <c r="R8">
        <v>2274.469163700383</v>
      </c>
      <c r="S8">
        <v>2274.469163700383</v>
      </c>
      <c r="T8">
        <v>20.00058004979946</v>
      </c>
      <c r="U8" s="14">
        <f t="shared" si="0"/>
        <v>1.3383599230478625E-2</v>
      </c>
      <c r="V8" s="28">
        <f t="shared" si="0"/>
        <v>1.3383599230478625E-2</v>
      </c>
      <c r="W8">
        <v>2275.639074080093</v>
      </c>
      <c r="X8">
        <v>2277.7560163830899</v>
      </c>
      <c r="Y8">
        <v>30.001119962902159</v>
      </c>
      <c r="Z8" s="14">
        <f t="shared" si="1"/>
        <v>1.390484964366902E-2</v>
      </c>
      <c r="AA8" s="28">
        <f t="shared" si="1"/>
        <v>1.484804757513012E-2</v>
      </c>
      <c r="AB8">
        <v>2274.469163700383</v>
      </c>
      <c r="AC8">
        <v>2274.469163700383</v>
      </c>
      <c r="AD8">
        <v>20.00052560708718</v>
      </c>
      <c r="AE8" s="14">
        <f t="shared" si="2"/>
        <v>1.3383599230478625E-2</v>
      </c>
      <c r="AF8" s="28">
        <f t="shared" si="2"/>
        <v>1.3383599230478625E-2</v>
      </c>
      <c r="AG8">
        <v>2274.469163700383</v>
      </c>
      <c r="AH8">
        <v>2274.469163700383</v>
      </c>
      <c r="AI8">
        <v>30.000790524110201</v>
      </c>
      <c r="AJ8" s="14">
        <f t="shared" si="3"/>
        <v>1.3383599230478625E-2</v>
      </c>
      <c r="AK8" s="28">
        <f t="shared" si="3"/>
        <v>1.3383599230478625E-2</v>
      </c>
      <c r="AL8">
        <v>2274.469163700383</v>
      </c>
      <c r="AM8">
        <v>2274.469163700383</v>
      </c>
      <c r="AN8">
        <v>20.00066622856539</v>
      </c>
      <c r="AO8" s="14">
        <f t="shared" si="4"/>
        <v>1.3383599230478625E-2</v>
      </c>
      <c r="AP8" s="28">
        <f t="shared" si="4"/>
        <v>1.3383599230478625E-2</v>
      </c>
      <c r="AQ8">
        <v>2274.469163700383</v>
      </c>
      <c r="AR8">
        <v>2274.469163700383</v>
      </c>
      <c r="AS8">
        <v>30.000482015637679</v>
      </c>
      <c r="AT8" s="14">
        <f t="shared" si="5"/>
        <v>1.3383599230478625E-2</v>
      </c>
      <c r="AU8" s="28">
        <f t="shared" si="5"/>
        <v>1.3383599230478625E-2</v>
      </c>
      <c r="AV8">
        <v>2274.469163700383</v>
      </c>
      <c r="AW8">
        <v>2274.469163700383</v>
      </c>
      <c r="AX8">
        <v>30.000576369615739</v>
      </c>
      <c r="AY8" s="14">
        <f t="shared" si="6"/>
        <v>1.3383599230478625E-2</v>
      </c>
      <c r="AZ8" s="28">
        <f t="shared" si="6"/>
        <v>1.3383599230478625E-2</v>
      </c>
      <c r="BA8">
        <v>2266.258511631801</v>
      </c>
      <c r="BB8">
        <v>2273.6480984935251</v>
      </c>
      <c r="BC8">
        <v>20.000485236500388</v>
      </c>
      <c r="BD8" s="14">
        <f t="shared" si="7"/>
        <v>9.7253653541608844E-3</v>
      </c>
      <c r="BE8" s="28">
        <f t="shared" si="7"/>
        <v>1.3017775842847013E-2</v>
      </c>
      <c r="BF8">
        <v>2254.468973509403</v>
      </c>
      <c r="BG8">
        <v>2265.7969619215942</v>
      </c>
      <c r="BH8">
        <v>60.610287948232141</v>
      </c>
      <c r="BI8" s="14">
        <f t="shared" si="21"/>
        <v>4.4725684526178292E-3</v>
      </c>
      <c r="BJ8" s="28">
        <f t="shared" si="8"/>
        <v>9.5197231260674593E-3</v>
      </c>
      <c r="BK8">
        <v>2254.8252891975881</v>
      </c>
      <c r="BL8">
        <v>2265.9682440903139</v>
      </c>
      <c r="BM8">
        <v>60.003591211047024</v>
      </c>
      <c r="BN8" s="14">
        <f t="shared" si="9"/>
        <v>4.6313239461272778E-3</v>
      </c>
      <c r="BO8" s="28">
        <f t="shared" si="9"/>
        <v>9.5960374342108062E-3</v>
      </c>
      <c r="BP8">
        <v>2254.4297553803731</v>
      </c>
      <c r="BQ8">
        <v>2267.444054571989</v>
      </c>
      <c r="BR8">
        <v>60.571585718542337</v>
      </c>
      <c r="BS8" s="14">
        <f t="shared" si="10"/>
        <v>4.4550949210414538E-3</v>
      </c>
      <c r="BT8" s="28">
        <f t="shared" si="10"/>
        <v>1.0253580812494662E-2</v>
      </c>
      <c r="BU8">
        <v>2295.3535883358618</v>
      </c>
      <c r="BV8">
        <v>2371.3946247246299</v>
      </c>
      <c r="BW8">
        <v>60.002038918249312</v>
      </c>
      <c r="BX8" s="14">
        <f t="shared" si="11"/>
        <v>2.2688598279367523E-2</v>
      </c>
      <c r="BY8" s="28">
        <f t="shared" si="11"/>
        <v>5.656847687903916E-2</v>
      </c>
      <c r="BZ8">
        <v>2255.2150247979589</v>
      </c>
      <c r="CA8">
        <v>2271.3484447012479</v>
      </c>
      <c r="CB8">
        <v>60.064290218986571</v>
      </c>
      <c r="CC8" s="14">
        <f t="shared" si="12"/>
        <v>4.8049695913421377E-3</v>
      </c>
      <c r="CD8" s="28">
        <f t="shared" si="12"/>
        <v>1.1993171300303777E-2</v>
      </c>
      <c r="CE8">
        <v>2268.346650633132</v>
      </c>
      <c r="CF8">
        <v>2274.4880353026242</v>
      </c>
      <c r="CG8">
        <v>60.064591379603371</v>
      </c>
      <c r="CH8" s="14">
        <f t="shared" si="13"/>
        <v>1.0655730052277802E-2</v>
      </c>
      <c r="CI8" s="28">
        <f t="shared" si="13"/>
        <v>1.3392007421940475E-2</v>
      </c>
      <c r="CJ8">
        <v>2254.5427688111581</v>
      </c>
      <c r="CK8">
        <v>2267.3033019420441</v>
      </c>
      <c r="CL8">
        <v>60.000685296626763</v>
      </c>
      <c r="CM8" s="14">
        <f t="shared" si="14"/>
        <v>4.5054477502106099E-3</v>
      </c>
      <c r="CN8" s="28">
        <f t="shared" si="14"/>
        <v>1.0190868857981861E-2</v>
      </c>
      <c r="CO8">
        <v>2254.1174317005111</v>
      </c>
      <c r="CP8">
        <v>2268.845194634428</v>
      </c>
      <c r="CQ8">
        <v>60.001110928971322</v>
      </c>
      <c r="CR8" s="14">
        <f t="shared" si="15"/>
        <v>4.315939948147259E-3</v>
      </c>
      <c r="CS8" s="28">
        <f t="shared" si="15"/>
        <v>1.0877854986953209E-2</v>
      </c>
      <c r="CT8">
        <v>2265.4996903300189</v>
      </c>
      <c r="CU8">
        <v>2274.0106915771889</v>
      </c>
      <c r="CV8">
        <v>60.060612649144602</v>
      </c>
      <c r="CW8" s="14">
        <f t="shared" si="16"/>
        <v>9.3872745704979398E-3</v>
      </c>
      <c r="CX8" s="28">
        <f t="shared" si="16"/>
        <v>1.3179328212975211E-2</v>
      </c>
    </row>
    <row r="9" spans="1:102" x14ac:dyDescent="0.3">
      <c r="A9" s="11" t="s">
        <v>25</v>
      </c>
      <c r="B9" s="12">
        <f t="shared" si="17"/>
        <v>2053.5779783130351</v>
      </c>
      <c r="C9" s="12">
        <v>1792.9829999999999</v>
      </c>
      <c r="D9" s="13">
        <v>2182.6529999999998</v>
      </c>
      <c r="E9" s="14">
        <v>0.17852999999999999</v>
      </c>
      <c r="F9" s="13">
        <v>60.024650000000001</v>
      </c>
      <c r="G9" s="14">
        <f t="shared" si="18"/>
        <v>6.2853723135946685E-2</v>
      </c>
      <c r="H9">
        <v>1832.4240724063829</v>
      </c>
      <c r="I9">
        <v>2082.8443759509851</v>
      </c>
      <c r="J9" s="6">
        <v>0.1202299636189882</v>
      </c>
      <c r="K9">
        <v>60.019737005233758</v>
      </c>
      <c r="L9" s="14">
        <f t="shared" si="19"/>
        <v>1.4251417743577268E-2</v>
      </c>
      <c r="M9">
        <v>1937.7531075436541</v>
      </c>
      <c r="N9">
        <v>2053.5779783130351</v>
      </c>
      <c r="O9" s="24">
        <v>5.6401496311587918E-2</v>
      </c>
      <c r="P9">
        <v>3600.016239881516</v>
      </c>
      <c r="Q9" s="14">
        <f t="shared" si="20"/>
        <v>0</v>
      </c>
      <c r="R9">
        <v>2086.3635512783021</v>
      </c>
      <c r="S9">
        <v>2095.5863245221858</v>
      </c>
      <c r="T9">
        <v>20.000410087400819</v>
      </c>
      <c r="U9" s="14">
        <f t="shared" si="0"/>
        <v>1.5965097654679527E-2</v>
      </c>
      <c r="V9" s="28">
        <f t="shared" si="0"/>
        <v>2.045617291029752E-2</v>
      </c>
      <c r="W9">
        <v>2267.882767851358</v>
      </c>
      <c r="X9">
        <v>2313.9419090691649</v>
      </c>
      <c r="Y9">
        <v>30.531457744803632</v>
      </c>
      <c r="Z9" s="14">
        <f t="shared" si="1"/>
        <v>0.10435678206598666</v>
      </c>
      <c r="AA9" s="28">
        <f t="shared" si="1"/>
        <v>0.12678550973263381</v>
      </c>
      <c r="AB9">
        <v>2130.7677623945092</v>
      </c>
      <c r="AC9">
        <v>2136.0488252779301</v>
      </c>
      <c r="AD9">
        <v>20.02697423768695</v>
      </c>
      <c r="AE9" s="14">
        <f t="shared" si="2"/>
        <v>3.7587948885624299E-2</v>
      </c>
      <c r="AF9" s="28">
        <f t="shared" si="2"/>
        <v>4.0159588696331239E-2</v>
      </c>
      <c r="AG9">
        <v>2127.0438594459351</v>
      </c>
      <c r="AH9">
        <v>2132.2267111660381</v>
      </c>
      <c r="AI9">
        <v>30.00042284848168</v>
      </c>
      <c r="AJ9" s="14">
        <f t="shared" si="3"/>
        <v>3.5774575842136003E-2</v>
      </c>
      <c r="AK9" s="28">
        <f t="shared" si="3"/>
        <v>3.8298391238890742E-2</v>
      </c>
      <c r="AL9">
        <v>2101.1241733659858</v>
      </c>
      <c r="AM9">
        <v>2110.133943349661</v>
      </c>
      <c r="AN9">
        <v>20.012057812116112</v>
      </c>
      <c r="AO9" s="14">
        <f t="shared" si="4"/>
        <v>2.3152855920284425E-2</v>
      </c>
      <c r="AP9" s="28">
        <f t="shared" si="4"/>
        <v>2.7540208180010375E-2</v>
      </c>
      <c r="AQ9">
        <v>2125.8746773489879</v>
      </c>
      <c r="AR9">
        <v>2132.6986254147391</v>
      </c>
      <c r="AS9">
        <v>30.08172531253658</v>
      </c>
      <c r="AT9" s="14">
        <f t="shared" si="5"/>
        <v>3.5205236810799248E-2</v>
      </c>
      <c r="AU9" s="28">
        <f t="shared" si="5"/>
        <v>3.8528192227061026E-2</v>
      </c>
      <c r="AV9">
        <v>2159.2420214298868</v>
      </c>
      <c r="AW9">
        <v>2222.5520707037372</v>
      </c>
      <c r="AX9">
        <v>30.389652321400359</v>
      </c>
      <c r="AY9" s="14">
        <f t="shared" si="6"/>
        <v>5.1453630800838694E-2</v>
      </c>
      <c r="AZ9" s="28">
        <f t="shared" si="6"/>
        <v>8.2282773858682573E-2</v>
      </c>
      <c r="BA9">
        <v>2129.2205336988709</v>
      </c>
      <c r="BB9">
        <v>2135.6612155603748</v>
      </c>
      <c r="BC9">
        <v>22.4995790929941</v>
      </c>
      <c r="BD9" s="14">
        <f t="shared" si="7"/>
        <v>3.6834518184682856E-2</v>
      </c>
      <c r="BE9" s="28">
        <f t="shared" si="7"/>
        <v>3.9970840218480061E-2</v>
      </c>
      <c r="BF9">
        <v>2142.0607586040151</v>
      </c>
      <c r="BG9">
        <v>2223.2096272035142</v>
      </c>
      <c r="BH9">
        <v>60.574785580299803</v>
      </c>
      <c r="BI9" s="14">
        <f t="shared" si="21"/>
        <v>4.3087129500515187E-2</v>
      </c>
      <c r="BJ9" s="28">
        <f t="shared" si="8"/>
        <v>8.2602974263401158E-2</v>
      </c>
      <c r="BK9">
        <v>2179.3153275965619</v>
      </c>
      <c r="BL9">
        <v>2221.1555229415981</v>
      </c>
      <c r="BM9">
        <v>60.013391446508457</v>
      </c>
      <c r="BN9" s="14">
        <f t="shared" si="9"/>
        <v>6.1228426975447503E-2</v>
      </c>
      <c r="BO9" s="28">
        <f t="shared" si="9"/>
        <v>8.1602717986985734E-2</v>
      </c>
      <c r="BP9">
        <v>2179.315327596561</v>
      </c>
      <c r="BQ9">
        <v>2221.1555229415972</v>
      </c>
      <c r="BR9">
        <v>60.553850356582551</v>
      </c>
      <c r="BS9" s="14">
        <f t="shared" si="10"/>
        <v>6.1228426975447059E-2</v>
      </c>
      <c r="BT9" s="28">
        <f t="shared" si="10"/>
        <v>8.160271798698529E-2</v>
      </c>
      <c r="BU9">
        <v>2191.6853691761248</v>
      </c>
      <c r="BV9">
        <v>2221.118061677656</v>
      </c>
      <c r="BW9">
        <v>60.00112699652091</v>
      </c>
      <c r="BX9" s="14">
        <f t="shared" si="11"/>
        <v>6.7252080184723048E-2</v>
      </c>
      <c r="BY9" s="28">
        <f t="shared" si="11"/>
        <v>8.1584476038378137E-2</v>
      </c>
      <c r="BZ9">
        <v>2091.8926266342501</v>
      </c>
      <c r="CA9">
        <v>2164.271555909505</v>
      </c>
      <c r="CB9">
        <v>60.014200999215248</v>
      </c>
      <c r="CC9" s="14">
        <f t="shared" si="12"/>
        <v>1.8657508371164692E-2</v>
      </c>
      <c r="CD9" s="28">
        <f t="shared" si="12"/>
        <v>5.3902787605563406E-2</v>
      </c>
      <c r="CE9">
        <v>2103.4251074048502</v>
      </c>
      <c r="CF9">
        <v>2154.279398694629</v>
      </c>
      <c r="CG9">
        <v>60.012954771798107</v>
      </c>
      <c r="CH9" s="14">
        <f t="shared" si="13"/>
        <v>2.427330718298961E-2</v>
      </c>
      <c r="CI9" s="28">
        <f t="shared" si="13"/>
        <v>4.9037057002489684E-2</v>
      </c>
      <c r="CJ9">
        <v>2086.9639328376861</v>
      </c>
      <c r="CK9">
        <v>2138.9960677956842</v>
      </c>
      <c r="CL9">
        <v>60.016570125194256</v>
      </c>
      <c r="CM9" s="14">
        <f t="shared" si="14"/>
        <v>1.6257456438092857E-2</v>
      </c>
      <c r="CN9" s="28">
        <f t="shared" si="14"/>
        <v>4.159476308409675E-2</v>
      </c>
      <c r="CO9">
        <v>2144.0870174698821</v>
      </c>
      <c r="CP9">
        <v>2170.4086664065271</v>
      </c>
      <c r="CQ9">
        <v>60.000914066936822</v>
      </c>
      <c r="CR9" s="14">
        <f t="shared" si="15"/>
        <v>4.4073826322971153E-2</v>
      </c>
      <c r="CS9" s="28">
        <f t="shared" si="15"/>
        <v>5.6891284055093722E-2</v>
      </c>
      <c r="CT9">
        <v>2124.7442727494631</v>
      </c>
      <c r="CU9">
        <v>2157.471535832135</v>
      </c>
      <c r="CV9">
        <v>60.017166167218242</v>
      </c>
      <c r="CW9" s="14">
        <f t="shared" si="16"/>
        <v>3.465478067450322E-2</v>
      </c>
      <c r="CX9" s="28">
        <f t="shared" si="16"/>
        <v>5.0591484042133109E-2</v>
      </c>
    </row>
    <row r="10" spans="1:102" x14ac:dyDescent="0.3">
      <c r="A10" s="11" t="s">
        <v>26</v>
      </c>
      <c r="B10" s="12">
        <f t="shared" si="17"/>
        <v>2203.4290394983709</v>
      </c>
      <c r="C10" s="12">
        <v>1932.2380000000001</v>
      </c>
      <c r="D10" s="13">
        <v>2274.3539999999998</v>
      </c>
      <c r="E10" s="14">
        <v>0.150423</v>
      </c>
      <c r="F10" s="13">
        <v>60.02769</v>
      </c>
      <c r="G10" s="14">
        <f t="shared" si="18"/>
        <v>3.2188447746779064E-2</v>
      </c>
      <c r="H10">
        <v>1983.8466096225559</v>
      </c>
      <c r="I10">
        <v>2307.8617539437041</v>
      </c>
      <c r="J10" s="6">
        <v>0.14039625370430731</v>
      </c>
      <c r="K10">
        <v>60.011727809906013</v>
      </c>
      <c r="L10" s="14">
        <f t="shared" si="19"/>
        <v>4.7395542390195687E-2</v>
      </c>
      <c r="M10">
        <v>2076.9399747119569</v>
      </c>
      <c r="N10">
        <v>2203.4290394983709</v>
      </c>
      <c r="O10" s="24">
        <v>5.740555403373003E-2</v>
      </c>
      <c r="P10">
        <v>3602.0538020133972</v>
      </c>
      <c r="Q10" s="14">
        <f t="shared" si="20"/>
        <v>0</v>
      </c>
      <c r="R10">
        <v>2276.9305232371439</v>
      </c>
      <c r="S10">
        <v>2294.4464333812998</v>
      </c>
      <c r="T10">
        <v>20.000696434399291</v>
      </c>
      <c r="U10" s="14">
        <f t="shared" si="0"/>
        <v>3.3357772100301553E-2</v>
      </c>
      <c r="V10" s="28">
        <f t="shared" si="0"/>
        <v>4.1307159092198301E-2</v>
      </c>
      <c r="W10">
        <v>2622.2381154286272</v>
      </c>
      <c r="X10">
        <v>2688.9400260934081</v>
      </c>
      <c r="Y10">
        <v>33.837473257194503</v>
      </c>
      <c r="Z10" s="14">
        <f t="shared" si="1"/>
        <v>0.1900715060130104</v>
      </c>
      <c r="AA10" s="28">
        <f t="shared" si="1"/>
        <v>0.22034337293910214</v>
      </c>
      <c r="AB10">
        <v>2328.595943046932</v>
      </c>
      <c r="AC10">
        <v>2342.646695324393</v>
      </c>
      <c r="AD10">
        <v>20.000541364471431</v>
      </c>
      <c r="AE10" s="14">
        <f t="shared" si="2"/>
        <v>5.6805506918914159E-2</v>
      </c>
      <c r="AF10" s="28">
        <f t="shared" si="2"/>
        <v>6.3182273325087968E-2</v>
      </c>
      <c r="AG10">
        <v>2418.2364859958702</v>
      </c>
      <c r="AH10">
        <v>2534.4313969944751</v>
      </c>
      <c r="AI10">
        <v>31.201532153505831</v>
      </c>
      <c r="AJ10" s="14">
        <f t="shared" si="3"/>
        <v>9.7487798629722164E-2</v>
      </c>
      <c r="AK10" s="28">
        <f t="shared" si="3"/>
        <v>0.15022147369513641</v>
      </c>
      <c r="AL10">
        <v>2295.8259536987662</v>
      </c>
      <c r="AM10">
        <v>2299.2088706750151</v>
      </c>
      <c r="AN10">
        <v>20.000536396075042</v>
      </c>
      <c r="AO10" s="14">
        <f t="shared" si="4"/>
        <v>4.1933237941454288E-2</v>
      </c>
      <c r="AP10" s="28">
        <f t="shared" si="4"/>
        <v>4.3468534479535248E-2</v>
      </c>
      <c r="AQ10">
        <v>2498.5640910616662</v>
      </c>
      <c r="AR10">
        <v>2600.2969568477001</v>
      </c>
      <c r="AS10">
        <v>31.738581603555939</v>
      </c>
      <c r="AT10" s="14">
        <f t="shared" si="5"/>
        <v>0.13394352451235972</v>
      </c>
      <c r="AU10" s="28">
        <f t="shared" si="5"/>
        <v>0.18011377277649002</v>
      </c>
      <c r="AV10">
        <v>2471.6483171546879</v>
      </c>
      <c r="AW10">
        <v>2586.7466121398061</v>
      </c>
      <c r="AX10">
        <v>30.025768307788528</v>
      </c>
      <c r="AY10" s="14">
        <f t="shared" si="6"/>
        <v>0.12172812141814168</v>
      </c>
      <c r="AZ10" s="28">
        <f t="shared" si="6"/>
        <v>0.17396411037983806</v>
      </c>
      <c r="BA10">
        <v>2458.3085660641541</v>
      </c>
      <c r="BB10">
        <v>2534.8240670916512</v>
      </c>
      <c r="BC10">
        <v>24.32215582340141</v>
      </c>
      <c r="BD10" s="14">
        <f t="shared" si="7"/>
        <v>0.11567403442400334</v>
      </c>
      <c r="BE10" s="28">
        <f t="shared" si="7"/>
        <v>0.15039968233727422</v>
      </c>
      <c r="BF10">
        <v>2414.0178256041399</v>
      </c>
      <c r="BG10">
        <v>2587.3853360431399</v>
      </c>
      <c r="BH10">
        <v>60.650346451625232</v>
      </c>
      <c r="BI10" s="14">
        <f t="shared" si="21"/>
        <v>9.5573209906369999E-2</v>
      </c>
      <c r="BJ10" s="28">
        <f t="shared" si="8"/>
        <v>0.17425398760841412</v>
      </c>
      <c r="BK10">
        <v>2486.748691601772</v>
      </c>
      <c r="BL10">
        <v>2591.761771862009</v>
      </c>
      <c r="BM10">
        <v>60.0134697499685</v>
      </c>
      <c r="BN10" s="14">
        <f t="shared" si="9"/>
        <v>0.1285812463322627</v>
      </c>
      <c r="BO10" s="28">
        <f t="shared" si="9"/>
        <v>0.17624018082835349</v>
      </c>
      <c r="BP10">
        <v>2511.6449666372728</v>
      </c>
      <c r="BQ10">
        <v>2628.0678829900862</v>
      </c>
      <c r="BR10">
        <v>60.571749841142449</v>
      </c>
      <c r="BS10" s="14">
        <f t="shared" si="10"/>
        <v>0.13988012394039692</v>
      </c>
      <c r="BT10" s="28">
        <f t="shared" si="10"/>
        <v>0.19271727651750831</v>
      </c>
      <c r="BU10">
        <v>2499.2102589540632</v>
      </c>
      <c r="BV10">
        <v>2610.7307815951958</v>
      </c>
      <c r="BW10">
        <v>60.004635533969847</v>
      </c>
      <c r="BX10" s="14">
        <f t="shared" si="11"/>
        <v>0.13423678010662388</v>
      </c>
      <c r="BY10" s="28">
        <f t="shared" si="11"/>
        <v>0.18484903974468384</v>
      </c>
      <c r="BZ10">
        <v>2347.7454887301728</v>
      </c>
      <c r="CA10">
        <v>2420.1114448810449</v>
      </c>
      <c r="CB10">
        <v>60.036032819561662</v>
      </c>
      <c r="CC10" s="14">
        <f t="shared" si="12"/>
        <v>6.549629992380275E-2</v>
      </c>
      <c r="CD10" s="28">
        <f t="shared" si="12"/>
        <v>9.8338726366247575E-2</v>
      </c>
      <c r="CE10">
        <v>2310.0433157674779</v>
      </c>
      <c r="CF10">
        <v>2428.6750602909528</v>
      </c>
      <c r="CG10">
        <v>60.012194278649993</v>
      </c>
      <c r="CH10" s="14">
        <f t="shared" si="13"/>
        <v>4.8385618215042961E-2</v>
      </c>
      <c r="CI10" s="28">
        <f t="shared" si="13"/>
        <v>0.10222522112346358</v>
      </c>
      <c r="CJ10">
        <v>2358.2512046207221</v>
      </c>
      <c r="CK10">
        <v>2437.6672467931489</v>
      </c>
      <c r="CL10">
        <v>60.018386357137928</v>
      </c>
      <c r="CM10" s="14">
        <f t="shared" si="14"/>
        <v>7.0264193830175597E-2</v>
      </c>
      <c r="CN10" s="28">
        <f t="shared" si="14"/>
        <v>0.10630621776143256</v>
      </c>
      <c r="CO10">
        <v>2388.652152101</v>
      </c>
      <c r="CP10">
        <v>2442.5718414355488</v>
      </c>
      <c r="CQ10">
        <v>60.001121928542851</v>
      </c>
      <c r="CR10" s="14">
        <f t="shared" si="15"/>
        <v>8.4061301399929192E-2</v>
      </c>
      <c r="CS10" s="28">
        <f t="shared" si="15"/>
        <v>0.10853210956665105</v>
      </c>
      <c r="CT10">
        <v>2320.6562016299031</v>
      </c>
      <c r="CU10">
        <v>2431.7383629949031</v>
      </c>
      <c r="CV10">
        <v>60.02051654467359</v>
      </c>
      <c r="CW10" s="14">
        <f t="shared" si="16"/>
        <v>5.3202149935456924E-2</v>
      </c>
      <c r="CX10" s="28">
        <f t="shared" si="16"/>
        <v>0.10361546453454601</v>
      </c>
    </row>
    <row r="11" spans="1:102" x14ac:dyDescent="0.3">
      <c r="A11" s="11" t="s">
        <v>27</v>
      </c>
      <c r="B11" s="12">
        <f t="shared" si="17"/>
        <v>2131.2456374212738</v>
      </c>
      <c r="C11" s="12">
        <v>2034.9960000000001</v>
      </c>
      <c r="D11" s="13">
        <v>2183.2040000000002</v>
      </c>
      <c r="E11" s="14">
        <v>6.7885000000000001E-2</v>
      </c>
      <c r="F11" s="13">
        <v>60.013719999999999</v>
      </c>
      <c r="G11" s="14">
        <f t="shared" si="18"/>
        <v>2.4379340262999427E-2</v>
      </c>
      <c r="H11">
        <v>2033.8458013865691</v>
      </c>
      <c r="I11">
        <v>2131.2456374212738</v>
      </c>
      <c r="J11" s="6">
        <v>4.5700896379338142E-2</v>
      </c>
      <c r="K11">
        <v>60.013422966003418</v>
      </c>
      <c r="L11" s="14">
        <f t="shared" si="19"/>
        <v>0</v>
      </c>
      <c r="M11">
        <v>2061.537623213349</v>
      </c>
      <c r="N11">
        <v>2148.7481210345709</v>
      </c>
      <c r="O11" s="24">
        <v>4.0586654604837069E-2</v>
      </c>
      <c r="P11">
        <v>3600.017746925354</v>
      </c>
      <c r="Q11" s="14">
        <f t="shared" si="20"/>
        <v>8.2123258370510425E-3</v>
      </c>
      <c r="R11">
        <v>2202.7076161770701</v>
      </c>
      <c r="S11">
        <v>2204.0560731770101</v>
      </c>
      <c r="T11">
        <v>20.00053362769831</v>
      </c>
      <c r="U11" s="14">
        <f t="shared" si="0"/>
        <v>3.3530615852550232E-2</v>
      </c>
      <c r="V11" s="28">
        <f t="shared" si="0"/>
        <v>3.4163324244423636E-2</v>
      </c>
      <c r="W11">
        <v>2204.2059017325591</v>
      </c>
      <c r="X11">
        <v>2204.2059017325591</v>
      </c>
      <c r="Y11">
        <v>30.001362750900441</v>
      </c>
      <c r="Z11" s="14">
        <f t="shared" si="1"/>
        <v>3.4233625176854063E-2</v>
      </c>
      <c r="AA11" s="28">
        <f t="shared" si="1"/>
        <v>3.4233625176854063E-2</v>
      </c>
      <c r="AB11">
        <v>2197.0150218404769</v>
      </c>
      <c r="AC11">
        <v>2203.2953406711358</v>
      </c>
      <c r="AD11">
        <v>20.000591861712749</v>
      </c>
      <c r="AE11" s="14">
        <f t="shared" si="2"/>
        <v>3.0859598379650674E-2</v>
      </c>
      <c r="AF11" s="28">
        <f t="shared" si="2"/>
        <v>3.3806381575536913E-2</v>
      </c>
      <c r="AG11">
        <v>2204.2059017325591</v>
      </c>
      <c r="AH11">
        <v>2204.2059017325591</v>
      </c>
      <c r="AI11">
        <v>30.00067569464445</v>
      </c>
      <c r="AJ11" s="14">
        <f t="shared" si="3"/>
        <v>3.4233625176854063E-2</v>
      </c>
      <c r="AK11" s="28">
        <f t="shared" si="3"/>
        <v>3.4233625176854063E-2</v>
      </c>
      <c r="AL11">
        <v>2204.1062563231121</v>
      </c>
      <c r="AM11">
        <v>2204.1959371916141</v>
      </c>
      <c r="AN11">
        <v>20.00063539785333</v>
      </c>
      <c r="AO11" s="14">
        <f t="shared" si="4"/>
        <v>3.4186870636834177E-2</v>
      </c>
      <c r="AP11" s="28">
        <f t="shared" si="4"/>
        <v>3.4228949722851926E-2</v>
      </c>
      <c r="AQ11">
        <v>2204.1062563231121</v>
      </c>
      <c r="AR11">
        <v>2204.1959371916141</v>
      </c>
      <c r="AS11">
        <v>30.000578598212449</v>
      </c>
      <c r="AT11" s="14">
        <f t="shared" si="5"/>
        <v>3.4186870636834177E-2</v>
      </c>
      <c r="AU11" s="28">
        <f t="shared" si="5"/>
        <v>3.4228949722851926E-2</v>
      </c>
      <c r="AV11">
        <v>2199.9954439475841</v>
      </c>
      <c r="AW11">
        <v>2203.5460218282401</v>
      </c>
      <c r="AX11">
        <v>30.000731201010058</v>
      </c>
      <c r="AY11" s="14">
        <f t="shared" si="6"/>
        <v>3.2258039767530007E-2</v>
      </c>
      <c r="AZ11" s="28">
        <f t="shared" si="6"/>
        <v>3.3924003473596302E-2</v>
      </c>
      <c r="BA11">
        <v>2199.9954439475841</v>
      </c>
      <c r="BB11">
        <v>2203.5842893708582</v>
      </c>
      <c r="BC11">
        <v>20.080750624800569</v>
      </c>
      <c r="BD11" s="14">
        <f t="shared" si="7"/>
        <v>3.2258039767530007E-2</v>
      </c>
      <c r="BE11" s="28">
        <f t="shared" si="7"/>
        <v>3.3941958955567113E-2</v>
      </c>
      <c r="BF11">
        <v>2170.1122626763572</v>
      </c>
      <c r="BG11">
        <v>2188.015268008633</v>
      </c>
      <c r="BH11">
        <v>60.582152365520599</v>
      </c>
      <c r="BI11" s="14">
        <f t="shared" si="21"/>
        <v>1.823657703863291E-2</v>
      </c>
      <c r="BJ11" s="28">
        <f t="shared" si="8"/>
        <v>2.663683133965181E-2</v>
      </c>
      <c r="BK11">
        <v>2171.3361648356808</v>
      </c>
      <c r="BL11">
        <v>2192.4854377099591</v>
      </c>
      <c r="BM11">
        <v>60.001571993716063</v>
      </c>
      <c r="BN11" s="14">
        <f t="shared" si="9"/>
        <v>1.8810843156922549E-2</v>
      </c>
      <c r="BO11" s="28">
        <f t="shared" si="9"/>
        <v>2.8734275962100316E-2</v>
      </c>
      <c r="BP11">
        <v>2172.7332897138522</v>
      </c>
      <c r="BQ11">
        <v>2201.5249342147031</v>
      </c>
      <c r="BR11">
        <v>60.573200597241517</v>
      </c>
      <c r="BS11" s="14">
        <f t="shared" si="10"/>
        <v>1.9466386963624151E-2</v>
      </c>
      <c r="BT11" s="28">
        <f t="shared" si="10"/>
        <v>3.2975690628727579E-2</v>
      </c>
      <c r="BU11">
        <v>2161.3532469537649</v>
      </c>
      <c r="BV11">
        <v>2217.6850892461248</v>
      </c>
      <c r="BW11">
        <v>60.000752184074372</v>
      </c>
      <c r="BX11" s="14">
        <f t="shared" si="11"/>
        <v>1.4126766527447375E-2</v>
      </c>
      <c r="BY11" s="28">
        <f t="shared" si="11"/>
        <v>4.0558183583868541E-2</v>
      </c>
      <c r="BZ11">
        <v>2160.192046567588</v>
      </c>
      <c r="CA11">
        <v>2199.5412676459759</v>
      </c>
      <c r="CB11">
        <v>60.004492862103497</v>
      </c>
      <c r="CC11" s="14">
        <f t="shared" si="12"/>
        <v>1.3581920656193453E-2</v>
      </c>
      <c r="CD11" s="28">
        <f t="shared" si="12"/>
        <v>3.2044936081294328E-2</v>
      </c>
      <c r="CE11">
        <v>2161.258549863222</v>
      </c>
      <c r="CF11">
        <v>2185.5250448309721</v>
      </c>
      <c r="CG11">
        <v>60.008041792083532</v>
      </c>
      <c r="CH11" s="14">
        <f t="shared" si="13"/>
        <v>1.4082333784041268E-2</v>
      </c>
      <c r="CI11" s="28">
        <f t="shared" si="13"/>
        <v>2.5468395785374732E-2</v>
      </c>
      <c r="CJ11">
        <v>2160.0303932751058</v>
      </c>
      <c r="CK11">
        <v>2181.3065550337319</v>
      </c>
      <c r="CL11">
        <v>60.015598973026499</v>
      </c>
      <c r="CM11" s="14">
        <f t="shared" si="14"/>
        <v>1.3506071448742248E-2</v>
      </c>
      <c r="CN11" s="28">
        <f t="shared" si="14"/>
        <v>2.3489041682229494E-2</v>
      </c>
      <c r="CO11">
        <v>2166.312128680252</v>
      </c>
      <c r="CP11">
        <v>2189.657914968127</v>
      </c>
      <c r="CQ11">
        <v>60.000851684296507</v>
      </c>
      <c r="CR11" s="14">
        <f t="shared" si="15"/>
        <v>1.6453519314370221E-2</v>
      </c>
      <c r="CS11" s="28">
        <f t="shared" si="15"/>
        <v>2.74075763587391E-2</v>
      </c>
      <c r="CT11">
        <v>2166.7092669139879</v>
      </c>
      <c r="CU11">
        <v>2195.219341881229</v>
      </c>
      <c r="CV11">
        <v>60.005230007786302</v>
      </c>
      <c r="CW11" s="14">
        <f t="shared" si="16"/>
        <v>1.6639860216030145E-2</v>
      </c>
      <c r="CX11" s="28">
        <f t="shared" si="16"/>
        <v>3.0017048873522089E-2</v>
      </c>
    </row>
    <row r="12" spans="1:102" x14ac:dyDescent="0.3">
      <c r="A12" s="11" t="s">
        <v>28</v>
      </c>
      <c r="B12" s="12">
        <f t="shared" si="17"/>
        <v>2102.3042766393828</v>
      </c>
      <c r="C12" s="12">
        <v>1896.6279999999999</v>
      </c>
      <c r="D12" s="13">
        <v>2118.2359999999999</v>
      </c>
      <c r="E12" s="14">
        <v>0.104619</v>
      </c>
      <c r="F12" s="13">
        <v>60.027720000000002</v>
      </c>
      <c r="G12" s="14">
        <f t="shared" si="18"/>
        <v>7.578219545880659E-3</v>
      </c>
      <c r="H12">
        <v>1895.92642492397</v>
      </c>
      <c r="I12">
        <v>2127.1354417959928</v>
      </c>
      <c r="J12" s="6">
        <v>0.10869501411570071</v>
      </c>
      <c r="K12">
        <v>60.025229930877693</v>
      </c>
      <c r="L12" s="14">
        <f t="shared" si="19"/>
        <v>1.1811404006799458E-2</v>
      </c>
      <c r="M12">
        <v>1983.9460983548081</v>
      </c>
      <c r="N12">
        <v>2102.3042766393828</v>
      </c>
      <c r="O12" s="24">
        <v>5.6299261529246733E-2</v>
      </c>
      <c r="P12">
        <v>3600.016499042511</v>
      </c>
      <c r="Q12" s="14">
        <f t="shared" si="20"/>
        <v>0</v>
      </c>
      <c r="R12">
        <v>2167.2171425874299</v>
      </c>
      <c r="S12">
        <v>2173.6689412958649</v>
      </c>
      <c r="T12">
        <v>20.000799267600819</v>
      </c>
      <c r="U12" s="14">
        <f t="shared" si="0"/>
        <v>3.0877007990400353E-2</v>
      </c>
      <c r="V12" s="28">
        <f t="shared" si="0"/>
        <v>3.3945925644294155E-2</v>
      </c>
      <c r="W12">
        <v>2338.923420399216</v>
      </c>
      <c r="X12">
        <v>2442.747077416238</v>
      </c>
      <c r="Y12">
        <v>30.000839401403208</v>
      </c>
      <c r="Z12" s="14">
        <f t="shared" si="1"/>
        <v>0.11255228198368995</v>
      </c>
      <c r="AA12" s="28">
        <f t="shared" si="1"/>
        <v>0.16193792904282464</v>
      </c>
      <c r="AB12">
        <v>2119.354888975512</v>
      </c>
      <c r="AC12">
        <v>2122.8179282541641</v>
      </c>
      <c r="AD12">
        <v>20.000618902919811</v>
      </c>
      <c r="AE12" s="14">
        <f t="shared" si="2"/>
        <v>8.1104398281419653E-3</v>
      </c>
      <c r="AF12" s="28">
        <f t="shared" si="2"/>
        <v>9.757698656054312E-3</v>
      </c>
      <c r="AG12">
        <v>2158.436922958766</v>
      </c>
      <c r="AH12">
        <v>2168.3126438259828</v>
      </c>
      <c r="AI12">
        <v>30.000643723085521</v>
      </c>
      <c r="AJ12" s="14">
        <f t="shared" si="3"/>
        <v>2.670053376341576E-2</v>
      </c>
      <c r="AK12" s="28">
        <f t="shared" si="3"/>
        <v>3.1398103462034067E-2</v>
      </c>
      <c r="AL12">
        <v>2116.6843446751982</v>
      </c>
      <c r="AM12">
        <v>2120.3637282508121</v>
      </c>
      <c r="AN12">
        <v>20.000608516344801</v>
      </c>
      <c r="AO12" s="14">
        <f t="shared" si="4"/>
        <v>6.8401459273072004E-3</v>
      </c>
      <c r="AP12" s="28">
        <f t="shared" si="4"/>
        <v>8.5903129304850303E-3</v>
      </c>
      <c r="AQ12">
        <v>2164.8303053957579</v>
      </c>
      <c r="AR12">
        <v>2171.707313803222</v>
      </c>
      <c r="AS12">
        <v>30.151054761116391</v>
      </c>
      <c r="AT12" s="14">
        <f t="shared" si="5"/>
        <v>2.9741664634924055E-2</v>
      </c>
      <c r="AU12" s="28">
        <f t="shared" si="5"/>
        <v>3.301284116435451E-2</v>
      </c>
      <c r="AV12">
        <v>2167.1283689646471</v>
      </c>
      <c r="AW12">
        <v>2179.7700102751869</v>
      </c>
      <c r="AX12">
        <v>30.000631969602541</v>
      </c>
      <c r="AY12" s="14">
        <f t="shared" si="6"/>
        <v>3.0834781171110083E-2</v>
      </c>
      <c r="AZ12" s="28">
        <f t="shared" si="6"/>
        <v>3.6848012200991265E-2</v>
      </c>
      <c r="BA12">
        <v>2158.1709679756132</v>
      </c>
      <c r="BB12">
        <v>2175.464055849367</v>
      </c>
      <c r="BC12">
        <v>21.036791792791341</v>
      </c>
      <c r="BD12" s="14">
        <f t="shared" si="7"/>
        <v>2.6574027345620727E-2</v>
      </c>
      <c r="BE12" s="28">
        <f t="shared" si="7"/>
        <v>3.4799805158049257E-2</v>
      </c>
      <c r="BF12">
        <v>2155.884263070016</v>
      </c>
      <c r="BG12">
        <v>2202.701190984847</v>
      </c>
      <c r="BH12">
        <v>60.58838835423812</v>
      </c>
      <c r="BI12" s="14">
        <f t="shared" si="21"/>
        <v>2.5486313768187229E-2</v>
      </c>
      <c r="BJ12" s="28">
        <f t="shared" si="8"/>
        <v>4.7755653385223897E-2</v>
      </c>
      <c r="BK12">
        <v>2180.6434155157908</v>
      </c>
      <c r="BL12">
        <v>2201.488208049429</v>
      </c>
      <c r="BM12">
        <v>60.0095620601438</v>
      </c>
      <c r="BN12" s="14">
        <f t="shared" si="9"/>
        <v>3.726346359416452E-2</v>
      </c>
      <c r="BO12" s="28">
        <f t="shared" si="9"/>
        <v>4.7178675566695624E-2</v>
      </c>
      <c r="BP12">
        <v>2165.4150048316769</v>
      </c>
      <c r="BQ12">
        <v>2276.6829288429171</v>
      </c>
      <c r="BR12">
        <v>60.554453219752759</v>
      </c>
      <c r="BS12" s="14">
        <f t="shared" si="10"/>
        <v>3.0019787760304201E-2</v>
      </c>
      <c r="BT12" s="28">
        <f t="shared" si="10"/>
        <v>8.2946438411039894E-2</v>
      </c>
      <c r="BU12">
        <v>2258.6566024340441</v>
      </c>
      <c r="BV12">
        <v>2326.1366992494168</v>
      </c>
      <c r="BW12">
        <v>60.006586502213032</v>
      </c>
      <c r="BX12" s="14">
        <f t="shared" si="11"/>
        <v>7.4371882097198944E-2</v>
      </c>
      <c r="BY12" s="28">
        <f t="shared" si="11"/>
        <v>0.10647004103889235</v>
      </c>
      <c r="BZ12">
        <v>2150.112227541244</v>
      </c>
      <c r="CA12">
        <v>2164.7365815488488</v>
      </c>
      <c r="CB12">
        <v>60.027742516342549</v>
      </c>
      <c r="CC12" s="14">
        <f t="shared" si="12"/>
        <v>2.2740738071600236E-2</v>
      </c>
      <c r="CD12" s="28">
        <f t="shared" si="12"/>
        <v>2.9697083149764842E-2</v>
      </c>
      <c r="CE12">
        <v>2151.2485186023141</v>
      </c>
      <c r="CF12">
        <v>2172.0525285216931</v>
      </c>
      <c r="CG12">
        <v>60.014522428903732</v>
      </c>
      <c r="CH12" s="14">
        <f t="shared" si="13"/>
        <v>2.3281235978442959E-2</v>
      </c>
      <c r="CI12" s="28">
        <f t="shared" si="13"/>
        <v>3.3177048944506599E-2</v>
      </c>
      <c r="CJ12">
        <v>2133.4607215339761</v>
      </c>
      <c r="CK12">
        <v>2150.4166504654272</v>
      </c>
      <c r="CL12">
        <v>60.023156737210229</v>
      </c>
      <c r="CM12" s="14">
        <f t="shared" si="14"/>
        <v>1.4820140567091505E-2</v>
      </c>
      <c r="CN12" s="28">
        <f t="shared" si="14"/>
        <v>2.2885542478633947E-2</v>
      </c>
      <c r="CO12">
        <v>2151.5204909694312</v>
      </c>
      <c r="CP12">
        <v>2170.3341749676142</v>
      </c>
      <c r="CQ12">
        <v>60.00075974725187</v>
      </c>
      <c r="CR12" s="14">
        <f t="shared" si="15"/>
        <v>2.3410604676465992E-2</v>
      </c>
      <c r="CS12" s="28">
        <f t="shared" si="15"/>
        <v>3.235968222306046E-2</v>
      </c>
      <c r="CT12">
        <v>2144.7060984927889</v>
      </c>
      <c r="CU12">
        <v>2164.959373108321</v>
      </c>
      <c r="CV12">
        <v>60.02070654113777</v>
      </c>
      <c r="CW12" s="14">
        <f t="shared" si="16"/>
        <v>2.0169212575254374E-2</v>
      </c>
      <c r="CX12" s="28">
        <f t="shared" si="16"/>
        <v>2.9803058084957531E-2</v>
      </c>
    </row>
    <row r="13" spans="1:102" x14ac:dyDescent="0.3">
      <c r="A13" s="11" t="s">
        <v>29</v>
      </c>
      <c r="B13" s="12">
        <f t="shared" si="17"/>
        <v>1684.698050839045</v>
      </c>
      <c r="C13" s="12">
        <v>1443.0820000000001</v>
      </c>
      <c r="D13" s="13">
        <v>1849.7449999999999</v>
      </c>
      <c r="E13" s="14">
        <v>0.21984799999999999</v>
      </c>
      <c r="F13" s="13">
        <v>60.026339999999998</v>
      </c>
      <c r="G13" s="14">
        <f t="shared" si="18"/>
        <v>9.796826741667751E-2</v>
      </c>
      <c r="H13">
        <v>1446.1296359721789</v>
      </c>
      <c r="I13">
        <v>1769.5750644522079</v>
      </c>
      <c r="J13" s="6">
        <v>0.18278141175104931</v>
      </c>
      <c r="K13">
        <v>60.032196998596191</v>
      </c>
      <c r="L13" s="14">
        <f t="shared" si="19"/>
        <v>5.0381143119914512E-2</v>
      </c>
      <c r="M13">
        <v>1533.251789850897</v>
      </c>
      <c r="N13">
        <v>1684.698050839045</v>
      </c>
      <c r="O13" s="24">
        <v>8.9895195707456896E-2</v>
      </c>
      <c r="P13">
        <v>3600.025084972382</v>
      </c>
      <c r="Q13" s="14">
        <f t="shared" si="20"/>
        <v>0</v>
      </c>
      <c r="R13">
        <v>1844.147960513259</v>
      </c>
      <c r="S13">
        <v>1852.489366598096</v>
      </c>
      <c r="T13">
        <v>20.661305910699589</v>
      </c>
      <c r="U13" s="14">
        <f t="shared" si="0"/>
        <v>9.4645986914273339E-2</v>
      </c>
      <c r="V13" s="28">
        <f t="shared" si="0"/>
        <v>9.9597263542558531E-2</v>
      </c>
      <c r="W13">
        <v>1914.7974763890079</v>
      </c>
      <c r="X13">
        <v>1977.201068238847</v>
      </c>
      <c r="Y13">
        <v>38.595721725304607</v>
      </c>
      <c r="Z13" s="14">
        <f t="shared" si="1"/>
        <v>0.13658199784546821</v>
      </c>
      <c r="AA13" s="28">
        <f t="shared" si="1"/>
        <v>0.1736234082149761</v>
      </c>
      <c r="AB13">
        <v>1813.381362809328</v>
      </c>
      <c r="AC13">
        <v>1827.914179550402</v>
      </c>
      <c r="AD13">
        <v>20.01929340820061</v>
      </c>
      <c r="AE13" s="14">
        <f t="shared" si="2"/>
        <v>7.6383605896732515E-2</v>
      </c>
      <c r="AF13" s="28">
        <f t="shared" si="2"/>
        <v>8.5009968783444481E-2</v>
      </c>
      <c r="AG13">
        <v>1800.380166823945</v>
      </c>
      <c r="AH13">
        <v>1827.2927614695941</v>
      </c>
      <c r="AI13">
        <v>30.10101392297074</v>
      </c>
      <c r="AJ13" s="14">
        <f t="shared" si="3"/>
        <v>6.8666379668027688E-2</v>
      </c>
      <c r="AK13" s="28">
        <f t="shared" si="3"/>
        <v>8.4641108571076831E-2</v>
      </c>
      <c r="AL13">
        <v>1733.200697775811</v>
      </c>
      <c r="AM13">
        <v>1771.993088074621</v>
      </c>
      <c r="AN13">
        <v>20.314819109765811</v>
      </c>
      <c r="AO13" s="14">
        <f t="shared" si="4"/>
        <v>2.8790112811378776E-2</v>
      </c>
      <c r="AP13" s="28">
        <f t="shared" si="4"/>
        <v>5.1816429176789115E-2</v>
      </c>
      <c r="AQ13">
        <v>1793.836254175231</v>
      </c>
      <c r="AR13">
        <v>1821.633580472678</v>
      </c>
      <c r="AS13">
        <v>30.581305444496689</v>
      </c>
      <c r="AT13" s="14">
        <f t="shared" si="5"/>
        <v>6.4782055919059792E-2</v>
      </c>
      <c r="AU13" s="28">
        <f t="shared" si="5"/>
        <v>8.1281942224266115E-2</v>
      </c>
      <c r="AV13">
        <v>1735.0403520285749</v>
      </c>
      <c r="AW13">
        <v>1805.838538127857</v>
      </c>
      <c r="AX13">
        <v>31.335315046401231</v>
      </c>
      <c r="AY13" s="14">
        <f t="shared" si="6"/>
        <v>2.9882091431433392E-2</v>
      </c>
      <c r="AZ13" s="28">
        <f t="shared" si="6"/>
        <v>7.1906349763080288E-2</v>
      </c>
      <c r="BA13">
        <v>1786.126955928602</v>
      </c>
      <c r="BB13">
        <v>1823.1911966228899</v>
      </c>
      <c r="BC13">
        <v>24.413026737503241</v>
      </c>
      <c r="BD13" s="14">
        <f t="shared" si="7"/>
        <v>6.0205984709866253E-2</v>
      </c>
      <c r="BE13" s="28">
        <f t="shared" si="7"/>
        <v>8.2206509181197193E-2</v>
      </c>
      <c r="BF13">
        <v>1759.449572996368</v>
      </c>
      <c r="BG13">
        <v>1804.529715406984</v>
      </c>
      <c r="BH13">
        <v>60.631166752614078</v>
      </c>
      <c r="BI13" s="14">
        <f t="shared" si="21"/>
        <v>4.4370872347180491E-2</v>
      </c>
      <c r="BJ13" s="28">
        <f t="shared" si="8"/>
        <v>7.1129461156708887E-2</v>
      </c>
      <c r="BK13">
        <v>1762.326156743389</v>
      </c>
      <c r="BL13">
        <v>1800.293037848814</v>
      </c>
      <c r="BM13">
        <v>60.03005493627861</v>
      </c>
      <c r="BN13" s="14">
        <f t="shared" si="9"/>
        <v>4.6078349687460135E-2</v>
      </c>
      <c r="BO13" s="28">
        <f t="shared" si="9"/>
        <v>6.8614661809692404E-2</v>
      </c>
      <c r="BP13">
        <v>1818.765473172132</v>
      </c>
      <c r="BQ13">
        <v>1866.329802324597</v>
      </c>
      <c r="BR13">
        <v>60.540759260673077</v>
      </c>
      <c r="BS13" s="14">
        <f t="shared" si="10"/>
        <v>7.957949631764355E-2</v>
      </c>
      <c r="BT13" s="28">
        <f t="shared" si="10"/>
        <v>0.10781264416795187</v>
      </c>
      <c r="BU13">
        <v>1818.513252214512</v>
      </c>
      <c r="BV13">
        <v>1863.4079050622349</v>
      </c>
      <c r="BW13">
        <v>60.026073674857606</v>
      </c>
      <c r="BX13" s="14">
        <f t="shared" si="11"/>
        <v>7.942978346109078E-2</v>
      </c>
      <c r="BY13" s="28">
        <f t="shared" si="11"/>
        <v>0.10607826971378373</v>
      </c>
      <c r="BZ13">
        <v>1707.696195944626</v>
      </c>
      <c r="CA13">
        <v>1759.8851656072959</v>
      </c>
      <c r="CB13">
        <v>60.024486973509191</v>
      </c>
      <c r="CC13" s="14">
        <f t="shared" si="12"/>
        <v>1.3651197076014317E-2</v>
      </c>
      <c r="CD13" s="28">
        <f t="shared" si="12"/>
        <v>4.4629430615655323E-2</v>
      </c>
      <c r="CE13">
        <v>1752.1262487610149</v>
      </c>
      <c r="CF13">
        <v>1801.5577245193681</v>
      </c>
      <c r="CG13">
        <v>60.072237289836629</v>
      </c>
      <c r="CH13" s="14">
        <f t="shared" si="13"/>
        <v>4.002390688847067E-2</v>
      </c>
      <c r="CI13" s="28">
        <f t="shared" si="13"/>
        <v>6.9365352219718221E-2</v>
      </c>
      <c r="CJ13">
        <v>1723.240426383187</v>
      </c>
      <c r="CK13">
        <v>1783.500155852664</v>
      </c>
      <c r="CL13">
        <v>60.022192176943648</v>
      </c>
      <c r="CM13" s="14">
        <f t="shared" si="14"/>
        <v>2.2877913062786789E-2</v>
      </c>
      <c r="CN13" s="28">
        <f t="shared" si="14"/>
        <v>5.8646773506036705E-2</v>
      </c>
      <c r="CO13">
        <v>1708.71902629941</v>
      </c>
      <c r="CP13">
        <v>1785.6424725602151</v>
      </c>
      <c r="CQ13">
        <v>60.000686449138449</v>
      </c>
      <c r="CR13" s="14">
        <f t="shared" si="15"/>
        <v>1.4258326854715361E-2</v>
      </c>
      <c r="CS13" s="28">
        <f t="shared" si="15"/>
        <v>5.9918405954643247E-2</v>
      </c>
      <c r="CT13">
        <v>1721.3894579669341</v>
      </c>
      <c r="CU13">
        <v>1799.1645358112701</v>
      </c>
      <c r="CV13">
        <v>60.032415149919693</v>
      </c>
      <c r="CW13" s="14">
        <f t="shared" si="16"/>
        <v>2.1779218602179386E-2</v>
      </c>
      <c r="CX13" s="28">
        <f t="shared" si="16"/>
        <v>6.7944807626040965E-2</v>
      </c>
    </row>
    <row r="14" spans="1:102" x14ac:dyDescent="0.3">
      <c r="A14" s="11" t="s">
        <v>30</v>
      </c>
      <c r="B14" s="12">
        <f t="shared" si="17"/>
        <v>1694.07534572543</v>
      </c>
      <c r="C14" s="12">
        <v>1571.3779999999999</v>
      </c>
      <c r="D14" s="13">
        <v>1768.8779999999999</v>
      </c>
      <c r="E14" s="14">
        <v>0.111653</v>
      </c>
      <c r="F14" s="13">
        <v>60.016759999999998</v>
      </c>
      <c r="G14" s="14">
        <f t="shared" si="18"/>
        <v>4.4155447078145303E-2</v>
      </c>
      <c r="H14">
        <v>1573.121005927874</v>
      </c>
      <c r="I14">
        <v>1743.580469836234</v>
      </c>
      <c r="J14" s="6">
        <v>9.7764036049549488E-2</v>
      </c>
      <c r="K14">
        <v>60.027868986129761</v>
      </c>
      <c r="L14" s="14">
        <f t="shared" si="19"/>
        <v>2.9222504321143466E-2</v>
      </c>
      <c r="M14">
        <v>1599.3763418886231</v>
      </c>
      <c r="N14">
        <v>1694.07534572543</v>
      </c>
      <c r="O14" s="24">
        <v>5.5900113342511479E-2</v>
      </c>
      <c r="P14">
        <v>3600.0209829807281</v>
      </c>
      <c r="Q14" s="14">
        <f t="shared" si="20"/>
        <v>0</v>
      </c>
      <c r="R14">
        <v>1713.47152778597</v>
      </c>
      <c r="S14">
        <v>1713.47152778597</v>
      </c>
      <c r="T14">
        <v>20.000782658001121</v>
      </c>
      <c r="U14" s="14">
        <f t="shared" si="0"/>
        <v>1.1449421130814144E-2</v>
      </c>
      <c r="V14" s="28">
        <f t="shared" si="0"/>
        <v>1.1449421130814144E-2</v>
      </c>
      <c r="W14">
        <v>1707.1678121198649</v>
      </c>
      <c r="X14">
        <v>1707.167812119864</v>
      </c>
      <c r="Y14">
        <v>30.000628753696219</v>
      </c>
      <c r="Z14" s="14">
        <f t="shared" si="1"/>
        <v>7.7283849431316462E-3</v>
      </c>
      <c r="AA14" s="28">
        <f t="shared" si="1"/>
        <v>7.7283849431311093E-3</v>
      </c>
      <c r="AB14">
        <v>1707.1678121198649</v>
      </c>
      <c r="AC14">
        <v>1707.167812119864</v>
      </c>
      <c r="AD14">
        <v>20.000464936823121</v>
      </c>
      <c r="AE14" s="14">
        <f t="shared" si="2"/>
        <v>7.7283849431316462E-3</v>
      </c>
      <c r="AF14" s="28">
        <f t="shared" si="2"/>
        <v>7.7283849431311093E-3</v>
      </c>
      <c r="AG14">
        <v>1709.8695657620451</v>
      </c>
      <c r="AH14">
        <v>1718.1473408049901</v>
      </c>
      <c r="AI14">
        <v>30.0168392220512</v>
      </c>
      <c r="AJ14" s="14">
        <f t="shared" si="3"/>
        <v>9.3232099011816855E-3</v>
      </c>
      <c r="AK14" s="28">
        <f t="shared" si="3"/>
        <v>1.4209518567340994E-2</v>
      </c>
      <c r="AL14">
        <v>1707.1678121198649</v>
      </c>
      <c r="AM14">
        <v>1707.167812119864</v>
      </c>
      <c r="AN14">
        <v>20.00056769058574</v>
      </c>
      <c r="AO14" s="14">
        <f t="shared" si="4"/>
        <v>7.7283849431316462E-3</v>
      </c>
      <c r="AP14" s="28">
        <f t="shared" si="4"/>
        <v>7.7283849431311093E-3</v>
      </c>
      <c r="AQ14">
        <v>1732.769592311628</v>
      </c>
      <c r="AR14">
        <v>1748.5295426740549</v>
      </c>
      <c r="AS14">
        <v>30.000467136199589</v>
      </c>
      <c r="AT14" s="14">
        <f t="shared" si="5"/>
        <v>2.2840924214990281E-2</v>
      </c>
      <c r="AU14" s="28">
        <f t="shared" si="5"/>
        <v>3.2143904983934928E-2</v>
      </c>
      <c r="AV14">
        <v>1774.5129903333509</v>
      </c>
      <c r="AW14">
        <v>1781.0086035277111</v>
      </c>
      <c r="AX14">
        <v>30.000738743104741</v>
      </c>
      <c r="AY14" s="14">
        <f t="shared" si="6"/>
        <v>4.7481739705902054E-2</v>
      </c>
      <c r="AZ14" s="28">
        <f t="shared" si="6"/>
        <v>5.131605156856521E-2</v>
      </c>
      <c r="BA14">
        <v>1707.1678121198649</v>
      </c>
      <c r="BB14">
        <v>1707.167812119864</v>
      </c>
      <c r="BC14">
        <v>20.000601280009139</v>
      </c>
      <c r="BD14" s="14">
        <f t="shared" si="7"/>
        <v>7.7283849431316462E-3</v>
      </c>
      <c r="BE14" s="28">
        <f t="shared" si="7"/>
        <v>7.7283849431311093E-3</v>
      </c>
      <c r="BF14">
        <v>1714.6837122507461</v>
      </c>
      <c r="BG14">
        <v>1751.5201199636581</v>
      </c>
      <c r="BH14">
        <v>60.591795394662768</v>
      </c>
      <c r="BI14" s="14">
        <f t="shared" si="21"/>
        <v>1.2164964549726851E-2</v>
      </c>
      <c r="BJ14" s="28">
        <f t="shared" si="8"/>
        <v>3.3909220379822788E-2</v>
      </c>
      <c r="BK14">
        <v>1723.4366860382449</v>
      </c>
      <c r="BL14">
        <v>1745.3690839618159</v>
      </c>
      <c r="BM14">
        <v>60.003796067647627</v>
      </c>
      <c r="BN14" s="14">
        <f t="shared" si="9"/>
        <v>1.7331779478935723E-2</v>
      </c>
      <c r="BO14" s="28">
        <f t="shared" si="9"/>
        <v>3.0278309855469351E-2</v>
      </c>
      <c r="BP14">
        <v>1731.0226407560051</v>
      </c>
      <c r="BQ14">
        <v>1759.5434896343941</v>
      </c>
      <c r="BR14">
        <v>60.606193658988921</v>
      </c>
      <c r="BS14" s="14">
        <f t="shared" si="10"/>
        <v>2.1809711783954737E-2</v>
      </c>
      <c r="BT14" s="28">
        <f t="shared" si="10"/>
        <v>3.8645355458454871E-2</v>
      </c>
      <c r="BU14">
        <v>1789.6029503785819</v>
      </c>
      <c r="BV14">
        <v>1823.0809203108679</v>
      </c>
      <c r="BW14">
        <v>60.001450882107022</v>
      </c>
      <c r="BX14" s="14">
        <f t="shared" si="11"/>
        <v>5.6389230204070689E-2</v>
      </c>
      <c r="BY14" s="28">
        <f t="shared" si="11"/>
        <v>7.6151025343088069E-2</v>
      </c>
      <c r="BZ14">
        <v>1731.7238872563589</v>
      </c>
      <c r="CA14">
        <v>1756.2422050658749</v>
      </c>
      <c r="CB14">
        <v>60.005526413442567</v>
      </c>
      <c r="CC14" s="14">
        <f t="shared" si="12"/>
        <v>2.2223652345762235E-2</v>
      </c>
      <c r="CD14" s="28">
        <f t="shared" si="12"/>
        <v>3.6696631880811716E-2</v>
      </c>
      <c r="CE14">
        <v>1725.563945369697</v>
      </c>
      <c r="CF14">
        <v>1757.130873938017</v>
      </c>
      <c r="CG14">
        <v>60.006484746374191</v>
      </c>
      <c r="CH14" s="14">
        <f t="shared" si="13"/>
        <v>1.8587484744241437E-2</v>
      </c>
      <c r="CI14" s="28">
        <f t="shared" si="13"/>
        <v>3.7221206466224559E-2</v>
      </c>
      <c r="CJ14">
        <v>1744.3000017810691</v>
      </c>
      <c r="CK14">
        <v>1756.571163610402</v>
      </c>
      <c r="CL14">
        <v>60.009611318493263</v>
      </c>
      <c r="CM14" s="14">
        <f t="shared" si="14"/>
        <v>2.9647238644000286E-2</v>
      </c>
      <c r="CN14" s="28">
        <f t="shared" si="14"/>
        <v>3.6890813648084983E-2</v>
      </c>
      <c r="CO14">
        <v>1723.7016328781369</v>
      </c>
      <c r="CP14">
        <v>1753.861777346428</v>
      </c>
      <c r="CQ14">
        <v>60.00088701187633</v>
      </c>
      <c r="CR14" s="14">
        <f t="shared" si="15"/>
        <v>1.7488175615955552E-2</v>
      </c>
      <c r="CS14" s="28">
        <f t="shared" si="15"/>
        <v>3.529148321050412E-2</v>
      </c>
      <c r="CT14">
        <v>1742.059041081953</v>
      </c>
      <c r="CU14">
        <v>1764.9528598823661</v>
      </c>
      <c r="CV14">
        <v>60.013894363027063</v>
      </c>
      <c r="CW14" s="14">
        <f t="shared" si="16"/>
        <v>2.832441631217741E-2</v>
      </c>
      <c r="CX14" s="28">
        <f t="shared" si="16"/>
        <v>4.1838466238102993E-2</v>
      </c>
    </row>
    <row r="15" spans="1:102" x14ac:dyDescent="0.3">
      <c r="A15" s="11" t="s">
        <v>31</v>
      </c>
      <c r="B15" s="12">
        <f t="shared" si="17"/>
        <v>1991.2758266025239</v>
      </c>
      <c r="C15" s="12">
        <v>1668.623</v>
      </c>
      <c r="D15" s="13">
        <v>2184.2399999999998</v>
      </c>
      <c r="E15" s="14">
        <v>0.23606199999999999</v>
      </c>
      <c r="F15" s="13">
        <v>60.032789999999999</v>
      </c>
      <c r="G15" s="14">
        <f t="shared" si="18"/>
        <v>9.6904793810864254E-2</v>
      </c>
      <c r="H15">
        <v>1668.62330465222</v>
      </c>
      <c r="I15">
        <v>2387.1530374412332</v>
      </c>
      <c r="J15" s="6">
        <v>0.30099860441255982</v>
      </c>
      <c r="K15">
        <v>60.010644912719727</v>
      </c>
      <c r="L15" s="14">
        <f t="shared" si="19"/>
        <v>0.19880581361455449</v>
      </c>
      <c r="M15">
        <v>1846.20191968329</v>
      </c>
      <c r="N15">
        <v>1991.2758266025239</v>
      </c>
      <c r="O15" s="24">
        <v>7.2854752205150905E-2</v>
      </c>
      <c r="P15">
        <v>3600.0510289669041</v>
      </c>
      <c r="Q15" s="14">
        <f t="shared" si="20"/>
        <v>0</v>
      </c>
      <c r="R15">
        <v>2241.9888871876442</v>
      </c>
      <c r="S15">
        <v>2331.692435642492</v>
      </c>
      <c r="T15">
        <v>22.230326505801351</v>
      </c>
      <c r="U15" s="14">
        <f t="shared" si="0"/>
        <v>0.12590574205527419</v>
      </c>
      <c r="V15" s="28">
        <f t="shared" si="0"/>
        <v>0.17095402078012481</v>
      </c>
      <c r="W15">
        <v>2087.7504620776958</v>
      </c>
      <c r="X15">
        <v>2092.2071890274078</v>
      </c>
      <c r="Y15">
        <v>30.000532355697938</v>
      </c>
      <c r="Z15" s="14">
        <f t="shared" si="1"/>
        <v>4.8448654971006734E-2</v>
      </c>
      <c r="AA15" s="28">
        <f t="shared" si="1"/>
        <v>5.0686781347158233E-2</v>
      </c>
      <c r="AB15">
        <v>2070.734357277579</v>
      </c>
      <c r="AC15">
        <v>2108.1215497797748</v>
      </c>
      <c r="AD15">
        <v>20.012429724598771</v>
      </c>
      <c r="AE15" s="14">
        <f t="shared" si="2"/>
        <v>3.9903327109949226E-2</v>
      </c>
      <c r="AF15" s="28">
        <f t="shared" si="2"/>
        <v>5.8678823705006641E-2</v>
      </c>
      <c r="AG15">
        <v>2213.9159943241229</v>
      </c>
      <c r="AH15">
        <v>2274.1145571479401</v>
      </c>
      <c r="AI15">
        <v>31.924668290745469</v>
      </c>
      <c r="AJ15" s="14">
        <f t="shared" si="3"/>
        <v>0.1118077991743933</v>
      </c>
      <c r="AK15" s="28">
        <f t="shared" si="3"/>
        <v>0.14203895149372156</v>
      </c>
      <c r="AL15">
        <v>2083.0110853844481</v>
      </c>
      <c r="AM15">
        <v>2089.5627226665861</v>
      </c>
      <c r="AN15">
        <v>20.02623107070103</v>
      </c>
      <c r="AO15" s="14">
        <f t="shared" si="4"/>
        <v>4.6068584550861068E-2</v>
      </c>
      <c r="AP15" s="28">
        <f t="shared" si="4"/>
        <v>4.9358755201562077E-2</v>
      </c>
      <c r="AQ15">
        <v>2224.8432985728218</v>
      </c>
      <c r="AR15">
        <v>2277.517418064755</v>
      </c>
      <c r="AS15">
        <v>31.644164841808379</v>
      </c>
      <c r="AT15" s="14">
        <f t="shared" si="5"/>
        <v>0.11729538863975775</v>
      </c>
      <c r="AU15" s="28">
        <f t="shared" si="5"/>
        <v>0.14374783625561854</v>
      </c>
      <c r="AV15">
        <v>2191.212727582224</v>
      </c>
      <c r="AW15">
        <v>2238.3641233782182</v>
      </c>
      <c r="AX15">
        <v>32.493856844498083</v>
      </c>
      <c r="AY15" s="14">
        <f t="shared" si="6"/>
        <v>0.10040643205156996</v>
      </c>
      <c r="AZ15" s="28">
        <f t="shared" si="6"/>
        <v>0.12408541974683213</v>
      </c>
      <c r="BA15">
        <v>2234.3684681124842</v>
      </c>
      <c r="BB15">
        <v>2280.7664270480191</v>
      </c>
      <c r="BC15">
        <v>30.78736493691104</v>
      </c>
      <c r="BD15" s="14">
        <f t="shared" si="7"/>
        <v>0.12207883923580801</v>
      </c>
      <c r="BE15" s="28">
        <f t="shared" si="7"/>
        <v>0.14537945802285884</v>
      </c>
      <c r="BF15">
        <v>2225.832590292458</v>
      </c>
      <c r="BG15">
        <v>2275.5078172179419</v>
      </c>
      <c r="BH15">
        <v>60.577936752606178</v>
      </c>
      <c r="BI15" s="14">
        <f t="shared" si="21"/>
        <v>0.11779220164096015</v>
      </c>
      <c r="BJ15" s="28">
        <f t="shared" si="8"/>
        <v>0.14273863360274358</v>
      </c>
      <c r="BK15">
        <v>2204.7142476805502</v>
      </c>
      <c r="BL15">
        <v>2269.656327992273</v>
      </c>
      <c r="BM15">
        <v>60.013501490745703</v>
      </c>
      <c r="BN15" s="14">
        <f t="shared" si="9"/>
        <v>0.10718676851623854</v>
      </c>
      <c r="BO15" s="28">
        <f t="shared" si="9"/>
        <v>0.13980007072386172</v>
      </c>
      <c r="BP15">
        <v>2204.7142476805511</v>
      </c>
      <c r="BQ15">
        <v>2269.6563279922739</v>
      </c>
      <c r="BR15">
        <v>60.549416535440827</v>
      </c>
      <c r="BS15" s="14">
        <f t="shared" si="10"/>
        <v>0.107186768516239</v>
      </c>
      <c r="BT15" s="28">
        <f t="shared" si="10"/>
        <v>0.13980007072386216</v>
      </c>
      <c r="BU15">
        <v>2201.6865791609312</v>
      </c>
      <c r="BV15">
        <v>2263.0075318859258</v>
      </c>
      <c r="BW15">
        <v>60.018870996683837</v>
      </c>
      <c r="BX15" s="14">
        <f t="shared" si="11"/>
        <v>0.105666301849004</v>
      </c>
      <c r="BY15" s="28">
        <f t="shared" si="11"/>
        <v>0.13646110782503959</v>
      </c>
      <c r="BZ15">
        <v>2184.208853195425</v>
      </c>
      <c r="CA15">
        <v>2247.297516547997</v>
      </c>
      <c r="CB15">
        <v>60.016133280936629</v>
      </c>
      <c r="CC15" s="14">
        <f t="shared" si="12"/>
        <v>9.6889152178420049E-2</v>
      </c>
      <c r="CD15" s="28">
        <f t="shared" si="12"/>
        <v>0.1285716858132569</v>
      </c>
      <c r="CE15">
        <v>2172.7167620015762</v>
      </c>
      <c r="CF15">
        <v>2236.109017422134</v>
      </c>
      <c r="CG15">
        <v>60.015013462863863</v>
      </c>
      <c r="CH15" s="14">
        <f t="shared" si="13"/>
        <v>9.1117932018801862E-2</v>
      </c>
      <c r="CI15" s="28">
        <f t="shared" si="13"/>
        <v>0.12295292673609146</v>
      </c>
      <c r="CJ15">
        <v>2179.4428790125639</v>
      </c>
      <c r="CK15">
        <v>2225.3940036913309</v>
      </c>
      <c r="CL15">
        <v>60.023826899006963</v>
      </c>
      <c r="CM15" s="14">
        <f t="shared" si="14"/>
        <v>9.4495724749035379E-2</v>
      </c>
      <c r="CN15" s="28">
        <f t="shared" si="14"/>
        <v>0.11757194757305665</v>
      </c>
      <c r="CO15">
        <v>2224.487732135146</v>
      </c>
      <c r="CP15">
        <v>2254.4147649639858</v>
      </c>
      <c r="CQ15">
        <v>60.000493036350242</v>
      </c>
      <c r="CR15" s="14">
        <f t="shared" si="15"/>
        <v>0.11711682651746125</v>
      </c>
      <c r="CS15" s="28">
        <f t="shared" si="15"/>
        <v>0.13214590105802893</v>
      </c>
      <c r="CT15">
        <v>2200.3321154115029</v>
      </c>
      <c r="CU15">
        <v>2233.701077150175</v>
      </c>
      <c r="CV15">
        <v>60.013347788946703</v>
      </c>
      <c r="CW15" s="14">
        <f t="shared" si="16"/>
        <v>0.10498610288744714</v>
      </c>
      <c r="CX15" s="28">
        <f t="shared" si="16"/>
        <v>0.1217436817687243</v>
      </c>
    </row>
    <row r="16" spans="1:102" x14ac:dyDescent="0.3">
      <c r="A16" s="11" t="s">
        <v>32</v>
      </c>
      <c r="B16" s="12">
        <f t="shared" si="17"/>
        <v>1975.9905187535451</v>
      </c>
      <c r="C16" s="12">
        <v>1634.422</v>
      </c>
      <c r="D16" s="13">
        <v>2204.0100000000002</v>
      </c>
      <c r="E16" s="14">
        <v>0.25843300000000002</v>
      </c>
      <c r="F16" s="13">
        <v>60.028320000000001</v>
      </c>
      <c r="G16" s="14">
        <f t="shared" si="18"/>
        <v>0.11539502800362111</v>
      </c>
      <c r="H16">
        <v>1634.421583808826</v>
      </c>
      <c r="I16">
        <v>2259.8066928703111</v>
      </c>
      <c r="J16" s="6">
        <v>0.27674274575545488</v>
      </c>
      <c r="K16">
        <v>60.022423982620239</v>
      </c>
      <c r="L16" s="14">
        <f t="shared" si="19"/>
        <v>0.14363235624014897</v>
      </c>
      <c r="M16">
        <v>1800.9992821566441</v>
      </c>
      <c r="N16">
        <v>1975.9905187535451</v>
      </c>
      <c r="O16" s="24">
        <v>8.8558743038547216E-2</v>
      </c>
      <c r="P16">
        <v>3600.0202000141139</v>
      </c>
      <c r="Q16" s="14">
        <f t="shared" si="20"/>
        <v>0</v>
      </c>
      <c r="R16">
        <v>2054.9263951879739</v>
      </c>
      <c r="S16">
        <v>2069.038876594771</v>
      </c>
      <c r="T16">
        <v>20.006205445399971</v>
      </c>
      <c r="U16" s="14">
        <f t="shared" si="0"/>
        <v>3.9947497564017435E-2</v>
      </c>
      <c r="V16" s="28">
        <f t="shared" si="0"/>
        <v>4.7089475864449386E-2</v>
      </c>
      <c r="W16">
        <v>2062.4765358566228</v>
      </c>
      <c r="X16">
        <v>2081.8155758371672</v>
      </c>
      <c r="Y16">
        <v>41.428312596902828</v>
      </c>
      <c r="Z16" s="14">
        <f t="shared" si="1"/>
        <v>4.3768437288673398E-2</v>
      </c>
      <c r="AA16" s="28">
        <f t="shared" si="1"/>
        <v>5.3555447801630442E-2</v>
      </c>
      <c r="AB16">
        <v>2087.4958197609421</v>
      </c>
      <c r="AC16">
        <v>2108.5142442187971</v>
      </c>
      <c r="AD16">
        <v>34.078494694305121</v>
      </c>
      <c r="AE16" s="14">
        <f t="shared" si="2"/>
        <v>5.6430078965021863E-2</v>
      </c>
      <c r="AF16" s="28">
        <f t="shared" si="2"/>
        <v>6.7066984485759581E-2</v>
      </c>
      <c r="AG16">
        <v>2181.4368380662472</v>
      </c>
      <c r="AH16">
        <v>2274.361884026915</v>
      </c>
      <c r="AI16">
        <v>32.149926497135311</v>
      </c>
      <c r="AJ16" s="14">
        <f t="shared" si="3"/>
        <v>0.10397130824407887</v>
      </c>
      <c r="AK16" s="28">
        <f t="shared" si="3"/>
        <v>0.15099837901124274</v>
      </c>
      <c r="AL16">
        <v>2055.74822924211</v>
      </c>
      <c r="AM16">
        <v>2086.7168882516421</v>
      </c>
      <c r="AN16">
        <v>20.68340624282137</v>
      </c>
      <c r="AO16" s="14">
        <f t="shared" si="4"/>
        <v>4.0363407481770773E-2</v>
      </c>
      <c r="AP16" s="28">
        <f t="shared" si="4"/>
        <v>5.6035880965635013E-2</v>
      </c>
      <c r="AQ16">
        <v>2284.1773048266768</v>
      </c>
      <c r="AR16">
        <v>2341.8017937065861</v>
      </c>
      <c r="AS16">
        <v>32.486068723816423</v>
      </c>
      <c r="AT16" s="14">
        <f t="shared" si="5"/>
        <v>0.15596572106405451</v>
      </c>
      <c r="AU16" s="28">
        <f t="shared" si="5"/>
        <v>0.18512805171949648</v>
      </c>
      <c r="AV16">
        <v>2208.9638983858499</v>
      </c>
      <c r="AW16">
        <v>2283.8098144512091</v>
      </c>
      <c r="AX16">
        <v>32.941042403603213</v>
      </c>
      <c r="AY16" s="14">
        <f t="shared" si="6"/>
        <v>0.11790207362900934</v>
      </c>
      <c r="AZ16" s="28">
        <f t="shared" si="6"/>
        <v>0.15577974326103372</v>
      </c>
      <c r="BA16">
        <v>2245.8360393344792</v>
      </c>
      <c r="BB16">
        <v>2309.358930303405</v>
      </c>
      <c r="BC16">
        <v>35.31158142539789</v>
      </c>
      <c r="BD16" s="14">
        <f t="shared" si="7"/>
        <v>0.13656215352245349</v>
      </c>
      <c r="BE16" s="28">
        <f t="shared" si="7"/>
        <v>0.16870951980080792</v>
      </c>
      <c r="BF16">
        <v>2221.566869266248</v>
      </c>
      <c r="BG16">
        <v>2284.5308321651491</v>
      </c>
      <c r="BH16">
        <v>60.579992871638389</v>
      </c>
      <c r="BI16" s="14">
        <f t="shared" si="21"/>
        <v>0.12428012593279672</v>
      </c>
      <c r="BJ16" s="28">
        <f t="shared" si="8"/>
        <v>0.15614463251890059</v>
      </c>
      <c r="BK16">
        <v>2208.779877854623</v>
      </c>
      <c r="BL16">
        <v>2264.5845911470929</v>
      </c>
      <c r="BM16">
        <v>60.03952486636117</v>
      </c>
      <c r="BN16" s="14">
        <f t="shared" si="9"/>
        <v>0.11780894538295734</v>
      </c>
      <c r="BO16" s="28">
        <f t="shared" si="9"/>
        <v>0.14605033255705749</v>
      </c>
      <c r="BP16">
        <v>2208.7798778546221</v>
      </c>
      <c r="BQ16">
        <v>2264.5845911470919</v>
      </c>
      <c r="BR16">
        <v>60.567639475036422</v>
      </c>
      <c r="BS16" s="14">
        <f t="shared" si="10"/>
        <v>0.11780894538295689</v>
      </c>
      <c r="BT16" s="28">
        <f t="shared" si="10"/>
        <v>0.14605033255705702</v>
      </c>
      <c r="BU16">
        <v>2205.6849072840741</v>
      </c>
      <c r="BV16">
        <v>2261.0485344383642</v>
      </c>
      <c r="BW16">
        <v>60.017469382565473</v>
      </c>
      <c r="BX16" s="14">
        <f t="shared" si="11"/>
        <v>0.1162426572144791</v>
      </c>
      <c r="BY16" s="28">
        <f t="shared" si="11"/>
        <v>0.14426082158766315</v>
      </c>
      <c r="BZ16">
        <v>2153.602194034459</v>
      </c>
      <c r="CA16">
        <v>2254.402187080625</v>
      </c>
      <c r="CB16">
        <v>60.035566646652299</v>
      </c>
      <c r="CC16" s="14">
        <f t="shared" si="12"/>
        <v>8.9884882338884586E-2</v>
      </c>
      <c r="CD16" s="28">
        <f t="shared" si="12"/>
        <v>0.14089726933644503</v>
      </c>
      <c r="CE16">
        <v>2178.618588331989</v>
      </c>
      <c r="CF16">
        <v>2253.4267269711308</v>
      </c>
      <c r="CG16">
        <v>60.022125244140618</v>
      </c>
      <c r="CH16" s="14">
        <f t="shared" si="13"/>
        <v>0.10254506165660236</v>
      </c>
      <c r="CI16" s="28">
        <f t="shared" si="13"/>
        <v>0.14040361306621682</v>
      </c>
      <c r="CJ16">
        <v>2126.4765066245068</v>
      </c>
      <c r="CK16">
        <v>2228.4033981636321</v>
      </c>
      <c r="CL16">
        <v>60.017663187300784</v>
      </c>
      <c r="CM16" s="14">
        <f t="shared" si="14"/>
        <v>7.6157241870719233E-2</v>
      </c>
      <c r="CN16" s="28">
        <f t="shared" si="14"/>
        <v>0.12773992436426723</v>
      </c>
      <c r="CO16">
        <v>2183.8326226541321</v>
      </c>
      <c r="CP16">
        <v>2277.7833301988649</v>
      </c>
      <c r="CQ16">
        <v>60.001071741804481</v>
      </c>
      <c r="CR16" s="14">
        <f t="shared" si="15"/>
        <v>0.1051837556547052</v>
      </c>
      <c r="CS16" s="28">
        <f t="shared" si="15"/>
        <v>0.15272988841853893</v>
      </c>
      <c r="CT16">
        <v>2129.3852651053789</v>
      </c>
      <c r="CU16">
        <v>2254.981008176142</v>
      </c>
      <c r="CV16">
        <v>60.03761131539941</v>
      </c>
      <c r="CW16" s="14">
        <f t="shared" si="16"/>
        <v>7.7629292699539512E-2</v>
      </c>
      <c r="CX16" s="28">
        <f t="shared" si="16"/>
        <v>0.14119019639759414</v>
      </c>
    </row>
    <row r="17" spans="1:102" x14ac:dyDescent="0.3">
      <c r="A17" s="11" t="s">
        <v>33</v>
      </c>
      <c r="B17" s="12">
        <f t="shared" si="17"/>
        <v>1831.67723903911</v>
      </c>
      <c r="C17" s="12">
        <v>1550.3820000000001</v>
      </c>
      <c r="D17" s="13">
        <v>1911.037</v>
      </c>
      <c r="E17" s="14">
        <v>0.188722</v>
      </c>
      <c r="F17" s="13">
        <v>60.026229999999998</v>
      </c>
      <c r="G17" s="14">
        <f t="shared" si="18"/>
        <v>4.3326280017827741E-2</v>
      </c>
      <c r="H17">
        <v>1647.5935009378629</v>
      </c>
      <c r="I17">
        <v>1929.7804724178161</v>
      </c>
      <c r="J17" s="6">
        <v>0.14622749867833429</v>
      </c>
      <c r="K17">
        <v>60.057590961456299</v>
      </c>
      <c r="L17" s="14">
        <f t="shared" si="19"/>
        <v>5.355923592202886E-2</v>
      </c>
      <c r="M17">
        <v>1706.193127577782</v>
      </c>
      <c r="N17">
        <v>1831.67723903911</v>
      </c>
      <c r="O17" s="24">
        <v>6.8507763697033597E-2</v>
      </c>
      <c r="P17">
        <v>3600.0151181221008</v>
      </c>
      <c r="Q17" s="14">
        <f t="shared" si="20"/>
        <v>0</v>
      </c>
      <c r="R17">
        <v>1950.827683990942</v>
      </c>
      <c r="S17">
        <v>1959.6342659935449</v>
      </c>
      <c r="T17">
        <v>20.000940683198859</v>
      </c>
      <c r="U17" s="14">
        <f t="shared" si="0"/>
        <v>6.504991294991351E-2</v>
      </c>
      <c r="V17" s="28">
        <f t="shared" si="0"/>
        <v>6.985784625546837E-2</v>
      </c>
      <c r="W17">
        <v>2006.585552624382</v>
      </c>
      <c r="X17">
        <v>2040.949629984756</v>
      </c>
      <c r="Y17">
        <v>30.002289940693299</v>
      </c>
      <c r="Z17" s="14">
        <f t="shared" si="1"/>
        <v>9.549079382404084E-2</v>
      </c>
      <c r="AA17" s="28">
        <f t="shared" si="1"/>
        <v>0.11425178327565476</v>
      </c>
      <c r="AB17">
        <v>1985.2188644095891</v>
      </c>
      <c r="AC17">
        <v>2037.849791780704</v>
      </c>
      <c r="AD17">
        <v>20.081406205601521</v>
      </c>
      <c r="AE17" s="14">
        <f t="shared" si="2"/>
        <v>8.3825699254212696E-2</v>
      </c>
      <c r="AF17" s="28">
        <f t="shared" si="2"/>
        <v>0.11255943369681837</v>
      </c>
      <c r="AG17">
        <v>2038.6129780050239</v>
      </c>
      <c r="AH17">
        <v>2109.7268556302829</v>
      </c>
      <c r="AI17">
        <v>31.022178511321549</v>
      </c>
      <c r="AJ17" s="14">
        <f t="shared" si="3"/>
        <v>0.11297609347074246</v>
      </c>
      <c r="AK17" s="28">
        <f t="shared" si="3"/>
        <v>0.15180055233805087</v>
      </c>
      <c r="AL17">
        <v>1914.234483952378</v>
      </c>
      <c r="AM17">
        <v>1937.207897558854</v>
      </c>
      <c r="AN17">
        <v>20.00055500611197</v>
      </c>
      <c r="AO17" s="14">
        <f t="shared" si="4"/>
        <v>4.507193906966777E-2</v>
      </c>
      <c r="AP17" s="28">
        <f t="shared" si="4"/>
        <v>5.761422169284857E-2</v>
      </c>
      <c r="AQ17">
        <v>2035.9100927111481</v>
      </c>
      <c r="AR17">
        <v>2077.941048937239</v>
      </c>
      <c r="AS17">
        <v>30.888555085123521</v>
      </c>
      <c r="AT17" s="14">
        <f t="shared" si="5"/>
        <v>0.1115004594254705</v>
      </c>
      <c r="AU17" s="28">
        <f t="shared" si="5"/>
        <v>0.13444716386131322</v>
      </c>
      <c r="AV17">
        <v>1982.2306801300599</v>
      </c>
      <c r="AW17">
        <v>2027.2609841236381</v>
      </c>
      <c r="AX17">
        <v>31.037407870899191</v>
      </c>
      <c r="AY17" s="14">
        <f t="shared" si="6"/>
        <v>8.2194306880140983E-2</v>
      </c>
      <c r="AZ17" s="28">
        <f t="shared" si="6"/>
        <v>0.10677849837077766</v>
      </c>
      <c r="BA17">
        <v>2002.625308596512</v>
      </c>
      <c r="BB17">
        <v>2052.9874148012668</v>
      </c>
      <c r="BC17">
        <v>29.54096829690388</v>
      </c>
      <c r="BD17" s="14">
        <f t="shared" si="7"/>
        <v>9.3328707653254822E-2</v>
      </c>
      <c r="BE17" s="28">
        <f t="shared" si="7"/>
        <v>0.1208237843683941</v>
      </c>
      <c r="BF17">
        <v>2006.1912457589131</v>
      </c>
      <c r="BG17">
        <v>2076.7978861215051</v>
      </c>
      <c r="BH17">
        <v>60.560678752884272</v>
      </c>
      <c r="BI17" s="14">
        <f t="shared" si="21"/>
        <v>9.5275522892533396E-2</v>
      </c>
      <c r="BJ17" s="28">
        <f t="shared" si="8"/>
        <v>0.13382305673623177</v>
      </c>
      <c r="BK17">
        <v>1905.594564819871</v>
      </c>
      <c r="BL17">
        <v>2020.316072630297</v>
      </c>
      <c r="BM17">
        <v>60.018926956225187</v>
      </c>
      <c r="BN17" s="14">
        <f t="shared" si="9"/>
        <v>4.0354994976919509E-2</v>
      </c>
      <c r="BO17" s="28">
        <f t="shared" si="9"/>
        <v>0.10298693982251268</v>
      </c>
      <c r="BP17">
        <v>1906.507245248368</v>
      </c>
      <c r="BQ17">
        <v>2043.2185089363461</v>
      </c>
      <c r="BR17">
        <v>60.554716631770127</v>
      </c>
      <c r="BS17" s="14">
        <f t="shared" si="10"/>
        <v>4.0853270769752835E-2</v>
      </c>
      <c r="BT17" s="28">
        <f t="shared" si="10"/>
        <v>0.1154904725508353</v>
      </c>
      <c r="BU17">
        <v>1997.5062339587621</v>
      </c>
      <c r="BV17">
        <v>2054.825271426841</v>
      </c>
      <c r="BW17">
        <v>60.004419824108481</v>
      </c>
      <c r="BX17" s="14">
        <f t="shared" si="11"/>
        <v>9.0533960561002172E-2</v>
      </c>
      <c r="BY17" s="28">
        <f t="shared" si="11"/>
        <v>0.12182715799034199</v>
      </c>
      <c r="BZ17">
        <v>1912.6528872094179</v>
      </c>
      <c r="CA17">
        <v>1973.831680363691</v>
      </c>
      <c r="CB17">
        <v>60.027494278643282</v>
      </c>
      <c r="CC17" s="14">
        <f t="shared" si="12"/>
        <v>4.4208469944621603E-2</v>
      </c>
      <c r="CD17" s="28">
        <f t="shared" si="12"/>
        <v>7.7608892164404836E-2</v>
      </c>
      <c r="CE17">
        <v>1951.122924735341</v>
      </c>
      <c r="CF17">
        <v>1984.9082804599129</v>
      </c>
      <c r="CG17">
        <v>60.056911523547022</v>
      </c>
      <c r="CH17" s="14">
        <f t="shared" si="13"/>
        <v>6.5211098959165839E-2</v>
      </c>
      <c r="CI17" s="28">
        <f t="shared" si="13"/>
        <v>8.3656136657125971E-2</v>
      </c>
      <c r="CJ17">
        <v>1918.2290834774001</v>
      </c>
      <c r="CK17">
        <v>1982.94490889694</v>
      </c>
      <c r="CL17">
        <v>60.028418954601513</v>
      </c>
      <c r="CM17" s="14">
        <f t="shared" si="14"/>
        <v>4.7252781545560313E-2</v>
      </c>
      <c r="CN17" s="28">
        <f t="shared" si="14"/>
        <v>8.2584238442130989E-2</v>
      </c>
      <c r="CO17">
        <v>1997.3506552414899</v>
      </c>
      <c r="CP17">
        <v>2056.8027634635459</v>
      </c>
      <c r="CQ17">
        <v>60.000896522868423</v>
      </c>
      <c r="CR17" s="14">
        <f t="shared" si="15"/>
        <v>9.0449022716082614E-2</v>
      </c>
      <c r="CS17" s="28">
        <f t="shared" si="15"/>
        <v>0.12290676524568044</v>
      </c>
      <c r="CT17">
        <v>1946.834577416706</v>
      </c>
      <c r="CU17">
        <v>1975.512362539678</v>
      </c>
      <c r="CV17">
        <v>60.029340988863261</v>
      </c>
      <c r="CW17" s="14">
        <f t="shared" si="16"/>
        <v>6.2869885547088569E-2</v>
      </c>
      <c r="CX17" s="28">
        <f t="shared" si="16"/>
        <v>7.8526456755024857E-2</v>
      </c>
    </row>
    <row r="18" spans="1:102" x14ac:dyDescent="0.3">
      <c r="A18" s="11" t="s">
        <v>34</v>
      </c>
      <c r="B18" s="12">
        <f t="shared" si="17"/>
        <v>1870.020417300392</v>
      </c>
      <c r="C18" s="12">
        <v>0</v>
      </c>
      <c r="D18" s="13">
        <v>10596.03</v>
      </c>
      <c r="E18" s="14">
        <v>1</v>
      </c>
      <c r="F18" s="13">
        <v>60.015569999999997</v>
      </c>
      <c r="G18" s="14">
        <f t="shared" si="18"/>
        <v>4.6662643369940815</v>
      </c>
      <c r="H18">
        <v>1600.179497042373</v>
      </c>
      <c r="I18">
        <v>2329.743481529305</v>
      </c>
      <c r="J18" s="6">
        <v>0.31315206599828199</v>
      </c>
      <c r="K18">
        <v>60.015393972396851</v>
      </c>
      <c r="L18" s="14">
        <f t="shared" si="19"/>
        <v>0.2458385266683776</v>
      </c>
      <c r="M18">
        <v>1753.381574822821</v>
      </c>
      <c r="N18">
        <v>1870.020417300392</v>
      </c>
      <c r="O18" s="24">
        <v>6.2373031544732387E-2</v>
      </c>
      <c r="P18">
        <v>3606.956910848618</v>
      </c>
      <c r="Q18" s="14">
        <f t="shared" si="20"/>
        <v>0</v>
      </c>
      <c r="R18">
        <v>1983.914906126384</v>
      </c>
      <c r="S18">
        <v>1995.872102428732</v>
      </c>
      <c r="T18">
        <v>20.000367179201572</v>
      </c>
      <c r="U18" s="14">
        <f t="shared" si="0"/>
        <v>6.0905478770340381E-2</v>
      </c>
      <c r="V18" s="28">
        <f t="shared" si="0"/>
        <v>6.7299631578366742E-2</v>
      </c>
      <c r="W18">
        <v>1990.6397942523449</v>
      </c>
      <c r="X18">
        <v>2006.832284157289</v>
      </c>
      <c r="Y18">
        <v>30.000522566799191</v>
      </c>
      <c r="Z18" s="14">
        <f t="shared" si="1"/>
        <v>6.4501636365062856E-2</v>
      </c>
      <c r="AA18" s="28">
        <f t="shared" si="1"/>
        <v>7.3160627333899414E-2</v>
      </c>
      <c r="AB18">
        <v>2073.8986665601201</v>
      </c>
      <c r="AC18">
        <v>2126.949636777561</v>
      </c>
      <c r="AD18">
        <v>22.300374882109459</v>
      </c>
      <c r="AE18" s="14">
        <f t="shared" si="2"/>
        <v>0.10902461137512705</v>
      </c>
      <c r="AF18" s="28">
        <f t="shared" si="2"/>
        <v>0.13739380442063751</v>
      </c>
      <c r="AG18">
        <v>2042.3137953769231</v>
      </c>
      <c r="AH18">
        <v>2108.0429133971438</v>
      </c>
      <c r="AI18">
        <v>32.288353189732881</v>
      </c>
      <c r="AJ18" s="14">
        <f t="shared" si="3"/>
        <v>9.2134490341692687E-2</v>
      </c>
      <c r="AK18" s="28">
        <f t="shared" si="3"/>
        <v>0.12728336754759451</v>
      </c>
      <c r="AL18">
        <v>1983.914906126384</v>
      </c>
      <c r="AM18">
        <v>1994.870661621103</v>
      </c>
      <c r="AN18">
        <v>20.053392227855511</v>
      </c>
      <c r="AO18" s="14">
        <f t="shared" si="4"/>
        <v>6.0905478770340381E-2</v>
      </c>
      <c r="AP18" s="28">
        <f t="shared" si="4"/>
        <v>6.6764107581749249E-2</v>
      </c>
      <c r="AQ18">
        <v>2059.4752837553669</v>
      </c>
      <c r="AR18">
        <v>2112.5524161566782</v>
      </c>
      <c r="AS18">
        <v>31.006719247275029</v>
      </c>
      <c r="AT18" s="14">
        <f t="shared" si="5"/>
        <v>0.10131165665478495</v>
      </c>
      <c r="AU18" s="28">
        <f t="shared" si="5"/>
        <v>0.12969484002020229</v>
      </c>
      <c r="AV18">
        <v>1968.0941445064241</v>
      </c>
      <c r="AW18">
        <v>2054.246122191038</v>
      </c>
      <c r="AX18">
        <v>31.421933159005128</v>
      </c>
      <c r="AY18" s="14">
        <f t="shared" si="6"/>
        <v>5.2445270810258744E-2</v>
      </c>
      <c r="AZ18" s="28">
        <f t="shared" si="6"/>
        <v>9.8515344103354163E-2</v>
      </c>
      <c r="BA18">
        <v>2022.458703342021</v>
      </c>
      <c r="BB18">
        <v>2085.3622037519381</v>
      </c>
      <c r="BC18">
        <v>27.61405959198601</v>
      </c>
      <c r="BD18" s="14">
        <f t="shared" si="7"/>
        <v>8.1516909992722278E-2</v>
      </c>
      <c r="BE18" s="28">
        <f t="shared" si="7"/>
        <v>0.11515477823628198</v>
      </c>
      <c r="BF18">
        <v>2030.211127485823</v>
      </c>
      <c r="BG18">
        <v>2088.9523405207269</v>
      </c>
      <c r="BH18">
        <v>60.579089711885899</v>
      </c>
      <c r="BI18" s="14">
        <f t="shared" si="21"/>
        <v>8.5662546089569622E-2</v>
      </c>
      <c r="BJ18" s="28">
        <f t="shared" si="8"/>
        <v>0.11707461650947669</v>
      </c>
      <c r="BK18">
        <v>2027.7814934222729</v>
      </c>
      <c r="BL18">
        <v>2074.2402402225939</v>
      </c>
      <c r="BM18">
        <v>60.014654998201877</v>
      </c>
      <c r="BN18" s="14">
        <f t="shared" si="9"/>
        <v>8.4363290722584056E-2</v>
      </c>
      <c r="BO18" s="28">
        <f t="shared" si="9"/>
        <v>0.10920726909336037</v>
      </c>
      <c r="BP18">
        <v>2027.781493422272</v>
      </c>
      <c r="BQ18">
        <v>2074.1652375411859</v>
      </c>
      <c r="BR18">
        <v>60.56391308354214</v>
      </c>
      <c r="BS18" s="14">
        <f t="shared" si="10"/>
        <v>8.436329072258357E-2</v>
      </c>
      <c r="BT18" s="28">
        <f t="shared" si="10"/>
        <v>0.10916716114549299</v>
      </c>
      <c r="BU18">
        <v>2013.034611857071</v>
      </c>
      <c r="BV18">
        <v>2064.778251714099</v>
      </c>
      <c r="BW18">
        <v>60.001867191027848</v>
      </c>
      <c r="BX18" s="14">
        <f t="shared" si="11"/>
        <v>7.6477343901484196E-2</v>
      </c>
      <c r="BY18" s="28">
        <f t="shared" si="11"/>
        <v>0.10414743743539674</v>
      </c>
      <c r="BZ18">
        <v>2031.1873335093981</v>
      </c>
      <c r="CA18">
        <v>2091.2241870894541</v>
      </c>
      <c r="CB18">
        <v>60.012842887686567</v>
      </c>
      <c r="CC18" s="14">
        <f t="shared" si="12"/>
        <v>8.6184575696596238E-2</v>
      </c>
      <c r="CD18" s="28">
        <f t="shared" si="12"/>
        <v>0.11828949445824628</v>
      </c>
      <c r="CE18">
        <v>1982.0053298913101</v>
      </c>
      <c r="CF18">
        <v>2055.9788321561318</v>
      </c>
      <c r="CG18">
        <v>60.014180351793769</v>
      </c>
      <c r="CH18" s="14">
        <f t="shared" si="13"/>
        <v>5.9884326157562687E-2</v>
      </c>
      <c r="CI18" s="28">
        <f t="shared" si="13"/>
        <v>9.9441916855749671E-2</v>
      </c>
      <c r="CJ18">
        <v>2027.558646025906</v>
      </c>
      <c r="CK18">
        <v>2071.0258339688498</v>
      </c>
      <c r="CL18">
        <v>60.015917522460221</v>
      </c>
      <c r="CM18" s="14">
        <f t="shared" si="14"/>
        <v>8.4244122293028301E-2</v>
      </c>
      <c r="CN18" s="28">
        <f t="shared" si="14"/>
        <v>0.10748835403553203</v>
      </c>
      <c r="CO18">
        <v>1992.5034816465541</v>
      </c>
      <c r="CP18">
        <v>2076.5108063298921</v>
      </c>
      <c r="CQ18">
        <v>60.000900074606761</v>
      </c>
      <c r="CR18" s="14">
        <f t="shared" si="15"/>
        <v>6.5498249758674673E-2</v>
      </c>
      <c r="CS18" s="28">
        <f t="shared" si="15"/>
        <v>0.11042146231087405</v>
      </c>
      <c r="CT18">
        <v>2034.926986130901</v>
      </c>
      <c r="CU18">
        <v>2079.4732917888132</v>
      </c>
      <c r="CV18">
        <v>60.014676202088587</v>
      </c>
      <c r="CW18" s="14">
        <f t="shared" si="16"/>
        <v>8.8184368098275789E-2</v>
      </c>
      <c r="CX18" s="28">
        <f t="shared" si="16"/>
        <v>0.11200566183699354</v>
      </c>
    </row>
    <row r="19" spans="1:102" x14ac:dyDescent="0.3">
      <c r="A19" s="11" t="s">
        <v>35</v>
      </c>
      <c r="B19" s="12">
        <f t="shared" si="17"/>
        <v>1724.080271773737</v>
      </c>
      <c r="C19" s="12">
        <v>1618.4960000000001</v>
      </c>
      <c r="D19" s="13">
        <v>1748.732</v>
      </c>
      <c r="E19" s="14">
        <v>7.4475E-2</v>
      </c>
      <c r="F19" s="13">
        <v>60.189860000000003</v>
      </c>
      <c r="G19" s="14">
        <f t="shared" si="18"/>
        <v>1.4298480546327035E-2</v>
      </c>
      <c r="H19">
        <v>1617.1709830593129</v>
      </c>
      <c r="I19">
        <v>1755.205563178899</v>
      </c>
      <c r="J19" s="6">
        <v>7.864297095184021E-2</v>
      </c>
      <c r="K19">
        <v>61.69334602355957</v>
      </c>
      <c r="L19" s="14">
        <f t="shared" si="19"/>
        <v>1.8053272759243531E-2</v>
      </c>
      <c r="M19">
        <v>1650.4179653358001</v>
      </c>
      <c r="N19">
        <v>1724.080271773737</v>
      </c>
      <c r="O19" s="24">
        <v>4.2725566578261778E-2</v>
      </c>
      <c r="P19">
        <v>3600.0097649097438</v>
      </c>
      <c r="Q19" s="14">
        <f t="shared" si="20"/>
        <v>0</v>
      </c>
      <c r="R19">
        <v>1742.2998286489701</v>
      </c>
      <c r="S19">
        <v>1742.2998286489701</v>
      </c>
      <c r="T19">
        <v>20.000805656696318</v>
      </c>
      <c r="U19" s="14">
        <f t="shared" si="0"/>
        <v>1.0567696396461183E-2</v>
      </c>
      <c r="V19" s="28">
        <f t="shared" si="0"/>
        <v>1.0567696396461183E-2</v>
      </c>
      <c r="W19">
        <v>1742.2998286489701</v>
      </c>
      <c r="X19">
        <v>1742.2998286489701</v>
      </c>
      <c r="Y19">
        <v>30.000631930396779</v>
      </c>
      <c r="Z19" s="14">
        <f t="shared" si="1"/>
        <v>1.0567696396461183E-2</v>
      </c>
      <c r="AA19" s="28">
        <f t="shared" si="1"/>
        <v>1.0567696396461183E-2</v>
      </c>
      <c r="AB19">
        <v>1742.2998286489701</v>
      </c>
      <c r="AC19">
        <v>1742.2998286489701</v>
      </c>
      <c r="AD19">
        <v>20.000351476785731</v>
      </c>
      <c r="AE19" s="14">
        <f t="shared" si="2"/>
        <v>1.0567696396461183E-2</v>
      </c>
      <c r="AF19" s="28">
        <f t="shared" si="2"/>
        <v>1.0567696396461183E-2</v>
      </c>
      <c r="AG19">
        <v>1747.006751277037</v>
      </c>
      <c r="AH19">
        <v>1747.006751277037</v>
      </c>
      <c r="AI19">
        <v>30.00053755827248</v>
      </c>
      <c r="AJ19" s="14">
        <f t="shared" si="3"/>
        <v>1.3297802821972559E-2</v>
      </c>
      <c r="AK19" s="28">
        <f t="shared" si="3"/>
        <v>1.3297802821972559E-2</v>
      </c>
      <c r="AL19">
        <v>1742.2998286489701</v>
      </c>
      <c r="AM19">
        <v>1742.2998286489701</v>
      </c>
      <c r="AN19">
        <v>20.000574699230491</v>
      </c>
      <c r="AO19" s="14">
        <f t="shared" si="4"/>
        <v>1.0567696396461183E-2</v>
      </c>
      <c r="AP19" s="28">
        <f t="shared" si="4"/>
        <v>1.0567696396461183E-2</v>
      </c>
      <c r="AQ19">
        <v>1747.006751277037</v>
      </c>
      <c r="AR19">
        <v>1747.53249452252</v>
      </c>
      <c r="AS19">
        <v>30.00076794028282</v>
      </c>
      <c r="AT19" s="14">
        <f t="shared" si="5"/>
        <v>1.3297802821972559E-2</v>
      </c>
      <c r="AU19" s="28">
        <f t="shared" si="5"/>
        <v>1.36027441023122E-2</v>
      </c>
      <c r="AV19">
        <v>1747.006751277037</v>
      </c>
      <c r="AW19">
        <v>1747.006751277037</v>
      </c>
      <c r="AX19">
        <v>30.00076032969519</v>
      </c>
      <c r="AY19" s="14">
        <f t="shared" si="6"/>
        <v>1.3297802821972559E-2</v>
      </c>
      <c r="AZ19" s="28">
        <f t="shared" si="6"/>
        <v>1.3297802821972559E-2</v>
      </c>
      <c r="BA19">
        <v>1747.006751277037</v>
      </c>
      <c r="BB19">
        <v>1747.006751277037</v>
      </c>
      <c r="BC19">
        <v>20.000837167911229</v>
      </c>
      <c r="BD19" s="14">
        <f t="shared" si="7"/>
        <v>1.3297802821972559E-2</v>
      </c>
      <c r="BE19" s="28">
        <f t="shared" si="7"/>
        <v>1.3297802821972559E-2</v>
      </c>
      <c r="BF19">
        <v>1734.9952495372149</v>
      </c>
      <c r="BG19">
        <v>1742.460916299241</v>
      </c>
      <c r="BH19">
        <v>60.582012213673437</v>
      </c>
      <c r="BI19" s="14">
        <f t="shared" si="21"/>
        <v>6.330898823085896E-3</v>
      </c>
      <c r="BJ19" s="28">
        <f t="shared" si="8"/>
        <v>1.066113035827156E-2</v>
      </c>
      <c r="BK19">
        <v>1731.6505398901311</v>
      </c>
      <c r="BL19">
        <v>1735.7689321219109</v>
      </c>
      <c r="BM19">
        <v>60.002773853112011</v>
      </c>
      <c r="BN19" s="14">
        <f t="shared" si="9"/>
        <v>4.3909023496950129E-3</v>
      </c>
      <c r="BO19" s="28">
        <f t="shared" si="9"/>
        <v>6.7796497295039577E-3</v>
      </c>
      <c r="BP19">
        <v>1725.355129247562</v>
      </c>
      <c r="BQ19">
        <v>1735.3639534439801</v>
      </c>
      <c r="BR19">
        <v>60.577554999198767</v>
      </c>
      <c r="BS19" s="14">
        <f t="shared" si="10"/>
        <v>7.3944206351450614E-4</v>
      </c>
      <c r="BT19" s="28">
        <f t="shared" si="10"/>
        <v>6.5447542408419695E-3</v>
      </c>
      <c r="BU19">
        <v>1726.7826826827049</v>
      </c>
      <c r="BV19">
        <v>1746.0087810597049</v>
      </c>
      <c r="BW19">
        <v>60.000644497852782</v>
      </c>
      <c r="BX19" s="14">
        <f t="shared" si="11"/>
        <v>1.5674507464711789E-3</v>
      </c>
      <c r="BY19" s="28">
        <f t="shared" si="11"/>
        <v>1.2718960738068105E-2</v>
      </c>
      <c r="BZ19">
        <v>1732.69548646098</v>
      </c>
      <c r="CA19">
        <v>1741.3941050199451</v>
      </c>
      <c r="CB19">
        <v>60.000708592031152</v>
      </c>
      <c r="CC19" s="14">
        <f t="shared" si="12"/>
        <v>4.9969916298500698E-3</v>
      </c>
      <c r="CD19" s="28">
        <f t="shared" si="12"/>
        <v>1.0042359123102546E-2</v>
      </c>
      <c r="CE19">
        <v>1737.830305903814</v>
      </c>
      <c r="CF19">
        <v>1744.175221098247</v>
      </c>
      <c r="CG19">
        <v>60.062789501063527</v>
      </c>
      <c r="CH19" s="14">
        <f t="shared" si="13"/>
        <v>7.9752865079367342E-3</v>
      </c>
      <c r="CI19" s="28">
        <f t="shared" si="13"/>
        <v>1.1655460394449212E-2</v>
      </c>
      <c r="CJ19">
        <v>1730.9761029340009</v>
      </c>
      <c r="CK19">
        <v>1739.1973145030181</v>
      </c>
      <c r="CL19">
        <v>60.003362773684778</v>
      </c>
      <c r="CM19" s="14">
        <f t="shared" si="14"/>
        <v>3.9997158329347854E-3</v>
      </c>
      <c r="CN19" s="28">
        <f t="shared" si="14"/>
        <v>8.7681780116471587E-3</v>
      </c>
      <c r="CO19">
        <v>1729.7577829914919</v>
      </c>
      <c r="CP19">
        <v>1740.7078741349781</v>
      </c>
      <c r="CQ19">
        <v>60.001046253275128</v>
      </c>
      <c r="CR19" s="14">
        <f t="shared" si="15"/>
        <v>3.2930666342547497E-3</v>
      </c>
      <c r="CS19" s="28">
        <f t="shared" si="15"/>
        <v>9.6443318988474816E-3</v>
      </c>
      <c r="CT19">
        <v>1732.4036598405471</v>
      </c>
      <c r="CU19">
        <v>1738.773701205781</v>
      </c>
      <c r="CV19">
        <v>60.002074665715917</v>
      </c>
      <c r="CW19" s="14">
        <f t="shared" si="16"/>
        <v>4.8277265293726855E-3</v>
      </c>
      <c r="CX19" s="28">
        <f t="shared" si="16"/>
        <v>8.5224740823276086E-3</v>
      </c>
    </row>
    <row r="20" spans="1:102" x14ac:dyDescent="0.3">
      <c r="A20" s="11" t="s">
        <v>36</v>
      </c>
      <c r="B20" s="12">
        <f t="shared" si="17"/>
        <v>2292.0363591328069</v>
      </c>
      <c r="C20" s="12">
        <v>2239.9670000000001</v>
      </c>
      <c r="D20" s="13">
        <v>2328.5279999999998</v>
      </c>
      <c r="E20" s="14">
        <v>3.8032999999999997E-2</v>
      </c>
      <c r="F20" s="13">
        <v>60.052959999999999</v>
      </c>
      <c r="G20" s="14">
        <f t="shared" si="18"/>
        <v>1.5921056715260642E-2</v>
      </c>
      <c r="H20">
        <v>2240.5707074568259</v>
      </c>
      <c r="I20">
        <v>2295.6875500675242</v>
      </c>
      <c r="J20" s="6">
        <v>2.40088607045305E-2</v>
      </c>
      <c r="K20">
        <v>60.015855073928833</v>
      </c>
      <c r="L20" s="14">
        <f t="shared" si="19"/>
        <v>1.5929899716332317E-3</v>
      </c>
      <c r="M20">
        <v>2262.178739764297</v>
      </c>
      <c r="N20">
        <v>2292.0363591328069</v>
      </c>
      <c r="O20" s="24">
        <v>1.302667789258158E-2</v>
      </c>
      <c r="P20">
        <v>3600.0941169261928</v>
      </c>
      <c r="Q20" s="14">
        <f t="shared" si="20"/>
        <v>0</v>
      </c>
      <c r="R20">
        <v>2310.8752016311719</v>
      </c>
      <c r="S20">
        <v>2310.875201631171</v>
      </c>
      <c r="T20">
        <v>20.000532005001151</v>
      </c>
      <c r="U20" s="14">
        <f t="shared" si="0"/>
        <v>8.2192598835965653E-3</v>
      </c>
      <c r="V20" s="28">
        <f t="shared" si="0"/>
        <v>8.2192598835961698E-3</v>
      </c>
      <c r="W20">
        <v>2310.3686698693</v>
      </c>
      <c r="X20">
        <v>2310.7738952787972</v>
      </c>
      <c r="Y20">
        <v>30.000808668692478</v>
      </c>
      <c r="Z20" s="14">
        <f t="shared" si="1"/>
        <v>7.9982634932672571E-3</v>
      </c>
      <c r="AA20" s="28">
        <f t="shared" si="1"/>
        <v>8.1750606055305854E-3</v>
      </c>
      <c r="AB20">
        <v>2310.8752016311719</v>
      </c>
      <c r="AC20">
        <v>2310.875201631171</v>
      </c>
      <c r="AD20">
        <v>20.000684006209489</v>
      </c>
      <c r="AE20" s="14">
        <f t="shared" si="2"/>
        <v>8.2192598835965653E-3</v>
      </c>
      <c r="AF20" s="28">
        <f t="shared" si="2"/>
        <v>8.2192598835961698E-3</v>
      </c>
      <c r="AG20">
        <v>2310.8752016311719</v>
      </c>
      <c r="AH20">
        <v>2310.875201631171</v>
      </c>
      <c r="AI20">
        <v>30.000519612059001</v>
      </c>
      <c r="AJ20" s="14">
        <f t="shared" si="3"/>
        <v>8.2192598835965653E-3</v>
      </c>
      <c r="AK20" s="28">
        <f t="shared" si="3"/>
        <v>8.2192598835961698E-3</v>
      </c>
      <c r="AL20">
        <v>2310.8752016311719</v>
      </c>
      <c r="AM20">
        <v>2310.875201631171</v>
      </c>
      <c r="AN20">
        <v>20.000899952603501</v>
      </c>
      <c r="AO20" s="14">
        <f t="shared" si="4"/>
        <v>8.2192598835965653E-3</v>
      </c>
      <c r="AP20" s="28">
        <f t="shared" si="4"/>
        <v>8.2192598835961698E-3</v>
      </c>
      <c r="AQ20">
        <v>2310.8752016311719</v>
      </c>
      <c r="AR20">
        <v>2310.875201631171</v>
      </c>
      <c r="AS20">
        <v>30.00069003580138</v>
      </c>
      <c r="AT20" s="14">
        <f t="shared" si="5"/>
        <v>8.2192598835965653E-3</v>
      </c>
      <c r="AU20" s="28">
        <f t="shared" si="5"/>
        <v>8.2192598835961698E-3</v>
      </c>
      <c r="AV20">
        <v>2310.8752016311719</v>
      </c>
      <c r="AW20">
        <v>2310.9039560233982</v>
      </c>
      <c r="AX20">
        <v>30.000791996601041</v>
      </c>
      <c r="AY20" s="14">
        <f t="shared" si="6"/>
        <v>8.2192598835965653E-3</v>
      </c>
      <c r="AZ20" s="28">
        <f t="shared" si="6"/>
        <v>8.231805230930072E-3</v>
      </c>
      <c r="BA20">
        <v>2310.8752016311719</v>
      </c>
      <c r="BB20">
        <v>2310.875201631171</v>
      </c>
      <c r="BC20">
        <v>20.000504396209731</v>
      </c>
      <c r="BD20" s="14">
        <f t="shared" si="7"/>
        <v>8.2192598835965653E-3</v>
      </c>
      <c r="BE20" s="28">
        <f t="shared" si="7"/>
        <v>8.2192598835961698E-3</v>
      </c>
      <c r="BF20">
        <v>2308.8263191160781</v>
      </c>
      <c r="BG20">
        <v>2326.784628659349</v>
      </c>
      <c r="BH20">
        <v>60.567256053257744</v>
      </c>
      <c r="BI20" s="14">
        <f t="shared" si="21"/>
        <v>7.3253462652851471E-3</v>
      </c>
      <c r="BJ20" s="28">
        <f t="shared" si="8"/>
        <v>1.5160435561192032E-2</v>
      </c>
      <c r="BK20">
        <v>2313.4354906400258</v>
      </c>
      <c r="BL20">
        <v>2329.0776113147981</v>
      </c>
      <c r="BM20">
        <v>60.002041833009571</v>
      </c>
      <c r="BN20" s="14">
        <f t="shared" si="9"/>
        <v>9.336296704872224E-3</v>
      </c>
      <c r="BO20" s="28">
        <f t="shared" si="9"/>
        <v>1.6160848423890543E-2</v>
      </c>
      <c r="BP20">
        <v>2299.364226363085</v>
      </c>
      <c r="BQ20">
        <v>2314.7209463095078</v>
      </c>
      <c r="BR20">
        <v>60.561715460289271</v>
      </c>
      <c r="BS20" s="14">
        <f t="shared" si="10"/>
        <v>3.1970990342625361E-3</v>
      </c>
      <c r="BT20" s="28">
        <f t="shared" si="10"/>
        <v>9.8971323409911532E-3</v>
      </c>
      <c r="BU20">
        <v>2316.731420733191</v>
      </c>
      <c r="BV20">
        <v>2353.6907688033639</v>
      </c>
      <c r="BW20">
        <v>60.000765660312027</v>
      </c>
      <c r="BX20" s="14">
        <f t="shared" si="11"/>
        <v>1.0774288768144834E-2</v>
      </c>
      <c r="BY20" s="28">
        <f t="shared" si="11"/>
        <v>2.6899402980624616E-2</v>
      </c>
      <c r="BZ20">
        <v>2311.8997243422932</v>
      </c>
      <c r="CA20">
        <v>2326.3431565466522</v>
      </c>
      <c r="CB20">
        <v>60.00136745041236</v>
      </c>
      <c r="CC20" s="14">
        <f t="shared" si="12"/>
        <v>8.6662522303972787E-3</v>
      </c>
      <c r="CD20" s="28">
        <f t="shared" si="12"/>
        <v>1.4967824256865315E-2</v>
      </c>
      <c r="CE20">
        <v>2308.40441889767</v>
      </c>
      <c r="CF20">
        <v>2319.6439454563661</v>
      </c>
      <c r="CG20">
        <v>60.001994739193471</v>
      </c>
      <c r="CH20" s="14">
        <f t="shared" si="13"/>
        <v>7.1412740463925204E-3</v>
      </c>
      <c r="CI20" s="28">
        <f t="shared" si="13"/>
        <v>1.2045003655179595E-2</v>
      </c>
      <c r="CJ20">
        <v>2301.266463202041</v>
      </c>
      <c r="CK20">
        <v>2318.8682785694059</v>
      </c>
      <c r="CL20">
        <v>60.002760019991548</v>
      </c>
      <c r="CM20" s="14">
        <f t="shared" si="14"/>
        <v>4.0270321334371613E-3</v>
      </c>
      <c r="CN20" s="28">
        <f t="shared" si="14"/>
        <v>1.1706585425525671E-2</v>
      </c>
      <c r="CO20">
        <v>2298.3666230514191</v>
      </c>
      <c r="CP20">
        <v>2317.84067154391</v>
      </c>
      <c r="CQ20">
        <v>60.000993225909767</v>
      </c>
      <c r="CR20" s="14">
        <f t="shared" si="15"/>
        <v>2.7618514398293735E-3</v>
      </c>
      <c r="CS20" s="28">
        <f t="shared" si="15"/>
        <v>1.1258247413172039E-2</v>
      </c>
      <c r="CT20">
        <v>2300.7136025649829</v>
      </c>
      <c r="CU20">
        <v>2325.382036724091</v>
      </c>
      <c r="CV20">
        <v>60.003048632899301</v>
      </c>
      <c r="CW20" s="14">
        <f t="shared" si="16"/>
        <v>3.7858227674272562E-3</v>
      </c>
      <c r="CX20" s="28">
        <f t="shared" si="16"/>
        <v>1.4548494162588452E-2</v>
      </c>
    </row>
    <row r="21" spans="1:102" x14ac:dyDescent="0.3">
      <c r="A21" s="11" t="s">
        <v>37</v>
      </c>
      <c r="B21" s="12">
        <f t="shared" si="17"/>
        <v>1703.0107124116739</v>
      </c>
      <c r="C21" s="12">
        <v>1569.5139999999999</v>
      </c>
      <c r="D21" s="13">
        <v>1725.377</v>
      </c>
      <c r="E21" s="14">
        <v>9.0334999999999999E-2</v>
      </c>
      <c r="F21" s="13">
        <v>60.015560000000001</v>
      </c>
      <c r="G21" s="14">
        <f t="shared" si="18"/>
        <v>1.3133380445183812E-2</v>
      </c>
      <c r="H21">
        <v>1570.7369318475951</v>
      </c>
      <c r="I21">
        <v>1721.7241481542951</v>
      </c>
      <c r="J21" s="6">
        <v>8.7695358439712628E-2</v>
      </c>
      <c r="K21">
        <v>60.016871929168701</v>
      </c>
      <c r="L21" s="14">
        <f t="shared" si="19"/>
        <v>1.0988442765648048E-2</v>
      </c>
      <c r="M21">
        <v>1598.1064397985961</v>
      </c>
      <c r="N21">
        <v>1703.0107124116739</v>
      </c>
      <c r="O21" s="24">
        <v>6.1599302839686523E-2</v>
      </c>
      <c r="P21">
        <v>3600.0171298980708</v>
      </c>
      <c r="Q21" s="14">
        <f t="shared" si="20"/>
        <v>0</v>
      </c>
      <c r="R21">
        <v>1716.620301581687</v>
      </c>
      <c r="S21">
        <v>1716.620301581687</v>
      </c>
      <c r="T21">
        <v>20.00067888419726</v>
      </c>
      <c r="U21" s="14">
        <f t="shared" si="0"/>
        <v>7.9914877051714267E-3</v>
      </c>
      <c r="V21" s="28">
        <f t="shared" si="0"/>
        <v>7.9914877051714267E-3</v>
      </c>
      <c r="W21">
        <v>1716.620301581687</v>
      </c>
      <c r="X21">
        <v>1716.620301581687</v>
      </c>
      <c r="Y21">
        <v>30.000550945400029</v>
      </c>
      <c r="Z21" s="14">
        <f t="shared" si="1"/>
        <v>7.9914877051714267E-3</v>
      </c>
      <c r="AA21" s="28">
        <f t="shared" si="1"/>
        <v>7.9914877051714267E-3</v>
      </c>
      <c r="AB21">
        <v>1716.620301581687</v>
      </c>
      <c r="AC21">
        <v>1716.620301581687</v>
      </c>
      <c r="AD21">
        <v>20.000419935688839</v>
      </c>
      <c r="AE21" s="14">
        <f t="shared" si="2"/>
        <v>7.9914877051714267E-3</v>
      </c>
      <c r="AF21" s="28">
        <f t="shared" si="2"/>
        <v>7.9914877051714267E-3</v>
      </c>
      <c r="AG21">
        <v>1733.8296622006651</v>
      </c>
      <c r="AH21">
        <v>1734.3216636287159</v>
      </c>
      <c r="AI21">
        <v>30.000687545072289</v>
      </c>
      <c r="AJ21" s="14">
        <f t="shared" si="3"/>
        <v>1.809674452684313E-2</v>
      </c>
      <c r="AK21" s="28">
        <f t="shared" si="3"/>
        <v>1.8385645485871193E-2</v>
      </c>
      <c r="AL21">
        <v>1716.620301581687</v>
      </c>
      <c r="AM21">
        <v>1716.620301581687</v>
      </c>
      <c r="AN21">
        <v>20.00041181768756</v>
      </c>
      <c r="AO21" s="14">
        <f t="shared" si="4"/>
        <v>7.9914877051714267E-3</v>
      </c>
      <c r="AP21" s="28">
        <f t="shared" si="4"/>
        <v>7.9914877051714267E-3</v>
      </c>
      <c r="AQ21">
        <v>1788.7523632299481</v>
      </c>
      <c r="AR21">
        <v>1796.4825995931001</v>
      </c>
      <c r="AS21">
        <v>30.000575009593739</v>
      </c>
      <c r="AT21" s="14">
        <f t="shared" si="5"/>
        <v>5.0347100105350102E-2</v>
      </c>
      <c r="AU21" s="28">
        <f t="shared" si="5"/>
        <v>5.4886259082339177E-2</v>
      </c>
      <c r="AV21">
        <v>1790.8139202542679</v>
      </c>
      <c r="AW21">
        <v>1800.3531583004569</v>
      </c>
      <c r="AX21">
        <v>30.000705136003671</v>
      </c>
      <c r="AY21" s="14">
        <f t="shared" si="6"/>
        <v>5.1557636838498691E-2</v>
      </c>
      <c r="AZ21" s="28">
        <f t="shared" si="6"/>
        <v>5.7159033222365381E-2</v>
      </c>
      <c r="BA21">
        <v>1724.4059727105091</v>
      </c>
      <c r="BB21">
        <v>1726.8764876197799</v>
      </c>
      <c r="BC21">
        <v>20.00037780700368</v>
      </c>
      <c r="BD21" s="14">
        <f t="shared" si="7"/>
        <v>1.2563197719723586E-2</v>
      </c>
      <c r="BE21" s="28">
        <f t="shared" si="7"/>
        <v>1.4013872628146375E-2</v>
      </c>
      <c r="BF21">
        <v>1705.4448505806549</v>
      </c>
      <c r="BG21">
        <v>1735.037523042236</v>
      </c>
      <c r="BH21">
        <v>60.582768013607712</v>
      </c>
      <c r="BI21" s="14">
        <f t="shared" si="21"/>
        <v>1.4293146550640112E-3</v>
      </c>
      <c r="BJ21" s="28">
        <f t="shared" si="8"/>
        <v>1.8805994816796037E-2</v>
      </c>
      <c r="BK21">
        <v>1712.2357668672439</v>
      </c>
      <c r="BL21">
        <v>1731.601057421909</v>
      </c>
      <c r="BM21">
        <v>60.004844086896632</v>
      </c>
      <c r="BN21" s="14">
        <f t="shared" si="9"/>
        <v>5.4169092351193555E-3</v>
      </c>
      <c r="BO21" s="28">
        <f t="shared" si="9"/>
        <v>1.6788118126249248E-2</v>
      </c>
      <c r="BP21">
        <v>1832.7950893165109</v>
      </c>
      <c r="BQ21">
        <v>1940.330787978389</v>
      </c>
      <c r="BR21">
        <v>60.584652964770797</v>
      </c>
      <c r="BS21" s="14">
        <f t="shared" si="10"/>
        <v>7.6208784806201413E-2</v>
      </c>
      <c r="BT21" s="28">
        <f t="shared" si="10"/>
        <v>0.13935324882991518</v>
      </c>
      <c r="BU21">
        <v>1820.9727345244539</v>
      </c>
      <c r="BV21">
        <v>1957.409409203063</v>
      </c>
      <c r="BW21">
        <v>60.008700206968932</v>
      </c>
      <c r="BX21" s="14">
        <f t="shared" si="11"/>
        <v>6.9266752847215618E-2</v>
      </c>
      <c r="BY21" s="28">
        <f t="shared" si="11"/>
        <v>0.14938173608498859</v>
      </c>
      <c r="BZ21">
        <v>1729.577822620495</v>
      </c>
      <c r="CA21">
        <v>1750.3422805470241</v>
      </c>
      <c r="CB21">
        <v>60.004280724748973</v>
      </c>
      <c r="CC21" s="14">
        <f t="shared" si="12"/>
        <v>1.5600084024837849E-2</v>
      </c>
      <c r="CD21" s="28">
        <f t="shared" si="12"/>
        <v>2.7792877514154209E-2</v>
      </c>
      <c r="CE21">
        <v>1719.8679729231669</v>
      </c>
      <c r="CF21">
        <v>1750.71032482177</v>
      </c>
      <c r="CG21">
        <v>60.007967322226612</v>
      </c>
      <c r="CH21" s="14">
        <f t="shared" si="13"/>
        <v>9.8985052698940621E-3</v>
      </c>
      <c r="CI21" s="28">
        <f t="shared" si="13"/>
        <v>2.8008991407075471E-2</v>
      </c>
      <c r="CJ21">
        <v>1729.319699863257</v>
      </c>
      <c r="CK21">
        <v>1757.783885436877</v>
      </c>
      <c r="CL21">
        <v>60.013083083927633</v>
      </c>
      <c r="CM21" s="14">
        <f t="shared" si="14"/>
        <v>1.5448515537712811E-2</v>
      </c>
      <c r="CN21" s="28">
        <f t="shared" si="14"/>
        <v>3.2162553427299033E-2</v>
      </c>
      <c r="CO21">
        <v>1720.209394691115</v>
      </c>
      <c r="CP21">
        <v>1747.8452077714451</v>
      </c>
      <c r="CQ21">
        <v>60.000803208397699</v>
      </c>
      <c r="CR21" s="14">
        <f t="shared" si="15"/>
        <v>1.0098986550170087E-2</v>
      </c>
      <c r="CS21" s="28">
        <f t="shared" si="15"/>
        <v>2.632660794968222E-2</v>
      </c>
      <c r="CT21">
        <v>1719.7096138522079</v>
      </c>
      <c r="CU21">
        <v>1740.7828866501291</v>
      </c>
      <c r="CV21">
        <v>60.006851393869148</v>
      </c>
      <c r="CW21" s="14">
        <f t="shared" si="16"/>
        <v>9.8055175571304908E-3</v>
      </c>
      <c r="CX21" s="28">
        <f t="shared" si="16"/>
        <v>2.2179645708138303E-2</v>
      </c>
    </row>
    <row r="22" spans="1:102" x14ac:dyDescent="0.3">
      <c r="A22" s="11" t="s">
        <v>38</v>
      </c>
      <c r="B22" s="12">
        <f t="shared" si="17"/>
        <v>2045.699462402875</v>
      </c>
      <c r="C22" s="12">
        <v>1827.3019999999999</v>
      </c>
      <c r="D22" s="13">
        <v>2086.357</v>
      </c>
      <c r="E22" s="14">
        <v>0.124166</v>
      </c>
      <c r="F22" s="13">
        <v>60.029440000000001</v>
      </c>
      <c r="G22" s="14">
        <f t="shared" si="18"/>
        <v>1.9874638647735997E-2</v>
      </c>
      <c r="H22">
        <v>1827.358432405696</v>
      </c>
      <c r="I22">
        <v>2097.5776080709838</v>
      </c>
      <c r="J22" s="6">
        <v>0.12882439945275309</v>
      </c>
      <c r="K22">
        <v>60.020742893218987</v>
      </c>
      <c r="L22" s="14">
        <f t="shared" si="19"/>
        <v>2.535961250494382E-2</v>
      </c>
      <c r="M22">
        <v>1930.340769348594</v>
      </c>
      <c r="N22">
        <v>2045.699462402875</v>
      </c>
      <c r="O22" s="24">
        <v>5.6390831192173613E-2</v>
      </c>
      <c r="P22">
        <v>3600.0145130157471</v>
      </c>
      <c r="Q22" s="14">
        <f t="shared" si="20"/>
        <v>0</v>
      </c>
      <c r="R22">
        <v>2087.5313871978201</v>
      </c>
      <c r="S22">
        <v>2088.7242005271519</v>
      </c>
      <c r="T22">
        <v>20.00077040219767</v>
      </c>
      <c r="U22" s="14">
        <f t="shared" si="0"/>
        <v>2.0448714761751634E-2</v>
      </c>
      <c r="V22" s="28">
        <f t="shared" si="0"/>
        <v>2.1031798128225566E-2</v>
      </c>
      <c r="W22">
        <v>2132.834327635102</v>
      </c>
      <c r="X22">
        <v>2138.127900793625</v>
      </c>
      <c r="Y22">
        <v>30.000615885204748</v>
      </c>
      <c r="Z22" s="14">
        <f t="shared" si="1"/>
        <v>4.2594167341608674E-2</v>
      </c>
      <c r="AA22" s="28">
        <f t="shared" si="1"/>
        <v>4.5181826602321978E-2</v>
      </c>
      <c r="AB22">
        <v>2108.427400071871</v>
      </c>
      <c r="AC22">
        <v>2126.9948557186608</v>
      </c>
      <c r="AD22">
        <v>20.000549050583501</v>
      </c>
      <c r="AE22" s="14">
        <f t="shared" si="2"/>
        <v>3.0663320209956876E-2</v>
      </c>
      <c r="AF22" s="28">
        <f t="shared" si="2"/>
        <v>3.9739656195781729E-2</v>
      </c>
      <c r="AG22">
        <v>2146.0132062436951</v>
      </c>
      <c r="AH22">
        <v>2156.199766617457</v>
      </c>
      <c r="AI22">
        <v>30.00073122158647</v>
      </c>
      <c r="AJ22" s="14">
        <f t="shared" si="3"/>
        <v>4.9036403286234286E-2</v>
      </c>
      <c r="AK22" s="28">
        <f t="shared" si="3"/>
        <v>5.4015903237706546E-2</v>
      </c>
      <c r="AL22">
        <v>2108.7071410818062</v>
      </c>
      <c r="AM22">
        <v>2131.2995317276359</v>
      </c>
      <c r="AN22">
        <v>20.000405659107489</v>
      </c>
      <c r="AO22" s="14">
        <f t="shared" si="4"/>
        <v>3.0800066107913249E-2</v>
      </c>
      <c r="AP22" s="28">
        <f t="shared" si="4"/>
        <v>4.1843912509130332E-2</v>
      </c>
      <c r="AQ22">
        <v>2123.4957002277529</v>
      </c>
      <c r="AR22">
        <v>2150.8473729166749</v>
      </c>
      <c r="AS22">
        <v>30.000678354990669</v>
      </c>
      <c r="AT22" s="14">
        <f t="shared" si="5"/>
        <v>3.8029162765433056E-2</v>
      </c>
      <c r="AU22" s="28">
        <f t="shared" si="5"/>
        <v>5.1399490710279258E-2</v>
      </c>
      <c r="AV22">
        <v>2151.400900946408</v>
      </c>
      <c r="AW22">
        <v>2156.168878909813</v>
      </c>
      <c r="AX22">
        <v>30.000552284903829</v>
      </c>
      <c r="AY22" s="14">
        <f t="shared" si="6"/>
        <v>5.1670072015063365E-2</v>
      </c>
      <c r="AZ22" s="28">
        <f t="shared" si="6"/>
        <v>5.4000804388529659E-2</v>
      </c>
      <c r="BA22">
        <v>2138.3705223174388</v>
      </c>
      <c r="BB22">
        <v>2145.7545124116018</v>
      </c>
      <c r="BC22">
        <v>20.000691045692651</v>
      </c>
      <c r="BD22" s="14">
        <f t="shared" si="7"/>
        <v>4.5300427368599155E-2</v>
      </c>
      <c r="BE22" s="28">
        <f t="shared" si="7"/>
        <v>4.890994588775141E-2</v>
      </c>
      <c r="BF22">
        <v>2087.1417591805721</v>
      </c>
      <c r="BG22">
        <v>2158.2163670803152</v>
      </c>
      <c r="BH22">
        <v>60.570438356325027</v>
      </c>
      <c r="BI22" s="14">
        <f t="shared" si="21"/>
        <v>2.0258252758701412E-2</v>
      </c>
      <c r="BJ22" s="28">
        <f t="shared" si="8"/>
        <v>5.5001678763349722E-2</v>
      </c>
      <c r="BK22">
        <v>2071.1847119320191</v>
      </c>
      <c r="BL22">
        <v>2146.7373543989411</v>
      </c>
      <c r="BM22">
        <v>60.002848489396271</v>
      </c>
      <c r="BN22" s="14">
        <f t="shared" si="9"/>
        <v>1.2457963643989598E-2</v>
      </c>
      <c r="BO22" s="28">
        <f t="shared" si="9"/>
        <v>4.9390388888007578E-2</v>
      </c>
      <c r="BP22">
        <v>2110.9815610843712</v>
      </c>
      <c r="BQ22">
        <v>2154.3462519667678</v>
      </c>
      <c r="BR22">
        <v>60.580327891930928</v>
      </c>
      <c r="BS22" s="14">
        <f t="shared" si="10"/>
        <v>3.1911871651379264E-2</v>
      </c>
      <c r="BT22" s="28">
        <f t="shared" si="10"/>
        <v>5.3109849007965435E-2</v>
      </c>
      <c r="BU22">
        <v>2155.011007360893</v>
      </c>
      <c r="BV22">
        <v>2229.3502056515399</v>
      </c>
      <c r="BW22">
        <v>60.000959231052548</v>
      </c>
      <c r="BX22" s="14">
        <f t="shared" si="11"/>
        <v>5.3434801625073913E-2</v>
      </c>
      <c r="BY22" s="28">
        <f t="shared" si="11"/>
        <v>8.9774058518326552E-2</v>
      </c>
      <c r="BZ22">
        <v>2070.939947970619</v>
      </c>
      <c r="CA22">
        <v>2116.1477698524009</v>
      </c>
      <c r="CB22">
        <v>60.011593362642451</v>
      </c>
      <c r="CC22" s="14">
        <f t="shared" si="12"/>
        <v>1.2338315589180674E-2</v>
      </c>
      <c r="CD22" s="28">
        <f t="shared" si="12"/>
        <v>3.4437271331526562E-2</v>
      </c>
      <c r="CE22">
        <v>2082.470483184884</v>
      </c>
      <c r="CF22">
        <v>2130.0094260192009</v>
      </c>
      <c r="CG22">
        <v>60.014352852292362</v>
      </c>
      <c r="CH22" s="14">
        <f t="shared" si="13"/>
        <v>1.7974791242706657E-2</v>
      </c>
      <c r="CI22" s="28">
        <f t="shared" si="13"/>
        <v>4.1213269674175643E-2</v>
      </c>
      <c r="CJ22">
        <v>2084.464308845379</v>
      </c>
      <c r="CK22">
        <v>2113.9359895286079</v>
      </c>
      <c r="CL22">
        <v>60.01113198646344</v>
      </c>
      <c r="CM22" s="14">
        <f t="shared" si="14"/>
        <v>1.8949433753563623E-2</v>
      </c>
      <c r="CN22" s="28">
        <f t="shared" si="14"/>
        <v>3.3356085964642325E-2</v>
      </c>
      <c r="CO22">
        <v>2097.999472766026</v>
      </c>
      <c r="CP22">
        <v>2125.4268515673111</v>
      </c>
      <c r="CQ22">
        <v>60.000735618965699</v>
      </c>
      <c r="CR22" s="14">
        <f t="shared" si="15"/>
        <v>2.5565832774731938E-2</v>
      </c>
      <c r="CS22" s="28">
        <f t="shared" si="15"/>
        <v>3.8973168165566431E-2</v>
      </c>
      <c r="CT22">
        <v>2063.9065335022278</v>
      </c>
      <c r="CU22">
        <v>2111.6803386795141</v>
      </c>
      <c r="CV22">
        <v>60.015660958224913</v>
      </c>
      <c r="CW22" s="14">
        <f t="shared" si="16"/>
        <v>8.900169078583417E-3</v>
      </c>
      <c r="CX22" s="28">
        <f t="shared" si="16"/>
        <v>3.2253455353181748E-2</v>
      </c>
    </row>
    <row r="23" spans="1:102" x14ac:dyDescent="0.3">
      <c r="A23" s="11" t="s">
        <v>39</v>
      </c>
      <c r="B23" s="12">
        <f t="shared" si="17"/>
        <v>2148.8426612348899</v>
      </c>
      <c r="C23" s="12">
        <v>1921.4960000000001</v>
      </c>
      <c r="D23" s="13">
        <v>2222.4119999999998</v>
      </c>
      <c r="E23" s="14">
        <v>0.13540099999999999</v>
      </c>
      <c r="F23" s="13">
        <v>60.019889999999997</v>
      </c>
      <c r="G23" s="14">
        <f t="shared" si="18"/>
        <v>3.4236726630711693E-2</v>
      </c>
      <c r="H23">
        <v>1960.6520237462</v>
      </c>
      <c r="I23">
        <v>2175.1815015234129</v>
      </c>
      <c r="J23" s="6">
        <v>9.8626012416419259E-2</v>
      </c>
      <c r="K23">
        <v>60.023273944854743</v>
      </c>
      <c r="L23" s="14">
        <f t="shared" si="19"/>
        <v>1.2257221416754017E-2</v>
      </c>
      <c r="M23">
        <v>2073.9034327188679</v>
      </c>
      <c r="N23">
        <v>2148.8426612348899</v>
      </c>
      <c r="O23" s="24">
        <v>3.4874227819432689E-2</v>
      </c>
      <c r="P23">
        <v>3600.0148620605469</v>
      </c>
      <c r="Q23" s="14">
        <f t="shared" si="20"/>
        <v>0</v>
      </c>
      <c r="R23">
        <v>2212.856645179399</v>
      </c>
      <c r="S23">
        <v>2213.4307460312889</v>
      </c>
      <c r="T23">
        <v>20.00053412319976</v>
      </c>
      <c r="U23" s="14">
        <f t="shared" si="0"/>
        <v>2.9789981881559357E-2</v>
      </c>
      <c r="V23" s="28">
        <f t="shared" si="0"/>
        <v>3.0057149349074143E-2</v>
      </c>
      <c r="W23">
        <v>2204.6877649985709</v>
      </c>
      <c r="X23">
        <v>2217.018819097289</v>
      </c>
      <c r="Y23">
        <v>30.049820400500899</v>
      </c>
      <c r="Z23" s="14">
        <f t="shared" si="1"/>
        <v>2.5988456377531197E-2</v>
      </c>
      <c r="AA23" s="28">
        <f t="shared" si="1"/>
        <v>3.1726919374925229E-2</v>
      </c>
      <c r="AB23">
        <v>2201.358147353767</v>
      </c>
      <c r="AC23">
        <v>2212.6795728647621</v>
      </c>
      <c r="AD23">
        <v>20.04222020648886</v>
      </c>
      <c r="AE23" s="14">
        <f t="shared" si="2"/>
        <v>2.4438962920020249E-2</v>
      </c>
      <c r="AF23" s="28">
        <f t="shared" si="2"/>
        <v>2.9707578307844401E-2</v>
      </c>
      <c r="AG23">
        <v>2516.94862958559</v>
      </c>
      <c r="AH23">
        <v>2573.7312249589609</v>
      </c>
      <c r="AI23">
        <v>30.328079786617309</v>
      </c>
      <c r="AJ23" s="14">
        <f t="shared" si="3"/>
        <v>0.17130429090567206</v>
      </c>
      <c r="AK23" s="28">
        <f t="shared" si="3"/>
        <v>0.19772902473925077</v>
      </c>
      <c r="AL23">
        <v>2214.9869581860448</v>
      </c>
      <c r="AM23">
        <v>2227.9467461028962</v>
      </c>
      <c r="AN23">
        <v>20.033030841755679</v>
      </c>
      <c r="AO23" s="14">
        <f t="shared" si="4"/>
        <v>3.0781358795782362E-2</v>
      </c>
      <c r="AP23" s="28">
        <f t="shared" si="4"/>
        <v>3.6812413628528329E-2</v>
      </c>
      <c r="AQ23">
        <v>2450.4732439569088</v>
      </c>
      <c r="AR23">
        <v>2556.289226212838</v>
      </c>
      <c r="AS23">
        <v>30.295750816119831</v>
      </c>
      <c r="AT23" s="14">
        <f t="shared" si="5"/>
        <v>0.14036885443659189</v>
      </c>
      <c r="AU23" s="28">
        <f t="shared" si="5"/>
        <v>0.18961209786471667</v>
      </c>
      <c r="AV23">
        <v>2426.5735587760309</v>
      </c>
      <c r="AW23">
        <v>2508.7583247159928</v>
      </c>
      <c r="AX23">
        <v>30.336431907699438</v>
      </c>
      <c r="AY23" s="14">
        <f t="shared" si="6"/>
        <v>0.12924673478957069</v>
      </c>
      <c r="AZ23" s="28">
        <f t="shared" si="6"/>
        <v>0.16749279506311912</v>
      </c>
      <c r="BA23">
        <v>2438.4454617866249</v>
      </c>
      <c r="BB23">
        <v>2509.472746649169</v>
      </c>
      <c r="BC23">
        <v>23.425514616793951</v>
      </c>
      <c r="BD23" s="14">
        <f t="shared" si="7"/>
        <v>0.13477152412141105</v>
      </c>
      <c r="BE23" s="28">
        <f t="shared" si="7"/>
        <v>0.16782526330105221</v>
      </c>
      <c r="BF23">
        <v>2325.0336520428368</v>
      </c>
      <c r="BG23">
        <v>2524.2205928440339</v>
      </c>
      <c r="BH23">
        <v>60.541517884377392</v>
      </c>
      <c r="BI23" s="14">
        <f t="shared" si="21"/>
        <v>8.1993434878426183E-2</v>
      </c>
      <c r="BJ23" s="28">
        <f t="shared" si="8"/>
        <v>0.17468842106542276</v>
      </c>
      <c r="BK23">
        <v>2258.1211117115599</v>
      </c>
      <c r="BL23">
        <v>2458.9659926839281</v>
      </c>
      <c r="BM23">
        <v>60.006901496928187</v>
      </c>
      <c r="BN23" s="14">
        <f t="shared" si="9"/>
        <v>5.0854561130999829E-2</v>
      </c>
      <c r="BO23" s="28">
        <f t="shared" si="9"/>
        <v>0.14432109760461362</v>
      </c>
      <c r="BP23">
        <v>2256.550471669575</v>
      </c>
      <c r="BQ23">
        <v>2490.241703123761</v>
      </c>
      <c r="BR23">
        <v>60.569920539017772</v>
      </c>
      <c r="BS23" s="14">
        <f t="shared" si="10"/>
        <v>5.0123637424802414E-2</v>
      </c>
      <c r="BT23" s="28">
        <f t="shared" si="10"/>
        <v>0.1588757744099687</v>
      </c>
      <c r="BU23">
        <v>2284.7495882387611</v>
      </c>
      <c r="BV23">
        <v>2489.588036787894</v>
      </c>
      <c r="BW23">
        <v>60.003319642972201</v>
      </c>
      <c r="BX23" s="14">
        <f t="shared" si="11"/>
        <v>6.3246569632868663E-2</v>
      </c>
      <c r="BY23" s="28">
        <f t="shared" si="11"/>
        <v>0.15857157980900552</v>
      </c>
      <c r="BZ23">
        <v>2313.2116630023229</v>
      </c>
      <c r="CA23">
        <v>2369.6015632827939</v>
      </c>
      <c r="CB23">
        <v>60.012339635239911</v>
      </c>
      <c r="CC23" s="14">
        <f t="shared" si="12"/>
        <v>7.6491873850351597E-2</v>
      </c>
      <c r="CD23" s="28">
        <f t="shared" si="12"/>
        <v>0.10273386043119556</v>
      </c>
      <c r="CE23">
        <v>2275.1379512238482</v>
      </c>
      <c r="CF23">
        <v>2343.764992949963</v>
      </c>
      <c r="CG23">
        <v>60.013538013165807</v>
      </c>
      <c r="CH23" s="14">
        <f t="shared" si="13"/>
        <v>5.877363301991563E-2</v>
      </c>
      <c r="CI23" s="28">
        <f t="shared" si="13"/>
        <v>9.0710378768753513E-2</v>
      </c>
      <c r="CJ23">
        <v>2321.1647113754452</v>
      </c>
      <c r="CK23">
        <v>2363.0426845324641</v>
      </c>
      <c r="CL23">
        <v>60.015724725415929</v>
      </c>
      <c r="CM23" s="14">
        <f t="shared" si="14"/>
        <v>8.019295840000025E-2</v>
      </c>
      <c r="CN23" s="28">
        <f t="shared" si="14"/>
        <v>9.9681576116177117E-2</v>
      </c>
      <c r="CO23">
        <v>2248.9976748511299</v>
      </c>
      <c r="CP23">
        <v>2374.687599262119</v>
      </c>
      <c r="CQ23">
        <v>60.00075749712996</v>
      </c>
      <c r="CR23" s="14">
        <f t="shared" si="15"/>
        <v>4.6608816654209226E-2</v>
      </c>
      <c r="CS23" s="28">
        <f t="shared" si="15"/>
        <v>0.10510073264156124</v>
      </c>
      <c r="CT23">
        <v>2314.4681529519339</v>
      </c>
      <c r="CU23">
        <v>2354.807028130761</v>
      </c>
      <c r="CV23">
        <v>60.017547251563521</v>
      </c>
      <c r="CW23" s="14">
        <f t="shared" si="16"/>
        <v>7.7076602538160205E-2</v>
      </c>
      <c r="CX23" s="28">
        <f t="shared" si="16"/>
        <v>9.5848975176948584E-2</v>
      </c>
    </row>
    <row r="24" spans="1:102" x14ac:dyDescent="0.3">
      <c r="A24" s="11" t="s">
        <v>40</v>
      </c>
      <c r="B24" s="12">
        <f t="shared" si="17"/>
        <v>1665.45571162889</v>
      </c>
      <c r="C24" s="12">
        <v>1429.498</v>
      </c>
      <c r="D24" s="13">
        <v>1730.9390000000001</v>
      </c>
      <c r="E24" s="14">
        <v>0.174149</v>
      </c>
      <c r="F24" s="13">
        <v>60.03098</v>
      </c>
      <c r="G24" s="14">
        <f t="shared" si="18"/>
        <v>3.9318540813711909E-2</v>
      </c>
      <c r="H24">
        <v>1404.874009697096</v>
      </c>
      <c r="I24">
        <v>1821.1961778984639</v>
      </c>
      <c r="J24" s="6">
        <v>0.22859820004771519</v>
      </c>
      <c r="K24">
        <v>60.026354074478149</v>
      </c>
      <c r="L24" s="14">
        <f t="shared" si="19"/>
        <v>9.3512223220425864E-2</v>
      </c>
      <c r="M24">
        <v>1514.758749065147</v>
      </c>
      <c r="N24">
        <v>1665.45571162889</v>
      </c>
      <c r="O24" s="24">
        <v>9.0483920714021171E-2</v>
      </c>
      <c r="P24">
        <v>3600.1542479991908</v>
      </c>
      <c r="Q24" s="14">
        <f t="shared" si="20"/>
        <v>0</v>
      </c>
      <c r="R24">
        <v>1756.1863134019579</v>
      </c>
      <c r="S24">
        <v>1776.688723492809</v>
      </c>
      <c r="T24">
        <v>20.228882669605081</v>
      </c>
      <c r="U24" s="14">
        <f t="shared" si="0"/>
        <v>5.4477943267749462E-2</v>
      </c>
      <c r="V24" s="28">
        <f t="shared" si="0"/>
        <v>6.6788333719861093E-2</v>
      </c>
      <c r="W24">
        <v>1772.626966335215</v>
      </c>
      <c r="X24">
        <v>1794.3468076107979</v>
      </c>
      <c r="Y24">
        <v>30.118441615797931</v>
      </c>
      <c r="Z24" s="14">
        <f t="shared" si="1"/>
        <v>6.4349507439922723E-2</v>
      </c>
      <c r="AA24" s="28">
        <f t="shared" si="1"/>
        <v>7.7390887720362553E-2</v>
      </c>
      <c r="AB24">
        <v>1781.121840839216</v>
      </c>
      <c r="AC24">
        <v>1819.857945185274</v>
      </c>
      <c r="AD24">
        <v>20.709609180164989</v>
      </c>
      <c r="AE24" s="14">
        <f t="shared" si="2"/>
        <v>6.9450138122976221E-2</v>
      </c>
      <c r="AF24" s="28">
        <f t="shared" si="2"/>
        <v>9.270869977405273E-2</v>
      </c>
      <c r="AG24">
        <v>1772.3921957303271</v>
      </c>
      <c r="AH24">
        <v>1787.904487012355</v>
      </c>
      <c r="AI24">
        <v>30.053811116609719</v>
      </c>
      <c r="AJ24" s="14">
        <f t="shared" si="3"/>
        <v>6.4208542655780673E-2</v>
      </c>
      <c r="AK24" s="28">
        <f t="shared" si="3"/>
        <v>7.3522684829430099E-2</v>
      </c>
      <c r="AL24">
        <v>1764.1890465537431</v>
      </c>
      <c r="AM24">
        <v>1778.825293550361</v>
      </c>
      <c r="AN24">
        <v>20.326080654491669</v>
      </c>
      <c r="AO24" s="14">
        <f t="shared" si="4"/>
        <v>5.9283074437498862E-2</v>
      </c>
      <c r="AP24" s="28">
        <f t="shared" si="4"/>
        <v>6.8071207856131202E-2</v>
      </c>
      <c r="AQ24">
        <v>1780.103910286477</v>
      </c>
      <c r="AR24">
        <v>1799.8220773455901</v>
      </c>
      <c r="AS24">
        <v>30.899316570116209</v>
      </c>
      <c r="AT24" s="14">
        <f t="shared" si="5"/>
        <v>6.8838935708146809E-2</v>
      </c>
      <c r="AU24" s="28">
        <f t="shared" si="5"/>
        <v>8.0678438206731901E-2</v>
      </c>
      <c r="AV24">
        <v>1779.826695218876</v>
      </c>
      <c r="AW24">
        <v>1801.0619638175569</v>
      </c>
      <c r="AX24">
        <v>30.44052099189139</v>
      </c>
      <c r="AY24" s="14">
        <f t="shared" si="6"/>
        <v>6.8672485729522115E-2</v>
      </c>
      <c r="AZ24" s="28">
        <f t="shared" si="6"/>
        <v>8.1422911003762463E-2</v>
      </c>
      <c r="BA24">
        <v>1772.9373160067071</v>
      </c>
      <c r="BB24">
        <v>1802.434190934903</v>
      </c>
      <c r="BC24">
        <v>34.154212172899861</v>
      </c>
      <c r="BD24" s="14">
        <f t="shared" si="7"/>
        <v>6.4535852636210492E-2</v>
      </c>
      <c r="BE24" s="28">
        <f t="shared" si="7"/>
        <v>8.2246845923054868E-2</v>
      </c>
      <c r="BF24">
        <v>1743.257794391149</v>
      </c>
      <c r="BG24">
        <v>1803.2571801395959</v>
      </c>
      <c r="BH24">
        <v>60.564160468149929</v>
      </c>
      <c r="BI24" s="14">
        <f t="shared" si="21"/>
        <v>4.671519165536088E-2</v>
      </c>
      <c r="BJ24" s="28">
        <f t="shared" si="8"/>
        <v>8.2740998483790337E-2</v>
      </c>
      <c r="BK24">
        <v>1767.3206445650439</v>
      </c>
      <c r="BL24">
        <v>1797.407392661657</v>
      </c>
      <c r="BM24">
        <v>60.079368620645248</v>
      </c>
      <c r="BN24" s="14">
        <f t="shared" si="9"/>
        <v>6.1163399437698371E-2</v>
      </c>
      <c r="BO24" s="28">
        <f t="shared" si="9"/>
        <v>7.9228573964126872E-2</v>
      </c>
      <c r="BP24">
        <v>1767.3206445650439</v>
      </c>
      <c r="BQ24">
        <v>1797.407392661657</v>
      </c>
      <c r="BR24">
        <v>60.543942507542667</v>
      </c>
      <c r="BS24" s="14">
        <f t="shared" si="10"/>
        <v>6.1163399437698371E-2</v>
      </c>
      <c r="BT24" s="28">
        <f t="shared" si="10"/>
        <v>7.9228573964126872E-2</v>
      </c>
      <c r="BU24">
        <v>1767.3206445650439</v>
      </c>
      <c r="BV24">
        <v>1796.948986882629</v>
      </c>
      <c r="BW24">
        <v>60.010353426262739</v>
      </c>
      <c r="BX24" s="14">
        <f t="shared" si="11"/>
        <v>6.1163399437698371E-2</v>
      </c>
      <c r="BY24" s="28">
        <f t="shared" si="11"/>
        <v>7.8953330512243264E-2</v>
      </c>
      <c r="BZ24">
        <v>1759.003684398346</v>
      </c>
      <c r="CA24">
        <v>1791.5428674952241</v>
      </c>
      <c r="CB24">
        <v>60.047755022021008</v>
      </c>
      <c r="CC24" s="14">
        <f t="shared" si="12"/>
        <v>5.6169594974075844E-2</v>
      </c>
      <c r="CD24" s="28">
        <f t="shared" si="12"/>
        <v>7.5707300401891359E-2</v>
      </c>
      <c r="CE24">
        <v>1760.4469103756171</v>
      </c>
      <c r="CF24">
        <v>1779.4353062483599</v>
      </c>
      <c r="CG24">
        <v>60.0282712938264</v>
      </c>
      <c r="CH24" s="14">
        <f t="shared" si="13"/>
        <v>5.7036160183341962E-2</v>
      </c>
      <c r="CI24" s="28">
        <f t="shared" si="13"/>
        <v>6.8437481599551403E-2</v>
      </c>
      <c r="CJ24">
        <v>1732.0584817591</v>
      </c>
      <c r="CK24">
        <v>1778.991915633703</v>
      </c>
      <c r="CL24">
        <v>60.046114181866869</v>
      </c>
      <c r="CM24" s="14">
        <f t="shared" si="14"/>
        <v>3.9990718255167271E-2</v>
      </c>
      <c r="CN24" s="28">
        <f t="shared" si="14"/>
        <v>6.8171253796817918E-2</v>
      </c>
      <c r="CO24">
        <v>1788.6636206733431</v>
      </c>
      <c r="CP24">
        <v>1819.750646896425</v>
      </c>
      <c r="CQ24">
        <v>60.000733719114223</v>
      </c>
      <c r="CR24" s="14">
        <f t="shared" si="15"/>
        <v>7.3978496206272754E-2</v>
      </c>
      <c r="CS24" s="28">
        <f t="shared" si="15"/>
        <v>9.2644273990707154E-2</v>
      </c>
      <c r="CT24">
        <v>1756.1840397054191</v>
      </c>
      <c r="CU24">
        <v>1782.778564530669</v>
      </c>
      <c r="CV24">
        <v>60.017087337328121</v>
      </c>
      <c r="CW24" s="14">
        <f t="shared" si="16"/>
        <v>5.4476578057901508E-2</v>
      </c>
      <c r="CX24" s="28">
        <f t="shared" si="16"/>
        <v>7.0444895101432647E-2</v>
      </c>
    </row>
    <row r="25" spans="1:102" x14ac:dyDescent="0.3">
      <c r="A25" s="11" t="s">
        <v>41</v>
      </c>
      <c r="B25" s="12">
        <f t="shared" si="17"/>
        <v>2041.41809611796</v>
      </c>
      <c r="C25" s="12">
        <v>1776.2059999999999</v>
      </c>
      <c r="D25" s="13">
        <v>2122.018</v>
      </c>
      <c r="E25" s="14">
        <v>0.162964</v>
      </c>
      <c r="F25" s="13">
        <v>60.042119999999997</v>
      </c>
      <c r="G25" s="14">
        <f t="shared" si="18"/>
        <v>3.9482310867779591E-2</v>
      </c>
      <c r="H25">
        <v>1766.2036292288869</v>
      </c>
      <c r="I25">
        <v>2100.3364535546079</v>
      </c>
      <c r="J25" s="6">
        <v>0.15908538070661721</v>
      </c>
      <c r="K25">
        <v>60.023595809936523</v>
      </c>
      <c r="L25" s="14">
        <f t="shared" si="19"/>
        <v>2.8861484841684028E-2</v>
      </c>
      <c r="M25">
        <v>1894.218013442329</v>
      </c>
      <c r="N25">
        <v>2041.41809611796</v>
      </c>
      <c r="O25" s="24">
        <v>7.2106778594523566E-2</v>
      </c>
      <c r="P25">
        <v>3600.096679925919</v>
      </c>
      <c r="Q25" s="14">
        <f t="shared" si="20"/>
        <v>0</v>
      </c>
      <c r="R25">
        <v>2102.054163786554</v>
      </c>
      <c r="S25">
        <v>2102.054163786554</v>
      </c>
      <c r="T25">
        <v>20.000386075302959</v>
      </c>
      <c r="U25" s="14">
        <f t="shared" si="0"/>
        <v>2.9702914745343898E-2</v>
      </c>
      <c r="V25" s="28">
        <f t="shared" si="0"/>
        <v>2.9702914745343898E-2</v>
      </c>
      <c r="W25">
        <v>2155.145428953093</v>
      </c>
      <c r="X25">
        <v>2158.99969524577</v>
      </c>
      <c r="Y25">
        <v>30.00072031389282</v>
      </c>
      <c r="Z25" s="14">
        <f t="shared" si="1"/>
        <v>5.5709966053206494E-2</v>
      </c>
      <c r="AA25" s="28">
        <f t="shared" si="1"/>
        <v>5.7597999817581597E-2</v>
      </c>
      <c r="AB25">
        <v>2148.253667076563</v>
      </c>
      <c r="AC25">
        <v>2160.151799576186</v>
      </c>
      <c r="AD25">
        <v>20.035709283011961</v>
      </c>
      <c r="AE25" s="14">
        <f t="shared" si="2"/>
        <v>5.2333998195551283E-2</v>
      </c>
      <c r="AF25" s="28">
        <f t="shared" si="2"/>
        <v>5.816236452690151E-2</v>
      </c>
      <c r="AG25">
        <v>2151.389494912999</v>
      </c>
      <c r="AH25">
        <v>2154.0558485913848</v>
      </c>
      <c r="AI25">
        <v>30.203163890261202</v>
      </c>
      <c r="AJ25" s="14">
        <f t="shared" si="3"/>
        <v>5.3870100889261689E-2</v>
      </c>
      <c r="AK25" s="28">
        <f t="shared" si="3"/>
        <v>5.5176229057448428E-2</v>
      </c>
      <c r="AL25">
        <v>2121.2459165030682</v>
      </c>
      <c r="AM25">
        <v>2121.2459165030682</v>
      </c>
      <c r="AN25">
        <v>20.000601461296899</v>
      </c>
      <c r="AO25" s="14">
        <f t="shared" si="4"/>
        <v>3.9104101475788772E-2</v>
      </c>
      <c r="AP25" s="28">
        <f t="shared" si="4"/>
        <v>3.9104101475788772E-2</v>
      </c>
      <c r="AQ25">
        <v>2150.4372273229119</v>
      </c>
      <c r="AR25">
        <v>2157.8483846540089</v>
      </c>
      <c r="AS25">
        <v>30.215944441827009</v>
      </c>
      <c r="AT25" s="14">
        <f t="shared" si="5"/>
        <v>5.3403627317827218E-2</v>
      </c>
      <c r="AU25" s="28">
        <f t="shared" si="5"/>
        <v>5.7034023925553165E-2</v>
      </c>
      <c r="AV25">
        <v>2128.5536863461739</v>
      </c>
      <c r="AW25">
        <v>2140.2190330086009</v>
      </c>
      <c r="AX25">
        <v>30.611128448595991</v>
      </c>
      <c r="AY25" s="14">
        <f t="shared" si="6"/>
        <v>4.2683853147924153E-2</v>
      </c>
      <c r="AZ25" s="28">
        <f t="shared" si="6"/>
        <v>4.8398188043166986E-2</v>
      </c>
      <c r="BA25">
        <v>2161.561105475691</v>
      </c>
      <c r="BB25">
        <v>2168.0490449908689</v>
      </c>
      <c r="BC25">
        <v>23.234239670791428</v>
      </c>
      <c r="BD25" s="14">
        <f t="shared" si="7"/>
        <v>5.8852720854292224E-2</v>
      </c>
      <c r="BE25" s="28">
        <f t="shared" si="7"/>
        <v>6.2030874083910219E-2</v>
      </c>
      <c r="BF25">
        <v>2112.7057764359861</v>
      </c>
      <c r="BG25">
        <v>2130.091207447535</v>
      </c>
      <c r="BH25">
        <v>60.564464221149677</v>
      </c>
      <c r="BI25" s="14">
        <f t="shared" si="21"/>
        <v>3.4920666400278084E-2</v>
      </c>
      <c r="BJ25" s="28">
        <f t="shared" si="8"/>
        <v>4.3437016404527448E-2</v>
      </c>
      <c r="BK25">
        <v>2090.461930910903</v>
      </c>
      <c r="BL25">
        <v>2126.671991230281</v>
      </c>
      <c r="BM25">
        <v>60.036068273242563</v>
      </c>
      <c r="BN25" s="14">
        <f t="shared" si="9"/>
        <v>2.402439504489878E-2</v>
      </c>
      <c r="BO25" s="28">
        <f t="shared" si="9"/>
        <v>4.1762094337481959E-2</v>
      </c>
      <c r="BP25">
        <v>2265.476152390811</v>
      </c>
      <c r="BQ25">
        <v>2347.2940429368441</v>
      </c>
      <c r="BR25">
        <v>60.569124262966213</v>
      </c>
      <c r="BS25" s="14">
        <f t="shared" si="10"/>
        <v>0.10975608411570785</v>
      </c>
      <c r="BT25" s="28">
        <f t="shared" si="10"/>
        <v>0.14983503252006519</v>
      </c>
      <c r="BU25">
        <v>2265.476152390811</v>
      </c>
      <c r="BV25">
        <v>2338.147407010149</v>
      </c>
      <c r="BW25">
        <v>60.009723125584422</v>
      </c>
      <c r="BX25" s="14">
        <f t="shared" si="11"/>
        <v>0.10975608411570785</v>
      </c>
      <c r="BY25" s="28">
        <f t="shared" si="11"/>
        <v>0.14535450207699294</v>
      </c>
      <c r="BZ25">
        <v>2086.6985662767552</v>
      </c>
      <c r="CA25">
        <v>2114.9521430452892</v>
      </c>
      <c r="CB25">
        <v>60.030032837251198</v>
      </c>
      <c r="CC25" s="14">
        <f t="shared" si="12"/>
        <v>2.2180889963159579E-2</v>
      </c>
      <c r="CD25" s="28">
        <f t="shared" si="12"/>
        <v>3.6021061568506915E-2</v>
      </c>
      <c r="CE25">
        <v>2084.1620392724749</v>
      </c>
      <c r="CF25">
        <v>2111.883293436028</v>
      </c>
      <c r="CG25">
        <v>60.02682918556966</v>
      </c>
      <c r="CH25" s="14">
        <f t="shared" si="13"/>
        <v>2.0938358112822873E-2</v>
      </c>
      <c r="CI25" s="28">
        <f t="shared" si="13"/>
        <v>3.4517768531623867E-2</v>
      </c>
      <c r="CJ25">
        <v>2079.529609973572</v>
      </c>
      <c r="CK25">
        <v>2105.249828298663</v>
      </c>
      <c r="CL25">
        <v>60.054475693730637</v>
      </c>
      <c r="CM25" s="14">
        <f t="shared" si="14"/>
        <v>1.8669136875041088E-2</v>
      </c>
      <c r="CN25" s="28">
        <f t="shared" si="14"/>
        <v>3.1268328767187846E-2</v>
      </c>
      <c r="CO25">
        <v>2101.6848737147138</v>
      </c>
      <c r="CP25">
        <v>2118.116018739121</v>
      </c>
      <c r="CQ25">
        <v>60.001117462199183</v>
      </c>
      <c r="CR25" s="14">
        <f t="shared" si="15"/>
        <v>2.9522015951244627E-2</v>
      </c>
      <c r="CS25" s="28">
        <f t="shared" si="15"/>
        <v>3.7570903661044652E-2</v>
      </c>
      <c r="CT25">
        <v>2090.9927326591292</v>
      </c>
      <c r="CU25">
        <v>2107.877236671161</v>
      </c>
      <c r="CV25">
        <v>60.024972709361457</v>
      </c>
      <c r="CW25" s="14">
        <f t="shared" si="16"/>
        <v>2.4284411231311333E-2</v>
      </c>
      <c r="CX25" s="28">
        <f t="shared" si="16"/>
        <v>3.255537936083857E-2</v>
      </c>
    </row>
    <row r="26" spans="1:102" x14ac:dyDescent="0.3">
      <c r="A26" s="11" t="s">
        <v>42</v>
      </c>
      <c r="B26" s="12">
        <f t="shared" si="17"/>
        <v>2093.7066792106671</v>
      </c>
      <c r="C26" s="12">
        <v>1880.9749999999999</v>
      </c>
      <c r="D26" s="13">
        <v>2254.6120000000001</v>
      </c>
      <c r="E26" s="14">
        <v>0.16572100000000001</v>
      </c>
      <c r="F26" s="13">
        <v>60.017420000000001</v>
      </c>
      <c r="G26" s="14">
        <f t="shared" si="18"/>
        <v>7.6851892572647643E-2</v>
      </c>
      <c r="H26">
        <v>1855.2349468795819</v>
      </c>
      <c r="I26">
        <v>2138.247505404202</v>
      </c>
      <c r="J26" s="6">
        <v>0.13235724948086439</v>
      </c>
      <c r="K26">
        <v>60.02018404006958</v>
      </c>
      <c r="L26" s="14">
        <f t="shared" si="19"/>
        <v>2.1273670584232435E-2</v>
      </c>
      <c r="M26">
        <v>1957.558792495618</v>
      </c>
      <c r="N26">
        <v>2093.7066792106671</v>
      </c>
      <c r="O26" s="24">
        <v>6.5027201788541433E-2</v>
      </c>
      <c r="P26">
        <v>3600.01488494873</v>
      </c>
      <c r="Q26" s="14">
        <f t="shared" si="20"/>
        <v>0</v>
      </c>
      <c r="R26">
        <v>2121.3357724231491</v>
      </c>
      <c r="S26">
        <v>2122.4419158744972</v>
      </c>
      <c r="T26">
        <v>20.00056761139858</v>
      </c>
      <c r="U26" s="14">
        <f t="shared" si="0"/>
        <v>1.3196257855421428E-2</v>
      </c>
      <c r="V26" s="28">
        <f t="shared" si="0"/>
        <v>1.3724576106650921E-2</v>
      </c>
      <c r="W26">
        <v>2133.62172781562</v>
      </c>
      <c r="X26">
        <v>2141.4813695381922</v>
      </c>
      <c r="Y26">
        <v>30.000569579194419</v>
      </c>
      <c r="Z26" s="14">
        <f t="shared" si="1"/>
        <v>1.9064298261684418E-2</v>
      </c>
      <c r="AA26" s="28">
        <f t="shared" si="1"/>
        <v>2.2818234665772923E-2</v>
      </c>
      <c r="AB26">
        <v>2139.3497032572068</v>
      </c>
      <c r="AC26">
        <v>2142.322311276595</v>
      </c>
      <c r="AD26">
        <v>20.000570004782642</v>
      </c>
      <c r="AE26" s="14">
        <f t="shared" si="2"/>
        <v>2.1800104331590166E-2</v>
      </c>
      <c r="AF26" s="28">
        <f t="shared" si="2"/>
        <v>2.3219886791523314E-2</v>
      </c>
      <c r="AG26">
        <v>2154.5969472407919</v>
      </c>
      <c r="AH26">
        <v>2160.7920568705749</v>
      </c>
      <c r="AI26">
        <v>30.000620306935161</v>
      </c>
      <c r="AJ26" s="14">
        <f t="shared" si="3"/>
        <v>2.9082520791823923E-2</v>
      </c>
      <c r="AK26" s="28">
        <f t="shared" si="3"/>
        <v>3.2041440344069222E-2</v>
      </c>
      <c r="AL26">
        <v>2123.5374299150271</v>
      </c>
      <c r="AM26">
        <v>2126.2397490608851</v>
      </c>
      <c r="AN26">
        <v>20.000498215924019</v>
      </c>
      <c r="AO26" s="14">
        <f t="shared" si="4"/>
        <v>1.4247817519312849E-2</v>
      </c>
      <c r="AP26" s="28">
        <f t="shared" si="4"/>
        <v>1.5538504114856744E-2</v>
      </c>
      <c r="AQ26">
        <v>2152.768122163106</v>
      </c>
      <c r="AR26">
        <v>2160.4615907493612</v>
      </c>
      <c r="AS26">
        <v>30.00270580013748</v>
      </c>
      <c r="AT26" s="14">
        <f t="shared" si="5"/>
        <v>2.8209034025102914E-2</v>
      </c>
      <c r="AU26" s="28">
        <f t="shared" si="5"/>
        <v>3.1883602512965632E-2</v>
      </c>
      <c r="AV26">
        <v>2154.8606738767362</v>
      </c>
      <c r="AW26">
        <v>2159.411045059242</v>
      </c>
      <c r="AX26">
        <v>30.000556291895919</v>
      </c>
      <c r="AY26" s="14">
        <f t="shared" si="6"/>
        <v>2.9208482388337394E-2</v>
      </c>
      <c r="AZ26" s="28">
        <f t="shared" si="6"/>
        <v>3.1381838965783733E-2</v>
      </c>
      <c r="BA26">
        <v>2139.527061987475</v>
      </c>
      <c r="BB26">
        <v>2148.128313939123</v>
      </c>
      <c r="BC26">
        <v>20.000936229299992</v>
      </c>
      <c r="BD26" s="14">
        <f t="shared" si="7"/>
        <v>2.1884814731585205E-2</v>
      </c>
      <c r="BE26" s="28">
        <f t="shared" si="7"/>
        <v>2.5992960364903193E-2</v>
      </c>
      <c r="BF26">
        <v>2140.7661470693538</v>
      </c>
      <c r="BG26">
        <v>2156.1048797099838</v>
      </c>
      <c r="BH26">
        <v>60.600239861570302</v>
      </c>
      <c r="BI26" s="14">
        <f t="shared" si="21"/>
        <v>2.2476628806680922E-2</v>
      </c>
      <c r="BJ26" s="28">
        <f t="shared" si="8"/>
        <v>2.9802742246034703E-2</v>
      </c>
      <c r="BK26">
        <v>2132.7730479033389</v>
      </c>
      <c r="BL26">
        <v>2154.829703735616</v>
      </c>
      <c r="BM26">
        <v>60.001730522979052</v>
      </c>
      <c r="BN26" s="14">
        <f t="shared" si="9"/>
        <v>1.8658950215223073E-2</v>
      </c>
      <c r="BO26" s="28">
        <f t="shared" si="9"/>
        <v>2.9193690373091087E-2</v>
      </c>
      <c r="BP26">
        <v>2162.9673077331031</v>
      </c>
      <c r="BQ26">
        <v>2172.0812780438841</v>
      </c>
      <c r="BR26">
        <v>60.542780202440923</v>
      </c>
      <c r="BS26" s="14">
        <f t="shared" si="10"/>
        <v>3.3080387625523303E-2</v>
      </c>
      <c r="BT26" s="28">
        <f t="shared" si="10"/>
        <v>3.7433418735982875E-2</v>
      </c>
      <c r="BU26">
        <v>2230.3552940388281</v>
      </c>
      <c r="BV26">
        <v>2281.2179034915312</v>
      </c>
      <c r="BW26">
        <v>60.007293076626958</v>
      </c>
      <c r="BX26" s="14">
        <f t="shared" si="11"/>
        <v>6.5266360462525694E-2</v>
      </c>
      <c r="BY26" s="28">
        <f t="shared" si="11"/>
        <v>8.9559452688738772E-2</v>
      </c>
      <c r="BZ26">
        <v>2128.943656258075</v>
      </c>
      <c r="CA26">
        <v>2142.7703356395159</v>
      </c>
      <c r="CB26">
        <v>60.005651166755698</v>
      </c>
      <c r="CC26" s="14">
        <f t="shared" si="12"/>
        <v>1.6829949198372107E-2</v>
      </c>
      <c r="CD26" s="28">
        <f t="shared" si="12"/>
        <v>2.3433873004286336E-2</v>
      </c>
      <c r="CE26">
        <v>2132.19366188298</v>
      </c>
      <c r="CF26">
        <v>2145.9230843343639</v>
      </c>
      <c r="CG26">
        <v>60.011987724900237</v>
      </c>
      <c r="CH26" s="14">
        <f t="shared" si="13"/>
        <v>1.8382222808221937E-2</v>
      </c>
      <c r="CI26" s="28">
        <f t="shared" si="13"/>
        <v>2.4939694581947162E-2</v>
      </c>
      <c r="CJ26">
        <v>2129.0121341565969</v>
      </c>
      <c r="CK26">
        <v>2143.9440935522398</v>
      </c>
      <c r="CL26">
        <v>60.013291930034747</v>
      </c>
      <c r="CM26" s="14">
        <f t="shared" si="14"/>
        <v>1.6862655737068216E-2</v>
      </c>
      <c r="CN26" s="28">
        <f t="shared" si="14"/>
        <v>2.3994485397788562E-2</v>
      </c>
      <c r="CO26">
        <v>2137.1704636157601</v>
      </c>
      <c r="CP26">
        <v>2152.603353508242</v>
      </c>
      <c r="CQ26">
        <v>60.001047313585879</v>
      </c>
      <c r="CR26" s="14">
        <f t="shared" si="15"/>
        <v>2.0759251922279308E-2</v>
      </c>
      <c r="CS26" s="28">
        <f t="shared" si="15"/>
        <v>2.8130336919868413E-2</v>
      </c>
      <c r="CT26">
        <v>2126.6927580786819</v>
      </c>
      <c r="CU26">
        <v>2144.487820568223</v>
      </c>
      <c r="CV26">
        <v>60.012085007131098</v>
      </c>
      <c r="CW26" s="14">
        <f t="shared" si="16"/>
        <v>1.5754871107566352E-2</v>
      </c>
      <c r="CX26" s="28">
        <f t="shared" si="16"/>
        <v>2.425418128612962E-2</v>
      </c>
    </row>
    <row r="27" spans="1:102" x14ac:dyDescent="0.3">
      <c r="A27" s="11" t="s">
        <v>43</v>
      </c>
      <c r="B27" s="12">
        <f t="shared" si="17"/>
        <v>1850.3102459494201</v>
      </c>
      <c r="C27" s="12">
        <v>1584.5650000000001</v>
      </c>
      <c r="D27" s="13">
        <v>2021.627</v>
      </c>
      <c r="E27" s="14">
        <v>0.216193</v>
      </c>
      <c r="F27" s="13">
        <v>60.027180000000001</v>
      </c>
      <c r="G27" s="14">
        <f t="shared" si="18"/>
        <v>9.2588123762280136E-2</v>
      </c>
      <c r="H27">
        <v>1586.362218375838</v>
      </c>
      <c r="I27">
        <v>1956.9226214530861</v>
      </c>
      <c r="J27" s="6">
        <v>0.18935874061391991</v>
      </c>
      <c r="K27">
        <v>60.033627986907959</v>
      </c>
      <c r="L27" s="14">
        <f t="shared" si="19"/>
        <v>5.7618648406155125E-2</v>
      </c>
      <c r="M27">
        <v>1710.666791810525</v>
      </c>
      <c r="N27">
        <v>1850.3102459494201</v>
      </c>
      <c r="O27" s="24">
        <v>7.5470291776523674E-2</v>
      </c>
      <c r="P27">
        <v>3600.1217410564418</v>
      </c>
      <c r="Q27" s="14">
        <f t="shared" si="20"/>
        <v>0</v>
      </c>
      <c r="R27">
        <v>1928.088473842957</v>
      </c>
      <c r="S27">
        <v>1930.1438542418759</v>
      </c>
      <c r="T27">
        <v>20.000835753900169</v>
      </c>
      <c r="U27" s="14">
        <f t="shared" si="0"/>
        <v>4.2035236017205241E-2</v>
      </c>
      <c r="V27" s="28">
        <f t="shared" si="0"/>
        <v>4.3146066162267911E-2</v>
      </c>
      <c r="W27">
        <v>1930.7190777146079</v>
      </c>
      <c r="X27">
        <v>1934.658601235164</v>
      </c>
      <c r="Y27">
        <v>30.000453470498901</v>
      </c>
      <c r="Z27" s="14">
        <f t="shared" si="1"/>
        <v>4.3456945634503023E-2</v>
      </c>
      <c r="AA27" s="28">
        <f t="shared" si="1"/>
        <v>4.5586060754078388E-2</v>
      </c>
      <c r="AB27">
        <v>1927.043160531098</v>
      </c>
      <c r="AC27">
        <v>1934.3666097787891</v>
      </c>
      <c r="AD27">
        <v>20.123308567702772</v>
      </c>
      <c r="AE27" s="14">
        <f t="shared" si="2"/>
        <v>4.1470296535219817E-2</v>
      </c>
      <c r="AF27" s="28">
        <f t="shared" si="2"/>
        <v>4.5428253998690125E-2</v>
      </c>
      <c r="AG27">
        <v>1959.0068644893331</v>
      </c>
      <c r="AH27">
        <v>1984.3339545256761</v>
      </c>
      <c r="AI27">
        <v>30.419937259703879</v>
      </c>
      <c r="AJ27" s="14">
        <f t="shared" si="3"/>
        <v>5.8745077360872151E-2</v>
      </c>
      <c r="AK27" s="28">
        <f t="shared" si="3"/>
        <v>7.2433100810878656E-2</v>
      </c>
      <c r="AL27">
        <v>1909.9337315008229</v>
      </c>
      <c r="AM27">
        <v>1928.0395498240709</v>
      </c>
      <c r="AN27">
        <v>20.093179304082881</v>
      </c>
      <c r="AO27" s="14">
        <f t="shared" si="4"/>
        <v>3.2223507210170151E-2</v>
      </c>
      <c r="AP27" s="28">
        <f t="shared" si="4"/>
        <v>4.2008795035757315E-2</v>
      </c>
      <c r="AQ27">
        <v>1957.8707262272269</v>
      </c>
      <c r="AR27">
        <v>1984.734857125705</v>
      </c>
      <c r="AS27">
        <v>30.000459961220621</v>
      </c>
      <c r="AT27" s="14">
        <f t="shared" si="5"/>
        <v>5.8131051542989247E-2</v>
      </c>
      <c r="AU27" s="28">
        <f t="shared" si="5"/>
        <v>7.2649768583705726E-2</v>
      </c>
      <c r="AV27">
        <v>1977.6476816769771</v>
      </c>
      <c r="AW27">
        <v>2002.72001153155</v>
      </c>
      <c r="AX27">
        <v>31.863855975592742</v>
      </c>
      <c r="AY27" s="14">
        <f t="shared" si="6"/>
        <v>6.8819505272867579E-2</v>
      </c>
      <c r="AZ27" s="28">
        <f t="shared" si="6"/>
        <v>8.2369843606376586E-2</v>
      </c>
      <c r="BA27">
        <v>1961.7707965118341</v>
      </c>
      <c r="BB27">
        <v>1977.6521161416799</v>
      </c>
      <c r="BC27">
        <v>25.906648226594552</v>
      </c>
      <c r="BD27" s="14">
        <f t="shared" si="7"/>
        <v>6.0238844164872504E-2</v>
      </c>
      <c r="BE27" s="28">
        <f t="shared" si="7"/>
        <v>6.8821901878903011E-2</v>
      </c>
      <c r="BF27">
        <v>1945.4897682796429</v>
      </c>
      <c r="BG27">
        <v>1987.4998575698371</v>
      </c>
      <c r="BH27">
        <v>60.565851466357707</v>
      </c>
      <c r="BI27" s="14">
        <f t="shared" si="21"/>
        <v>5.1439763973951808E-2</v>
      </c>
      <c r="BJ27" s="28">
        <f t="shared" si="8"/>
        <v>7.4144112816077037E-2</v>
      </c>
      <c r="BK27">
        <v>1969.805384252842</v>
      </c>
      <c r="BL27">
        <v>1995.2290968508939</v>
      </c>
      <c r="BM27">
        <v>60.034844181127838</v>
      </c>
      <c r="BN27" s="14">
        <f t="shared" si="9"/>
        <v>6.4581136360787619E-2</v>
      </c>
      <c r="BO27" s="28">
        <f t="shared" si="9"/>
        <v>7.8321379465265836E-2</v>
      </c>
      <c r="BP27">
        <v>2077.2303402552539</v>
      </c>
      <c r="BQ27">
        <v>2134.9652430394899</v>
      </c>
      <c r="BR27">
        <v>60.563356248196207</v>
      </c>
      <c r="BS27" s="14">
        <f t="shared" si="10"/>
        <v>0.12263894382176861</v>
      </c>
      <c r="BT27" s="28">
        <f t="shared" si="10"/>
        <v>0.1538417666514133</v>
      </c>
      <c r="BU27">
        <v>2076.0416498931631</v>
      </c>
      <c r="BV27">
        <v>2123.6932789075308</v>
      </c>
      <c r="BW27">
        <v>60.001530090533187</v>
      </c>
      <c r="BX27" s="14">
        <f t="shared" si="11"/>
        <v>0.12199651622634622</v>
      </c>
      <c r="BY27" s="28">
        <f t="shared" si="11"/>
        <v>0.14774983468668743</v>
      </c>
      <c r="BZ27">
        <v>1933.6942831992101</v>
      </c>
      <c r="CA27">
        <v>1960.586654833284</v>
      </c>
      <c r="CB27">
        <v>60.046644756291059</v>
      </c>
      <c r="CC27" s="14">
        <f t="shared" si="12"/>
        <v>4.5064895161408193E-2</v>
      </c>
      <c r="CD27" s="28">
        <f t="shared" si="12"/>
        <v>5.9598874905045764E-2</v>
      </c>
      <c r="CE27">
        <v>1913.546213530208</v>
      </c>
      <c r="CF27">
        <v>1957.1584958891631</v>
      </c>
      <c r="CG27">
        <v>60.094840015517548</v>
      </c>
      <c r="CH27" s="14">
        <f t="shared" si="13"/>
        <v>3.4175872786317882E-2</v>
      </c>
      <c r="CI27" s="28">
        <f t="shared" si="13"/>
        <v>5.7746126723152685E-2</v>
      </c>
      <c r="CJ27">
        <v>1911.6057333632191</v>
      </c>
      <c r="CK27">
        <v>1944.040182549752</v>
      </c>
      <c r="CL27">
        <v>60.108854287303977</v>
      </c>
      <c r="CM27" s="14">
        <f t="shared" si="14"/>
        <v>3.312714046089469E-2</v>
      </c>
      <c r="CN27" s="28">
        <f t="shared" si="14"/>
        <v>5.0656335501313619E-2</v>
      </c>
      <c r="CO27">
        <v>1973.384080783969</v>
      </c>
      <c r="CP27">
        <v>2018.901000456161</v>
      </c>
      <c r="CQ27">
        <v>60.000886622304087</v>
      </c>
      <c r="CR27" s="14">
        <f t="shared" si="15"/>
        <v>6.6515242567550106E-2</v>
      </c>
      <c r="CS27" s="28">
        <f t="shared" si="15"/>
        <v>9.1114857562837895E-2</v>
      </c>
      <c r="CT27">
        <v>1906.2601490001359</v>
      </c>
      <c r="CU27">
        <v>1937.0075209073741</v>
      </c>
      <c r="CV27">
        <v>60.027525975508617</v>
      </c>
      <c r="CW27" s="14">
        <f t="shared" si="16"/>
        <v>3.0238119890001039E-2</v>
      </c>
      <c r="CX27" s="28">
        <f t="shared" si="16"/>
        <v>4.6855534172037437E-2</v>
      </c>
    </row>
    <row r="28" spans="1:102" x14ac:dyDescent="0.3">
      <c r="A28" s="11" t="s">
        <v>44</v>
      </c>
      <c r="B28" s="12">
        <f t="shared" si="17"/>
        <v>1991.377939930029</v>
      </c>
      <c r="C28" s="12">
        <v>1670.191</v>
      </c>
      <c r="D28" s="13">
        <v>2210.1390000000001</v>
      </c>
      <c r="E28" s="14">
        <v>0.24430499999999999</v>
      </c>
      <c r="F28" s="13">
        <v>60.189540000000001</v>
      </c>
      <c r="G28" s="14">
        <f t="shared" si="18"/>
        <v>0.10985411442172434</v>
      </c>
      <c r="H28">
        <v>1670.1913538997981</v>
      </c>
      <c r="I28">
        <v>2195.032747650323</v>
      </c>
      <c r="J28" s="6">
        <v>0.23910412922647409</v>
      </c>
      <c r="K28">
        <v>60.033378839492798</v>
      </c>
      <c r="L28" s="14">
        <f t="shared" si="19"/>
        <v>0.10226828551060971</v>
      </c>
      <c r="M28">
        <v>1850.4510540882</v>
      </c>
      <c r="N28">
        <v>1991.377939930029</v>
      </c>
      <c r="O28" s="24">
        <v>7.0768528171392259E-2</v>
      </c>
      <c r="P28">
        <v>3600.0242311954498</v>
      </c>
      <c r="Q28" s="14">
        <f t="shared" si="20"/>
        <v>0</v>
      </c>
      <c r="R28">
        <v>2071.3086376032529</v>
      </c>
      <c r="S28">
        <v>2079.1638486263</v>
      </c>
      <c r="T28">
        <v>20.000583023100621</v>
      </c>
      <c r="U28" s="14">
        <f t="shared" si="0"/>
        <v>4.0138386626916447E-2</v>
      </c>
      <c r="V28" s="28">
        <f t="shared" si="0"/>
        <v>4.4082997474279309E-2</v>
      </c>
      <c r="W28">
        <v>2073.0190108878592</v>
      </c>
      <c r="X28">
        <v>2076.882552084111</v>
      </c>
      <c r="Y28">
        <v>30.000456005998419</v>
      </c>
      <c r="Z28" s="14">
        <f t="shared" si="1"/>
        <v>4.0997275966961233E-2</v>
      </c>
      <c r="AA28" s="28">
        <f t="shared" si="1"/>
        <v>4.2937410543518607E-2</v>
      </c>
      <c r="AB28">
        <v>2073.0190108878592</v>
      </c>
      <c r="AC28">
        <v>2077.1576804907559</v>
      </c>
      <c r="AD28">
        <v>20.000603860302359</v>
      </c>
      <c r="AE28" s="14">
        <f t="shared" si="2"/>
        <v>4.0997275966961233E-2</v>
      </c>
      <c r="AF28" s="28">
        <f t="shared" si="2"/>
        <v>4.3075570357950684E-2</v>
      </c>
      <c r="AG28">
        <v>2147.6518754895942</v>
      </c>
      <c r="AH28">
        <v>2198.4346307082351</v>
      </c>
      <c r="AI28">
        <v>32.074844300094988</v>
      </c>
      <c r="AJ28" s="14">
        <f t="shared" si="3"/>
        <v>7.8475277056175574E-2</v>
      </c>
      <c r="AK28" s="28">
        <f t="shared" si="3"/>
        <v>0.10397659159841924</v>
      </c>
      <c r="AL28">
        <v>2064.7197434057989</v>
      </c>
      <c r="AM28">
        <v>2079.6989572285652</v>
      </c>
      <c r="AN28">
        <v>20.000566050875928</v>
      </c>
      <c r="AO28" s="14">
        <f t="shared" si="4"/>
        <v>3.6829675575469567E-2</v>
      </c>
      <c r="AP28" s="28">
        <f t="shared" si="4"/>
        <v>4.4351710204060757E-2</v>
      </c>
      <c r="AQ28">
        <v>2131.4995746684549</v>
      </c>
      <c r="AR28">
        <v>2197.97516001963</v>
      </c>
      <c r="AS28">
        <v>30.0003380068345</v>
      </c>
      <c r="AT28" s="14">
        <f t="shared" si="5"/>
        <v>7.0364159373659294E-2</v>
      </c>
      <c r="AU28" s="28">
        <f t="shared" si="5"/>
        <v>0.10374586157003438</v>
      </c>
      <c r="AV28">
        <v>2106.077651803148</v>
      </c>
      <c r="AW28">
        <v>2171.9727631902379</v>
      </c>
      <c r="AX28">
        <v>30.370970194303659</v>
      </c>
      <c r="AY28" s="14">
        <f t="shared" si="6"/>
        <v>5.7598163348715807E-2</v>
      </c>
      <c r="AZ28" s="28">
        <f t="shared" si="6"/>
        <v>9.0688371925298314E-2</v>
      </c>
      <c r="BA28">
        <v>2112.5083248849428</v>
      </c>
      <c r="BB28">
        <v>2195.1152675215121</v>
      </c>
      <c r="BC28">
        <v>28.457016200508221</v>
      </c>
      <c r="BD28" s="14">
        <f t="shared" si="7"/>
        <v>6.0827421317708248E-2</v>
      </c>
      <c r="BE28" s="28">
        <f t="shared" si="7"/>
        <v>0.102309724089161</v>
      </c>
      <c r="BF28">
        <v>2123.6216720714679</v>
      </c>
      <c r="BG28">
        <v>2192.0146442231489</v>
      </c>
      <c r="BH28">
        <v>60.555707273539163</v>
      </c>
      <c r="BI28" s="14">
        <f t="shared" si="21"/>
        <v>6.6408153615523879E-2</v>
      </c>
      <c r="BJ28" s="28">
        <f t="shared" si="8"/>
        <v>0.10075270006263587</v>
      </c>
      <c r="BK28">
        <v>2093.9668501151432</v>
      </c>
      <c r="BL28">
        <v>2179.494068158248</v>
      </c>
      <c r="BM28">
        <v>60.013027467019853</v>
      </c>
      <c r="BN28" s="14">
        <f t="shared" si="9"/>
        <v>5.1516544463035899E-2</v>
      </c>
      <c r="BO28" s="28">
        <f t="shared" si="9"/>
        <v>9.4465306889373685E-2</v>
      </c>
      <c r="BP28">
        <v>2093.9668501151441</v>
      </c>
      <c r="BQ28">
        <v>2179.494068158248</v>
      </c>
      <c r="BR28">
        <v>60.559810655005279</v>
      </c>
      <c r="BS28" s="14">
        <f t="shared" si="10"/>
        <v>5.1516544463036357E-2</v>
      </c>
      <c r="BT28" s="28">
        <f t="shared" si="10"/>
        <v>9.4465306889373685E-2</v>
      </c>
      <c r="BU28">
        <v>2093.9668501151432</v>
      </c>
      <c r="BV28">
        <v>2174.6193483255311</v>
      </c>
      <c r="BW28">
        <v>60.00066592823714</v>
      </c>
      <c r="BX28" s="14">
        <f t="shared" si="11"/>
        <v>5.1516544463035899E-2</v>
      </c>
      <c r="BY28" s="28">
        <f t="shared" si="11"/>
        <v>9.2017393946796755E-2</v>
      </c>
      <c r="BZ28">
        <v>2128.6785866532432</v>
      </c>
      <c r="CA28">
        <v>2169.655564881386</v>
      </c>
      <c r="CB28">
        <v>60.013502853596577</v>
      </c>
      <c r="CC28" s="14">
        <f t="shared" si="12"/>
        <v>6.8947558356520972E-2</v>
      </c>
      <c r="CD28" s="28">
        <f t="shared" si="12"/>
        <v>8.9524756389347732E-2</v>
      </c>
      <c r="CE28">
        <v>2150.6437446845662</v>
      </c>
      <c r="CF28">
        <v>2191.5256657134141</v>
      </c>
      <c r="CG28">
        <v>60.025328672165053</v>
      </c>
      <c r="CH28" s="14">
        <f t="shared" si="13"/>
        <v>7.9977688594930041E-2</v>
      </c>
      <c r="CI28" s="28">
        <f t="shared" si="13"/>
        <v>0.10050715224374621</v>
      </c>
      <c r="CJ28">
        <v>2084.425206869299</v>
      </c>
      <c r="CK28">
        <v>2166.3980608893239</v>
      </c>
      <c r="CL28">
        <v>60.018498701881619</v>
      </c>
      <c r="CM28" s="14">
        <f t="shared" si="14"/>
        <v>4.6725066635286416E-2</v>
      </c>
      <c r="CN28" s="28">
        <f t="shared" si="14"/>
        <v>8.7888952393157763E-2</v>
      </c>
      <c r="CO28">
        <v>2094.400945447846</v>
      </c>
      <c r="CP28">
        <v>2191.0765765011452</v>
      </c>
      <c r="CQ28">
        <v>60.000905310828237</v>
      </c>
      <c r="CR28" s="14">
        <f t="shared" si="15"/>
        <v>5.1734531879687726E-2</v>
      </c>
      <c r="CS28" s="28">
        <f t="shared" si="15"/>
        <v>0.10028163542784498</v>
      </c>
      <c r="CT28">
        <v>2117.0758510964511</v>
      </c>
      <c r="CU28">
        <v>2163.8141981844501</v>
      </c>
      <c r="CV28">
        <v>60.013240356277677</v>
      </c>
      <c r="CW28" s="14">
        <f t="shared" si="16"/>
        <v>6.3121072422263891E-2</v>
      </c>
      <c r="CX28" s="28">
        <f t="shared" si="16"/>
        <v>8.6591427371380827E-2</v>
      </c>
    </row>
    <row r="29" spans="1:102" x14ac:dyDescent="0.3">
      <c r="A29" s="11" t="s">
        <v>45</v>
      </c>
      <c r="B29" s="12">
        <f t="shared" si="17"/>
        <v>1860.3891103712249</v>
      </c>
      <c r="C29" s="12">
        <v>1598.1769999999999</v>
      </c>
      <c r="D29" s="13">
        <v>1898.7349999999999</v>
      </c>
      <c r="E29" s="14">
        <v>0.15829399999999999</v>
      </c>
      <c r="F29" s="13">
        <v>60.012560000000001</v>
      </c>
      <c r="G29" s="14">
        <f t="shared" si="18"/>
        <v>2.0611757731221838E-2</v>
      </c>
      <c r="H29">
        <v>1579.671536612251</v>
      </c>
      <c r="I29">
        <v>1899.9062477701091</v>
      </c>
      <c r="J29" s="6">
        <v>0.1685529017727645</v>
      </c>
      <c r="K29">
        <v>60.026222944259636</v>
      </c>
      <c r="L29" s="14">
        <f t="shared" si="19"/>
        <v>2.1241329127646248E-2</v>
      </c>
      <c r="M29">
        <v>1689.558121883369</v>
      </c>
      <c r="N29">
        <v>1860.3891103712249</v>
      </c>
      <c r="O29" s="24">
        <v>9.182540767171396E-2</v>
      </c>
      <c r="P29">
        <v>3600.048534154892</v>
      </c>
      <c r="Q29" s="14">
        <f t="shared" si="20"/>
        <v>0</v>
      </c>
      <c r="R29">
        <v>1932.65030360934</v>
      </c>
      <c r="S29">
        <v>1964.522202983009</v>
      </c>
      <c r="T29">
        <v>20.000694971896881</v>
      </c>
      <c r="U29" s="14">
        <f t="shared" si="0"/>
        <v>3.8841978183637063E-2</v>
      </c>
      <c r="V29" s="28">
        <f t="shared" si="0"/>
        <v>5.5973823987286869E-2</v>
      </c>
      <c r="W29">
        <v>1962.634054679603</v>
      </c>
      <c r="X29">
        <v>1989.0359199762861</v>
      </c>
      <c r="Y29">
        <v>30.000592102497471</v>
      </c>
      <c r="Z29" s="14">
        <f t="shared" si="1"/>
        <v>5.4958902811453228E-2</v>
      </c>
      <c r="AA29" s="28">
        <f t="shared" si="1"/>
        <v>6.9150485179625049E-2</v>
      </c>
      <c r="AB29">
        <v>1957.4896250577981</v>
      </c>
      <c r="AC29">
        <v>1971.03021865297</v>
      </c>
      <c r="AD29">
        <v>20.213952527404761</v>
      </c>
      <c r="AE29" s="14">
        <f t="shared" si="2"/>
        <v>5.2193658920739232E-2</v>
      </c>
      <c r="AF29" s="28">
        <f t="shared" si="2"/>
        <v>5.947202532252386E-2</v>
      </c>
      <c r="AG29">
        <v>1990.5044608190599</v>
      </c>
      <c r="AH29">
        <v>2033.5245351183139</v>
      </c>
      <c r="AI29">
        <v>30.975128839910031</v>
      </c>
      <c r="AJ29" s="14">
        <f t="shared" si="3"/>
        <v>6.9939858131007643E-2</v>
      </c>
      <c r="AK29" s="28">
        <f t="shared" si="3"/>
        <v>9.3064092765271736E-2</v>
      </c>
      <c r="AL29">
        <v>1923.371454236091</v>
      </c>
      <c r="AM29">
        <v>1955.7776314377029</v>
      </c>
      <c r="AN29">
        <v>20.123551145801319</v>
      </c>
      <c r="AO29" s="14">
        <f t="shared" si="4"/>
        <v>3.3854392886818477E-2</v>
      </c>
      <c r="AP29" s="28">
        <f t="shared" si="4"/>
        <v>5.1273424755450235E-2</v>
      </c>
      <c r="AQ29">
        <v>1966.798355854261</v>
      </c>
      <c r="AR29">
        <v>1994.5240309238441</v>
      </c>
      <c r="AS29">
        <v>30.000303697935301</v>
      </c>
      <c r="AT29" s="14">
        <f t="shared" si="5"/>
        <v>5.7197306138715806E-2</v>
      </c>
      <c r="AU29" s="28">
        <f t="shared" si="5"/>
        <v>7.2100465329994159E-2</v>
      </c>
      <c r="AV29">
        <v>1981.8920990650811</v>
      </c>
      <c r="AW29">
        <v>2009.9959158663059</v>
      </c>
      <c r="AX29">
        <v>31.131931671296481</v>
      </c>
      <c r="AY29" s="14">
        <f t="shared" si="6"/>
        <v>6.5310524565267591E-2</v>
      </c>
      <c r="AZ29" s="28">
        <f t="shared" si="6"/>
        <v>8.0416943241098784E-2</v>
      </c>
      <c r="BA29">
        <v>1938.179043399135</v>
      </c>
      <c r="BB29">
        <v>1971.7043617373629</v>
      </c>
      <c r="BC29">
        <v>22.912796558602711</v>
      </c>
      <c r="BD29" s="14">
        <f t="shared" si="7"/>
        <v>4.1813797228896818E-2</v>
      </c>
      <c r="BE29" s="28">
        <f t="shared" si="7"/>
        <v>5.9834392034215887E-2</v>
      </c>
      <c r="BF29">
        <v>1960.0043088996149</v>
      </c>
      <c r="BG29">
        <v>2017.89049947222</v>
      </c>
      <c r="BH29">
        <v>60.565406996756792</v>
      </c>
      <c r="BI29" s="14">
        <f t="shared" si="21"/>
        <v>5.3545356706862599E-2</v>
      </c>
      <c r="BJ29" s="28">
        <f t="shared" si="8"/>
        <v>8.4660455290219913E-2</v>
      </c>
      <c r="BK29">
        <v>1961.816166191071</v>
      </c>
      <c r="BL29">
        <v>2014.2508967548019</v>
      </c>
      <c r="BM29">
        <v>60.01688836636022</v>
      </c>
      <c r="BN29" s="14">
        <f t="shared" si="9"/>
        <v>5.4519269788462284E-2</v>
      </c>
      <c r="BO29" s="28">
        <f t="shared" si="9"/>
        <v>8.2704088905828546E-2</v>
      </c>
      <c r="BP29">
        <v>1961.816166191071</v>
      </c>
      <c r="BQ29">
        <v>2014.250896754801</v>
      </c>
      <c r="BR29">
        <v>60.563437883276492</v>
      </c>
      <c r="BS29" s="14">
        <f t="shared" si="10"/>
        <v>5.4519269788462284E-2</v>
      </c>
      <c r="BT29" s="28">
        <f t="shared" si="10"/>
        <v>8.270408890582806E-2</v>
      </c>
      <c r="BU29">
        <v>1951.1901159747581</v>
      </c>
      <c r="BV29">
        <v>2007.217447730844</v>
      </c>
      <c r="BW29">
        <v>60.000787962973121</v>
      </c>
      <c r="BX29" s="14">
        <f t="shared" si="11"/>
        <v>4.8807534454668275E-2</v>
      </c>
      <c r="BY29" s="28">
        <f t="shared" si="11"/>
        <v>7.8923455604575532E-2</v>
      </c>
      <c r="BZ29">
        <v>1896.580093624083</v>
      </c>
      <c r="CA29">
        <v>1936.090565305901</v>
      </c>
      <c r="CB29">
        <v>60.014610910462217</v>
      </c>
      <c r="CC29" s="14">
        <f t="shared" si="12"/>
        <v>1.9453448233545362E-2</v>
      </c>
      <c r="CD29" s="28">
        <f t="shared" si="12"/>
        <v>4.0691194391892851E-2</v>
      </c>
      <c r="CE29">
        <v>1912.698256697292</v>
      </c>
      <c r="CF29">
        <v>1942.132915259597</v>
      </c>
      <c r="CG29">
        <v>60.033754164399582</v>
      </c>
      <c r="CH29" s="14">
        <f t="shared" si="13"/>
        <v>2.8117314831857539E-2</v>
      </c>
      <c r="CI29" s="28">
        <f t="shared" si="13"/>
        <v>4.3939090178860926E-2</v>
      </c>
      <c r="CJ29">
        <v>1920.671871434284</v>
      </c>
      <c r="CK29">
        <v>1956.3644721604689</v>
      </c>
      <c r="CL29">
        <v>60.018581588426613</v>
      </c>
      <c r="CM29" s="14">
        <f t="shared" si="14"/>
        <v>3.2403307849415523E-2</v>
      </c>
      <c r="CN29" s="28">
        <f t="shared" si="14"/>
        <v>5.1588864530653478E-2</v>
      </c>
      <c r="CO29">
        <v>1956.925045175059</v>
      </c>
      <c r="CP29">
        <v>2001.3368816044481</v>
      </c>
      <c r="CQ29">
        <v>60.001143678417428</v>
      </c>
      <c r="CR29" s="14">
        <f t="shared" si="15"/>
        <v>5.1890184835886956E-2</v>
      </c>
      <c r="CS29" s="28">
        <f t="shared" si="15"/>
        <v>7.5762522177469774E-2</v>
      </c>
      <c r="CT29">
        <v>1889.4351500718269</v>
      </c>
      <c r="CU29">
        <v>1955.8459267268761</v>
      </c>
      <c r="CV29">
        <v>60.025914857722817</v>
      </c>
      <c r="CW29" s="14">
        <f t="shared" si="16"/>
        <v>1.5612884174970327E-2</v>
      </c>
      <c r="CX29" s="28">
        <f t="shared" si="16"/>
        <v>5.1310134973109794E-2</v>
      </c>
    </row>
    <row r="30" spans="1:102" x14ac:dyDescent="0.3">
      <c r="A30" s="11" t="s">
        <v>46</v>
      </c>
      <c r="B30" s="12">
        <f t="shared" si="17"/>
        <v>2149.9205410640848</v>
      </c>
      <c r="C30" s="12">
        <v>1980.6510000000001</v>
      </c>
      <c r="D30" s="13">
        <v>2207.8409999999999</v>
      </c>
      <c r="E30" s="14">
        <v>0.10290100000000001</v>
      </c>
      <c r="F30" s="13">
        <v>60.012090000000001</v>
      </c>
      <c r="G30" s="14">
        <f t="shared" si="18"/>
        <v>2.6940744008728753E-2</v>
      </c>
      <c r="H30">
        <v>1985.898755422839</v>
      </c>
      <c r="I30">
        <v>2251.5723432819541</v>
      </c>
      <c r="J30" s="6">
        <v>0.1179946931982041</v>
      </c>
      <c r="K30">
        <v>60.017182111740112</v>
      </c>
      <c r="L30" s="14">
        <f t="shared" si="19"/>
        <v>4.7281655426929234E-2</v>
      </c>
      <c r="M30">
        <v>2071.3999436008298</v>
      </c>
      <c r="N30">
        <v>2149.9205410640848</v>
      </c>
      <c r="O30" s="24">
        <v>3.6522557910159917E-2</v>
      </c>
      <c r="P30">
        <v>3600.013927936554</v>
      </c>
      <c r="Q30" s="14">
        <f t="shared" si="20"/>
        <v>0</v>
      </c>
      <c r="R30">
        <v>2219.0790599833422</v>
      </c>
      <c r="S30">
        <v>2219.0790599833422</v>
      </c>
      <c r="T30">
        <v>20.000635316497942</v>
      </c>
      <c r="U30" s="14">
        <f t="shared" si="0"/>
        <v>3.2167941837063424E-2</v>
      </c>
      <c r="V30" s="28">
        <f t="shared" si="0"/>
        <v>3.2167941837063424E-2</v>
      </c>
      <c r="W30">
        <v>2245.076750894556</v>
      </c>
      <c r="X30">
        <v>2245.076750894556</v>
      </c>
      <c r="Y30">
        <v>30.00052656839544</v>
      </c>
      <c r="Z30" s="14">
        <f t="shared" si="1"/>
        <v>4.4260338004573158E-2</v>
      </c>
      <c r="AA30" s="28">
        <f t="shared" si="1"/>
        <v>4.4260338004573158E-2</v>
      </c>
      <c r="AB30">
        <v>2218.9852188463769</v>
      </c>
      <c r="AC30">
        <v>2235.506765619793</v>
      </c>
      <c r="AD30">
        <v>20.00067570551764</v>
      </c>
      <c r="AE30" s="14">
        <f t="shared" si="2"/>
        <v>3.2124293183463049E-2</v>
      </c>
      <c r="AF30" s="28">
        <f t="shared" si="2"/>
        <v>3.9809017552503614E-2</v>
      </c>
      <c r="AG30">
        <v>2275.087147808551</v>
      </c>
      <c r="AH30">
        <v>2285.579521596454</v>
      </c>
      <c r="AI30">
        <v>30.000440698862079</v>
      </c>
      <c r="AJ30" s="14">
        <f t="shared" si="3"/>
        <v>5.8219178036466437E-2</v>
      </c>
      <c r="AK30" s="28">
        <f t="shared" si="3"/>
        <v>6.3099532257701943E-2</v>
      </c>
      <c r="AL30">
        <v>2219.8741272123561</v>
      </c>
      <c r="AM30">
        <v>2220.926350034169</v>
      </c>
      <c r="AN30">
        <v>20.000900795124469</v>
      </c>
      <c r="AO30" s="14">
        <f t="shared" si="4"/>
        <v>3.2537754215627171E-2</v>
      </c>
      <c r="AP30" s="28">
        <f t="shared" si="4"/>
        <v>3.3027178267221215E-2</v>
      </c>
      <c r="AQ30">
        <v>2276.3761553280719</v>
      </c>
      <c r="AR30">
        <v>2279.566542282199</v>
      </c>
      <c r="AS30">
        <v>30.00049022571184</v>
      </c>
      <c r="AT30" s="14">
        <f t="shared" si="5"/>
        <v>5.8818738575984325E-2</v>
      </c>
      <c r="AU30" s="28">
        <f t="shared" si="5"/>
        <v>6.0302694328389923E-2</v>
      </c>
      <c r="AV30">
        <v>2273.692465348614</v>
      </c>
      <c r="AW30">
        <v>2295.834191423467</v>
      </c>
      <c r="AX30">
        <v>30.000406913697951</v>
      </c>
      <c r="AY30" s="14">
        <f t="shared" si="6"/>
        <v>5.7570464545293999E-2</v>
      </c>
      <c r="AZ30" s="28">
        <f t="shared" si="6"/>
        <v>6.7869322410940611E-2</v>
      </c>
      <c r="BA30">
        <v>2275.636159655081</v>
      </c>
      <c r="BB30">
        <v>2280.1577821497222</v>
      </c>
      <c r="BC30">
        <v>20.00050036309403</v>
      </c>
      <c r="BD30" s="14">
        <f t="shared" si="7"/>
        <v>5.84745418213337E-2</v>
      </c>
      <c r="BE30" s="28">
        <f t="shared" si="7"/>
        <v>6.0577699779163732E-2</v>
      </c>
      <c r="BF30">
        <v>2208.3120242342738</v>
      </c>
      <c r="BG30">
        <v>2254.8032007389352</v>
      </c>
      <c r="BH30">
        <v>60.61150655634701</v>
      </c>
      <c r="BI30" s="14">
        <f t="shared" si="21"/>
        <v>2.7159833144944377E-2</v>
      </c>
      <c r="BJ30" s="28">
        <f t="shared" si="8"/>
        <v>4.8784435364731954E-2</v>
      </c>
      <c r="BK30">
        <v>2217.1441875060918</v>
      </c>
      <c r="BL30">
        <v>2253.4338918837429</v>
      </c>
      <c r="BM30">
        <v>60.001666066329918</v>
      </c>
      <c r="BN30" s="14">
        <f t="shared" si="9"/>
        <v>3.1267967889052915E-2</v>
      </c>
      <c r="BO30" s="28">
        <f t="shared" si="9"/>
        <v>4.8147523986363294E-2</v>
      </c>
      <c r="BP30">
        <v>2255.1959103349582</v>
      </c>
      <c r="BQ30">
        <v>2406.152332989544</v>
      </c>
      <c r="BR30">
        <v>60.554538919311007</v>
      </c>
      <c r="BS30" s="14">
        <f t="shared" si="10"/>
        <v>4.896709774156037E-2</v>
      </c>
      <c r="BT30" s="28">
        <f t="shared" si="10"/>
        <v>0.11918198232509537</v>
      </c>
      <c r="BU30">
        <v>2248.0381546962171</v>
      </c>
      <c r="BV30">
        <v>2413.2885073486082</v>
      </c>
      <c r="BW30">
        <v>60.003378158248957</v>
      </c>
      <c r="BX30" s="14">
        <f t="shared" si="11"/>
        <v>4.5637786028859414E-2</v>
      </c>
      <c r="BY30" s="28">
        <f t="shared" si="11"/>
        <v>0.12250125586230813</v>
      </c>
      <c r="BZ30">
        <v>2209.4286655184978</v>
      </c>
      <c r="CA30">
        <v>2243.950676154237</v>
      </c>
      <c r="CB30">
        <v>60.007524148141968</v>
      </c>
      <c r="CC30" s="14">
        <f t="shared" si="12"/>
        <v>2.7679220379447152E-2</v>
      </c>
      <c r="CD30" s="28">
        <f t="shared" si="12"/>
        <v>4.3736562953909382E-2</v>
      </c>
      <c r="CE30">
        <v>2210.5891984302211</v>
      </c>
      <c r="CF30">
        <v>2256.0689505277969</v>
      </c>
      <c r="CG30">
        <v>60.007311392109841</v>
      </c>
      <c r="CH30" s="14">
        <f t="shared" si="13"/>
        <v>2.8219023078922222E-2</v>
      </c>
      <c r="CI30" s="28">
        <f t="shared" si="13"/>
        <v>4.9373177955300107E-2</v>
      </c>
      <c r="CJ30">
        <v>2217.2068966351021</v>
      </c>
      <c r="CK30">
        <v>2254.2203139561152</v>
      </c>
      <c r="CL30">
        <v>60.010128103708851</v>
      </c>
      <c r="CM30" s="14">
        <f t="shared" si="14"/>
        <v>3.1297136003786696E-2</v>
      </c>
      <c r="CN30" s="28">
        <f t="shared" si="14"/>
        <v>4.8513315213225577E-2</v>
      </c>
      <c r="CO30">
        <v>2211.7341149743411</v>
      </c>
      <c r="CP30">
        <v>2268.358653979165</v>
      </c>
      <c r="CQ30">
        <v>60.000937091326342</v>
      </c>
      <c r="CR30" s="14">
        <f t="shared" si="15"/>
        <v>2.875156208315597E-2</v>
      </c>
      <c r="CS30" s="28">
        <f t="shared" si="15"/>
        <v>5.5089530358391876E-2</v>
      </c>
      <c r="CT30">
        <v>2216.9599380510381</v>
      </c>
      <c r="CU30">
        <v>2248.749192465853</v>
      </c>
      <c r="CV30">
        <v>60.010396061697968</v>
      </c>
      <c r="CW30" s="14">
        <f t="shared" si="16"/>
        <v>3.1182267300805793E-2</v>
      </c>
      <c r="CX30" s="28">
        <f t="shared" si="16"/>
        <v>4.5968513493458596E-2</v>
      </c>
    </row>
    <row r="31" spans="1:102" x14ac:dyDescent="0.3">
      <c r="A31" s="11" t="s">
        <v>47</v>
      </c>
      <c r="B31" s="12">
        <f t="shared" si="17"/>
        <v>1978.6973603297481</v>
      </c>
      <c r="C31" s="12">
        <v>1680.105</v>
      </c>
      <c r="D31" s="13">
        <v>10698.68</v>
      </c>
      <c r="E31" s="14">
        <v>0.84296099999999996</v>
      </c>
      <c r="F31" s="13">
        <v>60.014969999999998</v>
      </c>
      <c r="G31" s="14">
        <f t="shared" si="18"/>
        <v>4.4069309508843109</v>
      </c>
      <c r="H31">
        <v>1680.105273047682</v>
      </c>
      <c r="I31">
        <v>2492.0418634012399</v>
      </c>
      <c r="J31" s="6">
        <v>0.32581177799533229</v>
      </c>
      <c r="K31">
        <v>60.013337135314941</v>
      </c>
      <c r="L31" s="14">
        <f t="shared" si="19"/>
        <v>0.25943558290588886</v>
      </c>
      <c r="M31">
        <v>1858.1783191720931</v>
      </c>
      <c r="N31">
        <v>1978.6973603297481</v>
      </c>
      <c r="O31" s="24">
        <v>6.0908274086730239E-2</v>
      </c>
      <c r="P31">
        <v>3604.8730638027191</v>
      </c>
      <c r="Q31" s="14">
        <f t="shared" si="20"/>
        <v>0</v>
      </c>
      <c r="R31">
        <v>2054.999273761237</v>
      </c>
      <c r="S31">
        <v>2057.1388044631699</v>
      </c>
      <c r="T31">
        <v>20.000425805299891</v>
      </c>
      <c r="U31" s="14">
        <f t="shared" si="0"/>
        <v>3.8561689605111318E-2</v>
      </c>
      <c r="V31" s="28">
        <f t="shared" si="0"/>
        <v>3.9642972041135989E-2</v>
      </c>
      <c r="W31">
        <v>2075.7219882034428</v>
      </c>
      <c r="X31">
        <v>2081.544219756755</v>
      </c>
      <c r="Y31">
        <v>30.00051379310025</v>
      </c>
      <c r="Z31" s="14">
        <f t="shared" si="1"/>
        <v>4.903459711369184E-2</v>
      </c>
      <c r="AA31" s="28">
        <f t="shared" si="1"/>
        <v>5.1977053939096331E-2</v>
      </c>
      <c r="AB31">
        <v>2070.4112638546499</v>
      </c>
      <c r="AC31">
        <v>2076.700085086437</v>
      </c>
      <c r="AD31">
        <v>20.000317604793231</v>
      </c>
      <c r="AE31" s="14">
        <f t="shared" si="2"/>
        <v>4.6350647331746438E-2</v>
      </c>
      <c r="AF31" s="28">
        <f t="shared" si="2"/>
        <v>4.9528910646728097E-2</v>
      </c>
      <c r="AG31">
        <v>2219.958750839603</v>
      </c>
      <c r="AH31">
        <v>2285.40007698004</v>
      </c>
      <c r="AI31">
        <v>31.13521177982911</v>
      </c>
      <c r="AJ31" s="14">
        <f t="shared" si="3"/>
        <v>0.12192940433783613</v>
      </c>
      <c r="AK31" s="28">
        <f t="shared" si="3"/>
        <v>0.15500233780024864</v>
      </c>
      <c r="AL31">
        <v>2057.3765300967179</v>
      </c>
      <c r="AM31">
        <v>2063.1958345923999</v>
      </c>
      <c r="AN31">
        <v>20.000663451082069</v>
      </c>
      <c r="AO31" s="14">
        <f t="shared" si="4"/>
        <v>3.9763114534027588E-2</v>
      </c>
      <c r="AP31" s="28">
        <f t="shared" si="4"/>
        <v>4.2704092074277715E-2</v>
      </c>
      <c r="AQ31">
        <v>2204.021730287463</v>
      </c>
      <c r="AR31">
        <v>2236.6455512588891</v>
      </c>
      <c r="AS31">
        <v>32.15842858774122</v>
      </c>
      <c r="AT31" s="14">
        <f t="shared" si="5"/>
        <v>0.11387510514501561</v>
      </c>
      <c r="AU31" s="28">
        <f t="shared" si="5"/>
        <v>0.13036262952620212</v>
      </c>
      <c r="AV31">
        <v>2203.543905945618</v>
      </c>
      <c r="AW31">
        <v>2237.658960456698</v>
      </c>
      <c r="AX31">
        <v>31.304106918704932</v>
      </c>
      <c r="AY31" s="14">
        <f t="shared" si="6"/>
        <v>0.11363362084760624</v>
      </c>
      <c r="AZ31" s="28">
        <f t="shared" si="6"/>
        <v>0.13087478930269264</v>
      </c>
      <c r="BA31">
        <v>2194.3612407818741</v>
      </c>
      <c r="BB31">
        <v>2244.8132300200941</v>
      </c>
      <c r="BC31">
        <v>35.313393624406309</v>
      </c>
      <c r="BD31" s="14">
        <f t="shared" si="7"/>
        <v>0.10899285801654167</v>
      </c>
      <c r="BE31" s="28">
        <f t="shared" si="7"/>
        <v>0.13449043548832454</v>
      </c>
      <c r="BF31">
        <v>2219.9385991268769</v>
      </c>
      <c r="BG31">
        <v>2261.884167323507</v>
      </c>
      <c r="BH31">
        <v>60.546861009579153</v>
      </c>
      <c r="BI31" s="14">
        <f t="shared" si="21"/>
        <v>0.12191922000488549</v>
      </c>
      <c r="BJ31" s="28">
        <f t="shared" si="8"/>
        <v>0.14311779692603727</v>
      </c>
      <c r="BK31">
        <v>2218.8753555091239</v>
      </c>
      <c r="BL31">
        <v>2253.559088570114</v>
      </c>
      <c r="BM31">
        <v>60.012120778392998</v>
      </c>
      <c r="BN31" s="14">
        <f t="shared" si="9"/>
        <v>0.12138187475994325</v>
      </c>
      <c r="BO31" s="28">
        <f t="shared" si="9"/>
        <v>0.13891044368430372</v>
      </c>
      <c r="BP31">
        <v>2218.0861797615398</v>
      </c>
      <c r="BQ31">
        <v>2253.3738466335808</v>
      </c>
      <c r="BR31">
        <v>60.552700008079412</v>
      </c>
      <c r="BS31" s="14">
        <f t="shared" si="10"/>
        <v>0.1209830387563148</v>
      </c>
      <c r="BT31" s="28">
        <f t="shared" si="10"/>
        <v>0.13881682555944691</v>
      </c>
      <c r="BU31">
        <v>2199.0210927817552</v>
      </c>
      <c r="BV31">
        <v>2247.2266106960269</v>
      </c>
      <c r="BW31">
        <v>60.005263121332973</v>
      </c>
      <c r="BX31" s="14">
        <f t="shared" si="11"/>
        <v>0.11134786798082671</v>
      </c>
      <c r="BY31" s="28">
        <f t="shared" si="11"/>
        <v>0.13571011704464428</v>
      </c>
      <c r="BZ31">
        <v>2190.2968471765239</v>
      </c>
      <c r="CA31">
        <v>2228.7738560569842</v>
      </c>
      <c r="CB31">
        <v>60.036328065628183</v>
      </c>
      <c r="CC31" s="14">
        <f t="shared" si="12"/>
        <v>0.10693878259963562</v>
      </c>
      <c r="CD31" s="28">
        <f t="shared" si="12"/>
        <v>0.12638440862202446</v>
      </c>
      <c r="CE31">
        <v>2152.449163857832</v>
      </c>
      <c r="CF31">
        <v>2200.6917955453632</v>
      </c>
      <c r="CG31">
        <v>60.027638217853379</v>
      </c>
      <c r="CH31" s="14">
        <f t="shared" si="13"/>
        <v>8.781120701506788E-2</v>
      </c>
      <c r="CI31" s="28">
        <f t="shared" si="13"/>
        <v>0.11219221274880557</v>
      </c>
      <c r="CJ31">
        <v>2177.5915590055738</v>
      </c>
      <c r="CK31">
        <v>2230.7123577319012</v>
      </c>
      <c r="CL31">
        <v>60.035707098012793</v>
      </c>
      <c r="CM31" s="14">
        <f t="shared" si="14"/>
        <v>0.10051774599966119</v>
      </c>
      <c r="CN31" s="28">
        <f t="shared" si="14"/>
        <v>0.12736409440610716</v>
      </c>
      <c r="CO31">
        <v>2241.8572311173102</v>
      </c>
      <c r="CP31">
        <v>2282.5790369729179</v>
      </c>
      <c r="CQ31">
        <v>60.001005060970783</v>
      </c>
      <c r="CR31" s="14">
        <f t="shared" si="15"/>
        <v>0.13299652390687314</v>
      </c>
      <c r="CS31" s="28">
        <f t="shared" si="15"/>
        <v>0.15357663214981407</v>
      </c>
      <c r="CT31">
        <v>2157.0395693076921</v>
      </c>
      <c r="CU31">
        <v>2224.197458416113</v>
      </c>
      <c r="CV31">
        <v>60.046637076372278</v>
      </c>
      <c r="CW31" s="14">
        <f t="shared" si="16"/>
        <v>9.0131119873846408E-2</v>
      </c>
      <c r="CX31" s="28">
        <f t="shared" si="16"/>
        <v>0.12407157507171918</v>
      </c>
    </row>
    <row r="32" spans="1:102" x14ac:dyDescent="0.3">
      <c r="A32" s="11" t="s">
        <v>48</v>
      </c>
      <c r="B32" s="12">
        <f t="shared" si="17"/>
        <v>2201.0450663926181</v>
      </c>
      <c r="C32" s="12">
        <v>1969.116</v>
      </c>
      <c r="D32" s="13">
        <v>2234.518</v>
      </c>
      <c r="E32" s="14">
        <v>0.118774</v>
      </c>
      <c r="F32" s="13">
        <v>60.023719999999997</v>
      </c>
      <c r="G32" s="14">
        <f t="shared" si="18"/>
        <v>1.5207745683391252E-2</v>
      </c>
      <c r="H32">
        <v>1994.765804029141</v>
      </c>
      <c r="I32">
        <v>2213.9054719146752</v>
      </c>
      <c r="J32" s="6">
        <v>9.8983299271587222E-2</v>
      </c>
      <c r="K32">
        <v>60.023298025131233</v>
      </c>
      <c r="L32" s="14">
        <f t="shared" si="19"/>
        <v>5.842863337248508E-3</v>
      </c>
      <c r="M32">
        <v>2114.8319575735632</v>
      </c>
      <c r="N32">
        <v>2201.0450663926181</v>
      </c>
      <c r="O32" s="24">
        <v>3.9169170198024648E-2</v>
      </c>
      <c r="P32">
        <v>3600.0146269798279</v>
      </c>
      <c r="Q32" s="14">
        <f t="shared" si="20"/>
        <v>0</v>
      </c>
      <c r="R32">
        <v>2231.9862325640379</v>
      </c>
      <c r="S32">
        <v>2231.9862325640379</v>
      </c>
      <c r="T32">
        <v>20.000622513194681</v>
      </c>
      <c r="U32" s="14">
        <f t="shared" si="0"/>
        <v>1.4057488710183723E-2</v>
      </c>
      <c r="V32" s="28">
        <f t="shared" si="0"/>
        <v>1.4057488710183723E-2</v>
      </c>
      <c r="W32">
        <v>2260.459013246234</v>
      </c>
      <c r="X32">
        <v>2270.6390630905789</v>
      </c>
      <c r="Y32">
        <v>30.000574922998201</v>
      </c>
      <c r="Z32" s="14">
        <f t="shared" si="1"/>
        <v>2.6993516743840165E-2</v>
      </c>
      <c r="AA32" s="28">
        <f t="shared" si="1"/>
        <v>3.161861506635176E-2</v>
      </c>
      <c r="AB32">
        <v>2234.623786657904</v>
      </c>
      <c r="AC32">
        <v>2247.4591421999148</v>
      </c>
      <c r="AD32">
        <v>20.000552458188029</v>
      </c>
      <c r="AE32" s="14">
        <f t="shared" si="2"/>
        <v>1.525580769698617E-2</v>
      </c>
      <c r="AF32" s="28">
        <f t="shared" si="2"/>
        <v>2.1087290085962052E-2</v>
      </c>
      <c r="AG32">
        <v>2530.1476248023519</v>
      </c>
      <c r="AH32">
        <v>2624.015662324146</v>
      </c>
      <c r="AI32">
        <v>30.645739810634399</v>
      </c>
      <c r="AJ32" s="14">
        <f t="shared" si="3"/>
        <v>0.14952104499573618</v>
      </c>
      <c r="AK32" s="28">
        <f t="shared" si="3"/>
        <v>0.19216807615154902</v>
      </c>
      <c r="AL32">
        <v>2235.6067433213052</v>
      </c>
      <c r="AM32">
        <v>2243.5526193266469</v>
      </c>
      <c r="AN32">
        <v>20.00074381777085</v>
      </c>
      <c r="AO32" s="14">
        <f t="shared" si="4"/>
        <v>1.5702394038360903E-2</v>
      </c>
      <c r="AP32" s="28">
        <f t="shared" si="4"/>
        <v>1.9312440977728891E-2</v>
      </c>
      <c r="AQ32">
        <v>2540.4389552057851</v>
      </c>
      <c r="AR32">
        <v>2605.1257558149468</v>
      </c>
      <c r="AS32">
        <v>30.340405365917832</v>
      </c>
      <c r="AT32" s="14">
        <f t="shared" si="5"/>
        <v>0.15419670137395841</v>
      </c>
      <c r="AU32" s="28">
        <f t="shared" si="5"/>
        <v>0.18358583183605276</v>
      </c>
      <c r="AV32">
        <v>2421.435646024252</v>
      </c>
      <c r="AW32">
        <v>2503.9486032925179</v>
      </c>
      <c r="AX32">
        <v>30.146082733501679</v>
      </c>
      <c r="AY32" s="14">
        <f t="shared" si="6"/>
        <v>0.1001299714379956</v>
      </c>
      <c r="AZ32" s="28">
        <f t="shared" si="6"/>
        <v>0.13761805313525027</v>
      </c>
      <c r="BA32">
        <v>2519.742605359701</v>
      </c>
      <c r="BB32">
        <v>2575.903355814668</v>
      </c>
      <c r="BC32">
        <v>22.322622923197919</v>
      </c>
      <c r="BD32" s="14">
        <f t="shared" si="7"/>
        <v>0.14479373631790701</v>
      </c>
      <c r="BE32" s="28">
        <f t="shared" si="7"/>
        <v>0.17030922953177888</v>
      </c>
      <c r="BF32">
        <v>2355.1804017334189</v>
      </c>
      <c r="BG32">
        <v>2474.2065308780998</v>
      </c>
      <c r="BH32">
        <v>60.567780034802851</v>
      </c>
      <c r="BI32" s="14">
        <f t="shared" si="21"/>
        <v>7.0028250531652875E-2</v>
      </c>
      <c r="BJ32" s="28">
        <f t="shared" si="8"/>
        <v>0.12410534825312645</v>
      </c>
      <c r="BK32">
        <v>2282.9451615273538</v>
      </c>
      <c r="BL32">
        <v>2387.275876035575</v>
      </c>
      <c r="BM32">
        <v>60.00897798789665</v>
      </c>
      <c r="BN32" s="14">
        <f t="shared" si="9"/>
        <v>3.7209640268277229E-2</v>
      </c>
      <c r="BO32" s="28">
        <f t="shared" si="9"/>
        <v>8.4610175632695322E-2</v>
      </c>
      <c r="BP32">
        <v>2300.1667202734011</v>
      </c>
      <c r="BQ32">
        <v>2473.5953062159319</v>
      </c>
      <c r="BR32">
        <v>60.578862723428763</v>
      </c>
      <c r="BS32" s="14">
        <f t="shared" si="10"/>
        <v>4.5033904754725219E-2</v>
      </c>
      <c r="BT32" s="28">
        <f t="shared" si="10"/>
        <v>0.12382765077591414</v>
      </c>
      <c r="BU32">
        <v>2348.7871707165141</v>
      </c>
      <c r="BV32">
        <v>2480.3797736122492</v>
      </c>
      <c r="BW32">
        <v>60.000647861417377</v>
      </c>
      <c r="BX32" s="14">
        <f t="shared" si="11"/>
        <v>6.7123616222014265E-2</v>
      </c>
      <c r="BY32" s="28">
        <f t="shared" si="11"/>
        <v>0.12691003536671971</v>
      </c>
      <c r="BZ32">
        <v>2313.5216458770251</v>
      </c>
      <c r="CA32">
        <v>2365.7150673158062</v>
      </c>
      <c r="CB32">
        <v>60.008856813330198</v>
      </c>
      <c r="CC32" s="14">
        <f t="shared" si="12"/>
        <v>5.1101443219765341E-2</v>
      </c>
      <c r="CD32" s="28">
        <f t="shared" si="12"/>
        <v>7.4814461292731491E-2</v>
      </c>
      <c r="CE32">
        <v>2332.722114489206</v>
      </c>
      <c r="CF32">
        <v>2390.4912819480319</v>
      </c>
      <c r="CG32">
        <v>60.013693171972413</v>
      </c>
      <c r="CH32" s="14">
        <f t="shared" si="13"/>
        <v>5.9824785101923759E-2</v>
      </c>
      <c r="CI32" s="28">
        <f t="shared" si="13"/>
        <v>8.6071029824893536E-2</v>
      </c>
      <c r="CJ32">
        <v>2278.5131607832509</v>
      </c>
      <c r="CK32">
        <v>2355.2436946793209</v>
      </c>
      <c r="CL32">
        <v>60.009151883190498</v>
      </c>
      <c r="CM32" s="14">
        <f t="shared" si="14"/>
        <v>3.5196050991176848E-2</v>
      </c>
      <c r="CN32" s="28">
        <f t="shared" si="14"/>
        <v>7.0057006392615681E-2</v>
      </c>
      <c r="CO32">
        <v>2325.9378700200259</v>
      </c>
      <c r="CP32">
        <v>2363.559051182664</v>
      </c>
      <c r="CQ32">
        <v>60.00088350661099</v>
      </c>
      <c r="CR32" s="14">
        <f t="shared" si="15"/>
        <v>5.6742501793522887E-2</v>
      </c>
      <c r="CS32" s="28">
        <f t="shared" si="15"/>
        <v>7.3834919271506178E-2</v>
      </c>
      <c r="CT32">
        <v>2365.2168443099222</v>
      </c>
      <c r="CU32">
        <v>2406.5770475645741</v>
      </c>
      <c r="CV32">
        <v>60.01882856618613</v>
      </c>
      <c r="CW32" s="14">
        <f t="shared" si="16"/>
        <v>7.4588103816689164E-2</v>
      </c>
      <c r="CX32" s="28">
        <f t="shared" si="16"/>
        <v>9.3379269834220457E-2</v>
      </c>
    </row>
    <row r="33" spans="1:102" x14ac:dyDescent="0.3">
      <c r="A33" s="11" t="s">
        <v>49</v>
      </c>
      <c r="B33" s="12">
        <f t="shared" si="17"/>
        <v>2101.3511205861041</v>
      </c>
      <c r="C33" s="12">
        <v>1955.6980000000001</v>
      </c>
      <c r="D33" s="13">
        <v>2171.6350000000002</v>
      </c>
      <c r="E33" s="14">
        <v>9.9435999999999997E-2</v>
      </c>
      <c r="F33" s="13">
        <v>60.146659999999997</v>
      </c>
      <c r="G33" s="14">
        <f t="shared" si="18"/>
        <v>3.3446994519551153E-2</v>
      </c>
      <c r="H33">
        <v>1961.502861485438</v>
      </c>
      <c r="I33">
        <v>2177.3135424136399</v>
      </c>
      <c r="J33" s="6">
        <v>9.9117870129521016E-2</v>
      </c>
      <c r="K33">
        <v>60.02245306968689</v>
      </c>
      <c r="L33" s="14">
        <f t="shared" si="19"/>
        <v>3.61493236819692E-2</v>
      </c>
      <c r="M33">
        <v>1998.738966993513</v>
      </c>
      <c r="N33">
        <v>2101.3511205861041</v>
      </c>
      <c r="O33" s="24">
        <v>4.8831512538452367E-2</v>
      </c>
      <c r="P33">
        <v>3600.196704864502</v>
      </c>
      <c r="Q33" s="14">
        <f t="shared" si="20"/>
        <v>0</v>
      </c>
      <c r="R33">
        <v>2171.2838137589588</v>
      </c>
      <c r="S33">
        <v>2175.88227587652</v>
      </c>
      <c r="T33">
        <v>20.000489768096301</v>
      </c>
      <c r="U33" s="14">
        <f t="shared" si="0"/>
        <v>3.3279870502245811E-2</v>
      </c>
      <c r="V33" s="28">
        <f t="shared" si="0"/>
        <v>3.5468206412656932E-2</v>
      </c>
      <c r="W33">
        <v>2172.0178354664781</v>
      </c>
      <c r="X33">
        <v>2175.9556780472722</v>
      </c>
      <c r="Y33">
        <v>30.000456490795479</v>
      </c>
      <c r="Z33" s="14">
        <f t="shared" si="1"/>
        <v>3.3629179906242326E-2</v>
      </c>
      <c r="AA33" s="28">
        <f t="shared" si="1"/>
        <v>3.5503137353056685E-2</v>
      </c>
      <c r="AB33">
        <v>2170.9472487854832</v>
      </c>
      <c r="AC33">
        <v>2174.9315893027092</v>
      </c>
      <c r="AD33">
        <v>20.021190294914408</v>
      </c>
      <c r="AE33" s="14">
        <f t="shared" si="2"/>
        <v>3.3119704516571945E-2</v>
      </c>
      <c r="AF33" s="28">
        <f t="shared" si="2"/>
        <v>3.5015789601160127E-2</v>
      </c>
      <c r="AG33">
        <v>2210.3431843808621</v>
      </c>
      <c r="AH33">
        <v>2212.689107255293</v>
      </c>
      <c r="AI33">
        <v>30.000575453694911</v>
      </c>
      <c r="AJ33" s="14">
        <f t="shared" si="3"/>
        <v>5.1867611617594955E-2</v>
      </c>
      <c r="AK33" s="28">
        <f t="shared" si="3"/>
        <v>5.2983999474649809E-2</v>
      </c>
      <c r="AL33">
        <v>2170.9472487854832</v>
      </c>
      <c r="AM33">
        <v>2173.496924002945</v>
      </c>
      <c r="AN33">
        <v>20.000516117946241</v>
      </c>
      <c r="AO33" s="14">
        <f t="shared" si="4"/>
        <v>3.3119704516571945E-2</v>
      </c>
      <c r="AP33" s="28">
        <f t="shared" si="4"/>
        <v>3.4333054914077434E-2</v>
      </c>
      <c r="AQ33">
        <v>2144.3633625194711</v>
      </c>
      <c r="AR33">
        <v>2171.137084460684</v>
      </c>
      <c r="AS33">
        <v>30.090072902967218</v>
      </c>
      <c r="AT33" s="14">
        <f t="shared" si="5"/>
        <v>2.0468850499087532E-2</v>
      </c>
      <c r="AU33" s="28">
        <f t="shared" si="5"/>
        <v>3.3210044333340814E-2</v>
      </c>
      <c r="AV33">
        <v>2199.4737563929361</v>
      </c>
      <c r="AW33">
        <v>2221.961183046647</v>
      </c>
      <c r="AX33">
        <v>30.066294535697669</v>
      </c>
      <c r="AY33" s="14">
        <f t="shared" si="6"/>
        <v>4.6695021524753029E-2</v>
      </c>
      <c r="AZ33" s="28">
        <f t="shared" si="6"/>
        <v>5.7396434740950179E-2</v>
      </c>
      <c r="BA33">
        <v>2178.6674180488981</v>
      </c>
      <c r="BB33">
        <v>2180.380632717372</v>
      </c>
      <c r="BC33">
        <v>20.367634586396161</v>
      </c>
      <c r="BD33" s="14">
        <f t="shared" si="7"/>
        <v>3.6793611836383189E-2</v>
      </c>
      <c r="BE33" s="28">
        <f t="shared" si="7"/>
        <v>3.7608903793871995E-2</v>
      </c>
      <c r="BF33">
        <v>2150.2228538584691</v>
      </c>
      <c r="BG33">
        <v>2207.903671697461</v>
      </c>
      <c r="BH33">
        <v>60.549752825964241</v>
      </c>
      <c r="BI33" s="14">
        <f t="shared" si="21"/>
        <v>2.3257290413576274E-2</v>
      </c>
      <c r="BJ33" s="28">
        <f t="shared" si="8"/>
        <v>5.0706685840126296E-2</v>
      </c>
      <c r="BK33">
        <v>2149.755070959262</v>
      </c>
      <c r="BL33">
        <v>2197.85242527635</v>
      </c>
      <c r="BM33">
        <v>60.009857964515689</v>
      </c>
      <c r="BN33" s="14">
        <f t="shared" si="9"/>
        <v>2.3034679877609945E-2</v>
      </c>
      <c r="BO33" s="28">
        <f t="shared" si="9"/>
        <v>4.5923455506726531E-2</v>
      </c>
      <c r="BP33">
        <v>2202.501126165675</v>
      </c>
      <c r="BQ33">
        <v>2236.4269976460159</v>
      </c>
      <c r="BR33">
        <v>60.537019188143312</v>
      </c>
      <c r="BS33" s="14">
        <f t="shared" si="10"/>
        <v>4.8135699259702201E-2</v>
      </c>
      <c r="BT33" s="28">
        <f t="shared" si="10"/>
        <v>6.4280488746800563E-2</v>
      </c>
      <c r="BU33">
        <v>2167.8888035169848</v>
      </c>
      <c r="BV33">
        <v>2262.2995672627362</v>
      </c>
      <c r="BW33">
        <v>60.010667767375708</v>
      </c>
      <c r="BX33" s="14">
        <f t="shared" si="11"/>
        <v>3.1664238441180714E-2</v>
      </c>
      <c r="BY33" s="28">
        <f t="shared" si="11"/>
        <v>7.6592838340953096E-2</v>
      </c>
      <c r="BZ33">
        <v>2181.0480689513302</v>
      </c>
      <c r="CA33">
        <v>2201.5998028560039</v>
      </c>
      <c r="CB33">
        <v>60.001654818700629</v>
      </c>
      <c r="CC33" s="14">
        <f t="shared" si="12"/>
        <v>3.7926526216616831E-2</v>
      </c>
      <c r="CD33" s="28">
        <f t="shared" si="12"/>
        <v>4.7706773650440015E-2</v>
      </c>
      <c r="CE33">
        <v>2166.4408464114908</v>
      </c>
      <c r="CF33">
        <v>2192.5745104421399</v>
      </c>
      <c r="CG33">
        <v>60.0173751310911</v>
      </c>
      <c r="CH33" s="14">
        <f t="shared" si="13"/>
        <v>3.0975178392477334E-2</v>
      </c>
      <c r="CI33" s="28">
        <f t="shared" si="13"/>
        <v>4.3411778718157254E-2</v>
      </c>
      <c r="CJ33">
        <v>2164.5045011925081</v>
      </c>
      <c r="CK33">
        <v>2182.7752497398892</v>
      </c>
      <c r="CL33">
        <v>60.025282122008512</v>
      </c>
      <c r="CM33" s="14">
        <f t="shared" si="14"/>
        <v>3.005370210990221E-2</v>
      </c>
      <c r="CN33" s="28">
        <f t="shared" si="14"/>
        <v>3.8748464431339037E-2</v>
      </c>
      <c r="CO33">
        <v>2165.5404426349392</v>
      </c>
      <c r="CP33">
        <v>2197.0102219076698</v>
      </c>
      <c r="CQ33">
        <v>60.001033559767528</v>
      </c>
      <c r="CR33" s="14">
        <f t="shared" si="15"/>
        <v>3.0546690374586946E-2</v>
      </c>
      <c r="CS33" s="28">
        <f t="shared" si="15"/>
        <v>4.5522664148999845E-2</v>
      </c>
      <c r="CT33">
        <v>2161.9810763694181</v>
      </c>
      <c r="CU33">
        <v>2184.1080271144392</v>
      </c>
      <c r="CV33">
        <v>60.009602972446011</v>
      </c>
      <c r="CW33" s="14">
        <f t="shared" si="16"/>
        <v>2.8852843862858697E-2</v>
      </c>
      <c r="CX33" s="28">
        <f t="shared" si="16"/>
        <v>3.9382712254795726E-2</v>
      </c>
    </row>
    <row r="34" spans="1:102" x14ac:dyDescent="0.3">
      <c r="A34" s="11" t="s">
        <v>50</v>
      </c>
      <c r="B34" s="12">
        <f t="shared" si="17"/>
        <v>1914.472197797945</v>
      </c>
      <c r="C34" s="12">
        <v>1789.623</v>
      </c>
      <c r="D34" s="13">
        <v>1984.395</v>
      </c>
      <c r="E34" s="14">
        <v>9.8151000000000002E-2</v>
      </c>
      <c r="F34" s="13">
        <v>60.014229999999998</v>
      </c>
      <c r="G34" s="14">
        <f t="shared" si="18"/>
        <v>3.6523278991714397E-2</v>
      </c>
      <c r="H34">
        <v>1794.2133693039791</v>
      </c>
      <c r="I34">
        <v>2003.8512587910279</v>
      </c>
      <c r="J34" s="6">
        <v>0.10461749022905439</v>
      </c>
      <c r="K34">
        <v>60.01154899597168</v>
      </c>
      <c r="L34" s="14">
        <f t="shared" si="19"/>
        <v>4.6686006250646048E-2</v>
      </c>
      <c r="M34">
        <v>1826.4007821893281</v>
      </c>
      <c r="N34">
        <v>1914.472197797945</v>
      </c>
      <c r="O34" s="24">
        <v>4.6002974454221683E-2</v>
      </c>
      <c r="P34">
        <v>3600.0237159728999</v>
      </c>
      <c r="Q34" s="14">
        <f t="shared" si="20"/>
        <v>0</v>
      </c>
      <c r="R34">
        <v>1962.963570390606</v>
      </c>
      <c r="S34">
        <v>1962.963570390606</v>
      </c>
      <c r="T34">
        <v>20.000403854399341</v>
      </c>
      <c r="U34" s="14">
        <f t="shared" si="0"/>
        <v>2.5328846586770259E-2</v>
      </c>
      <c r="V34" s="28">
        <f t="shared" si="0"/>
        <v>2.5328846586770259E-2</v>
      </c>
      <c r="W34">
        <v>1962.963570390606</v>
      </c>
      <c r="X34">
        <v>1962.963570390606</v>
      </c>
      <c r="Y34">
        <v>30.00074853540573</v>
      </c>
      <c r="Z34" s="14">
        <f t="shared" si="1"/>
        <v>2.5328846586770259E-2</v>
      </c>
      <c r="AA34" s="28">
        <f t="shared" si="1"/>
        <v>2.5328846586770259E-2</v>
      </c>
      <c r="AB34">
        <v>1962.9575273547221</v>
      </c>
      <c r="AC34">
        <v>1962.9611531762521</v>
      </c>
      <c r="AD34">
        <v>20.00035189200425</v>
      </c>
      <c r="AE34" s="14">
        <f t="shared" si="2"/>
        <v>2.5325690084476351E-2</v>
      </c>
      <c r="AF34" s="28">
        <f t="shared" si="2"/>
        <v>2.5327583985852505E-2</v>
      </c>
      <c r="AG34">
        <v>2040.9101705684841</v>
      </c>
      <c r="AH34">
        <v>2065.775298920445</v>
      </c>
      <c r="AI34">
        <v>30.173955688346179</v>
      </c>
      <c r="AJ34" s="14">
        <f t="shared" si="3"/>
        <v>6.6043253548403555E-2</v>
      </c>
      <c r="AK34" s="28">
        <f t="shared" si="3"/>
        <v>7.9031234455392549E-2</v>
      </c>
      <c r="AL34">
        <v>1962.9575273547221</v>
      </c>
      <c r="AM34">
        <v>1962.958735961899</v>
      </c>
      <c r="AN34">
        <v>20.00078647327609</v>
      </c>
      <c r="AO34" s="14">
        <f t="shared" si="4"/>
        <v>2.5325690084476351E-2</v>
      </c>
      <c r="AP34" s="28">
        <f t="shared" si="4"/>
        <v>2.5326321384935225E-2</v>
      </c>
      <c r="AQ34">
        <v>1964.387967787743</v>
      </c>
      <c r="AR34">
        <v>1964.38917639492</v>
      </c>
      <c r="AS34">
        <v>30.00056851010304</v>
      </c>
      <c r="AT34" s="14">
        <f t="shared" si="5"/>
        <v>2.6072862299704281E-2</v>
      </c>
      <c r="AU34" s="28">
        <f t="shared" si="5"/>
        <v>2.6073493600163158E-2</v>
      </c>
      <c r="AV34">
        <v>2086.6511909583619</v>
      </c>
      <c r="AW34">
        <v>2105.698705403483</v>
      </c>
      <c r="AX34">
        <v>30.040103373595048</v>
      </c>
      <c r="AY34" s="14">
        <f t="shared" si="6"/>
        <v>8.993548893447488E-2</v>
      </c>
      <c r="AZ34" s="28">
        <f t="shared" si="6"/>
        <v>9.9884713826343188E-2</v>
      </c>
      <c r="BA34">
        <v>1964.387967787743</v>
      </c>
      <c r="BB34">
        <v>1964.390385002097</v>
      </c>
      <c r="BC34">
        <v>20.061685491300889</v>
      </c>
      <c r="BD34" s="14">
        <f t="shared" si="7"/>
        <v>2.6072862299704281E-2</v>
      </c>
      <c r="BE34" s="28">
        <f t="shared" si="7"/>
        <v>2.6074124900622036E-2</v>
      </c>
      <c r="BF34">
        <v>1959.58284517637</v>
      </c>
      <c r="BG34">
        <v>2040.399056397632</v>
      </c>
      <c r="BH34">
        <v>60.585080181807278</v>
      </c>
      <c r="BI34" s="14">
        <f t="shared" si="21"/>
        <v>2.3562968127879832E-2</v>
      </c>
      <c r="BJ34" s="28">
        <f t="shared" si="8"/>
        <v>6.57762796161417E-2</v>
      </c>
      <c r="BK34">
        <v>1954.679850081543</v>
      </c>
      <c r="BL34">
        <v>1994.170846773723</v>
      </c>
      <c r="BM34">
        <v>60.003638450056307</v>
      </c>
      <c r="BN34" s="14">
        <f t="shared" si="9"/>
        <v>2.100195151950781E-2</v>
      </c>
      <c r="BO34" s="28">
        <f t="shared" si="9"/>
        <v>4.1629567181726973E-2</v>
      </c>
      <c r="BP34">
        <v>1966.4686601111121</v>
      </c>
      <c r="BQ34">
        <v>2069.7235382000249</v>
      </c>
      <c r="BR34">
        <v>60.527973293606188</v>
      </c>
      <c r="BS34" s="14">
        <f t="shared" si="10"/>
        <v>2.7159685250574116E-2</v>
      </c>
      <c r="BT34" s="28">
        <f t="shared" si="10"/>
        <v>8.1093546608121209E-2</v>
      </c>
      <c r="BU34">
        <v>1973.7577612218529</v>
      </c>
      <c r="BV34">
        <v>2100.054983396019</v>
      </c>
      <c r="BW34">
        <v>60.001299840398133</v>
      </c>
      <c r="BX34" s="14">
        <f t="shared" si="11"/>
        <v>3.0967053735279648E-2</v>
      </c>
      <c r="BY34" s="28">
        <f t="shared" si="11"/>
        <v>9.6936788014751085E-2</v>
      </c>
      <c r="BZ34">
        <v>2026.0526126082029</v>
      </c>
      <c r="CA34">
        <v>2047.0689270160351</v>
      </c>
      <c r="CB34">
        <v>60.0090588175226</v>
      </c>
      <c r="CC34" s="14">
        <f t="shared" si="12"/>
        <v>5.8282598691482397E-2</v>
      </c>
      <c r="CD34" s="28">
        <f t="shared" si="12"/>
        <v>6.9260200994616106E-2</v>
      </c>
      <c r="CE34">
        <v>2019.8348708386709</v>
      </c>
      <c r="CF34">
        <v>2047.8673831547869</v>
      </c>
      <c r="CG34">
        <v>60.010656433925043</v>
      </c>
      <c r="CH34" s="14">
        <f t="shared" si="13"/>
        <v>5.503484101880176E-2</v>
      </c>
      <c r="CI34" s="28">
        <f t="shared" si="13"/>
        <v>6.9677264318737608E-2</v>
      </c>
      <c r="CJ34">
        <v>2003.319099684599</v>
      </c>
      <c r="CK34">
        <v>2035.3996866828061</v>
      </c>
      <c r="CL34">
        <v>60.01350634964183</v>
      </c>
      <c r="CM34" s="14">
        <f t="shared" si="14"/>
        <v>4.6408039766180492E-2</v>
      </c>
      <c r="CN34" s="28">
        <f t="shared" si="14"/>
        <v>6.316492296098826E-2</v>
      </c>
      <c r="CO34">
        <v>1993.8799197269759</v>
      </c>
      <c r="CP34">
        <v>2021.2101704016741</v>
      </c>
      <c r="CQ34">
        <v>60.000912168901422</v>
      </c>
      <c r="CR34" s="14">
        <f t="shared" si="15"/>
        <v>4.1477605169908907E-2</v>
      </c>
      <c r="CS34" s="28">
        <f t="shared" si="15"/>
        <v>5.5753211107740668E-2</v>
      </c>
      <c r="CT34">
        <v>1993.2556112498521</v>
      </c>
      <c r="CU34">
        <v>2033.0058798821401</v>
      </c>
      <c r="CV34">
        <v>60.011963679874313</v>
      </c>
      <c r="CW34" s="14">
        <f t="shared" si="16"/>
        <v>4.1151505643448355E-2</v>
      </c>
      <c r="CX34" s="28">
        <f t="shared" si="16"/>
        <v>6.1914548678499666E-2</v>
      </c>
    </row>
    <row r="35" spans="1:102" x14ac:dyDescent="0.3">
      <c r="A35" s="11" t="s">
        <v>51</v>
      </c>
      <c r="B35" s="12">
        <f t="shared" si="17"/>
        <v>1700.4784680984851</v>
      </c>
      <c r="C35" s="12">
        <v>1582.66</v>
      </c>
      <c r="D35" s="13">
        <v>1723.3810000000001</v>
      </c>
      <c r="E35" s="22">
        <v>8.1654000000000004E-2</v>
      </c>
      <c r="F35" s="13">
        <v>60.022109999999998</v>
      </c>
      <c r="G35" s="14">
        <f t="shared" si="18"/>
        <v>1.3468286915226351E-2</v>
      </c>
      <c r="H35">
        <v>1581.966059758751</v>
      </c>
      <c r="I35">
        <v>1720.3135121580719</v>
      </c>
      <c r="J35" s="6">
        <v>8.0419906849286071E-2</v>
      </c>
      <c r="K35">
        <v>60.012128829956048</v>
      </c>
      <c r="L35" s="14">
        <f t="shared" si="19"/>
        <v>1.1664390012398596E-2</v>
      </c>
      <c r="M35">
        <v>1601.295965371123</v>
      </c>
      <c r="N35">
        <v>1700.4784680984851</v>
      </c>
      <c r="O35" s="24">
        <v>5.8326232638669658E-2</v>
      </c>
      <c r="P35">
        <v>3600.0747649669652</v>
      </c>
      <c r="Q35" s="14">
        <f t="shared" si="20"/>
        <v>0</v>
      </c>
      <c r="R35">
        <v>1716.1178318074551</v>
      </c>
      <c r="S35">
        <v>1716.1178318074551</v>
      </c>
      <c r="T35">
        <v>20.00036964430037</v>
      </c>
      <c r="U35" s="14">
        <f t="shared" ref="U35:V62" si="22">(R35-$B35)/$B35</f>
        <v>9.197037188279307E-3</v>
      </c>
      <c r="V35" s="28">
        <f t="shared" si="22"/>
        <v>9.197037188279307E-3</v>
      </c>
      <c r="W35">
        <v>1716.1178318074551</v>
      </c>
      <c r="X35">
        <v>1716.1178318074551</v>
      </c>
      <c r="Y35">
        <v>30.000652190501569</v>
      </c>
      <c r="Z35" s="14">
        <f t="shared" si="1"/>
        <v>9.197037188279307E-3</v>
      </c>
      <c r="AA35" s="28">
        <f t="shared" si="1"/>
        <v>9.197037188279307E-3</v>
      </c>
      <c r="AB35">
        <v>1716.1178318074551</v>
      </c>
      <c r="AC35">
        <v>1716.1178318074551</v>
      </c>
      <c r="AD35">
        <v>20.000501928396989</v>
      </c>
      <c r="AE35" s="14">
        <f t="shared" si="2"/>
        <v>9.197037188279307E-3</v>
      </c>
      <c r="AF35" s="28">
        <f t="shared" si="2"/>
        <v>9.197037188279307E-3</v>
      </c>
      <c r="AG35">
        <v>1716.1178318074551</v>
      </c>
      <c r="AH35">
        <v>1716.1178318074551</v>
      </c>
      <c r="AI35">
        <v>30.000491371937091</v>
      </c>
      <c r="AJ35" s="14">
        <f t="shared" si="3"/>
        <v>9.197037188279307E-3</v>
      </c>
      <c r="AK35" s="28">
        <f t="shared" si="3"/>
        <v>9.197037188279307E-3</v>
      </c>
      <c r="AL35">
        <v>1716.1178318074551</v>
      </c>
      <c r="AM35">
        <v>1716.1178318074551</v>
      </c>
      <c r="AN35">
        <v>20.000358656956809</v>
      </c>
      <c r="AO35" s="14">
        <f t="shared" si="4"/>
        <v>9.197037188279307E-3</v>
      </c>
      <c r="AP35" s="28">
        <f t="shared" si="4"/>
        <v>9.197037188279307E-3</v>
      </c>
      <c r="AQ35">
        <v>1716.1178318074551</v>
      </c>
      <c r="AR35">
        <v>1716.1178318074551</v>
      </c>
      <c r="AS35">
        <v>30.000458768568929</v>
      </c>
      <c r="AT35" s="14">
        <f t="shared" si="5"/>
        <v>9.197037188279307E-3</v>
      </c>
      <c r="AU35" s="28">
        <f t="shared" si="5"/>
        <v>9.197037188279307E-3</v>
      </c>
      <c r="AV35">
        <v>1716.1178318074551</v>
      </c>
      <c r="AW35">
        <v>1716.1178318074551</v>
      </c>
      <c r="AX35">
        <v>30.000852425693299</v>
      </c>
      <c r="AY35" s="14">
        <f t="shared" si="6"/>
        <v>9.197037188279307E-3</v>
      </c>
      <c r="AZ35" s="28">
        <f t="shared" si="6"/>
        <v>9.197037188279307E-3</v>
      </c>
      <c r="BA35">
        <v>1713.372815241599</v>
      </c>
      <c r="BB35">
        <v>1715.843330150869</v>
      </c>
      <c r="BC35">
        <v>20.000732684711689</v>
      </c>
      <c r="BD35" s="14">
        <f t="shared" si="7"/>
        <v>7.5827758980874837E-3</v>
      </c>
      <c r="BE35" s="28">
        <f t="shared" si="7"/>
        <v>9.0356110592598043E-3</v>
      </c>
      <c r="BF35">
        <v>1720.8871698163939</v>
      </c>
      <c r="BG35">
        <v>1741.9653430578339</v>
      </c>
      <c r="BH35">
        <v>60.554619096033278</v>
      </c>
      <c r="BI35" s="14">
        <f t="shared" si="21"/>
        <v>1.2001740745785677E-2</v>
      </c>
      <c r="BJ35" s="28">
        <f t="shared" si="8"/>
        <v>2.4397177463670223E-2</v>
      </c>
      <c r="BK35">
        <v>1700.962811333404</v>
      </c>
      <c r="BL35">
        <v>1712.4133117362171</v>
      </c>
      <c r="BM35">
        <v>60.000754663627603</v>
      </c>
      <c r="BN35" s="14">
        <f t="shared" si="9"/>
        <v>2.8482761999364109E-4</v>
      </c>
      <c r="BO35" s="28">
        <f t="shared" si="9"/>
        <v>7.0185208819949505E-3</v>
      </c>
      <c r="BP35">
        <v>1710.503626866931</v>
      </c>
      <c r="BQ35">
        <v>1756.6013317080069</v>
      </c>
      <c r="BR35">
        <v>60.55073437998071</v>
      </c>
      <c r="BS35" s="14">
        <f t="shared" si="10"/>
        <v>5.8954929195053143E-3</v>
      </c>
      <c r="BT35" s="28">
        <f t="shared" si="10"/>
        <v>3.3004160101056557E-2</v>
      </c>
      <c r="BU35">
        <v>1749.3692330517999</v>
      </c>
      <c r="BV35">
        <v>1790.5141445280649</v>
      </c>
      <c r="BW35">
        <v>60.002050949819377</v>
      </c>
      <c r="BX35" s="14">
        <f t="shared" si="11"/>
        <v>2.8751181429533552E-2</v>
      </c>
      <c r="BY35" s="28">
        <f t="shared" si="11"/>
        <v>5.2947260502662984E-2</v>
      </c>
      <c r="BZ35">
        <v>1726.2961019730419</v>
      </c>
      <c r="CA35">
        <v>1742.5853460070441</v>
      </c>
      <c r="CB35">
        <v>60.004083115048708</v>
      </c>
      <c r="CC35" s="14">
        <f t="shared" si="12"/>
        <v>1.5182570293540198E-2</v>
      </c>
      <c r="CD35" s="28">
        <f t="shared" si="12"/>
        <v>2.4761782462111324E-2</v>
      </c>
      <c r="CE35">
        <v>1725.5137271539249</v>
      </c>
      <c r="CF35">
        <v>1743.8911959389179</v>
      </c>
      <c r="CG35">
        <v>60.007420914433887</v>
      </c>
      <c r="CH35" s="14">
        <f t="shared" si="13"/>
        <v>1.4722479305153949E-2</v>
      </c>
      <c r="CI35" s="28">
        <f t="shared" si="13"/>
        <v>2.5529713345313884E-2</v>
      </c>
      <c r="CJ35">
        <v>1716.809299839327</v>
      </c>
      <c r="CK35">
        <v>1737.6473946673809</v>
      </c>
      <c r="CL35">
        <v>60.003107398329313</v>
      </c>
      <c r="CM35" s="14">
        <f t="shared" si="14"/>
        <v>9.60366864221655E-3</v>
      </c>
      <c r="CN35" s="28">
        <f t="shared" si="14"/>
        <v>2.1857922500164897E-2</v>
      </c>
      <c r="CO35">
        <v>1702.7716257832051</v>
      </c>
      <c r="CP35">
        <v>1715.5903258656649</v>
      </c>
      <c r="CQ35">
        <v>60.000721462722858</v>
      </c>
      <c r="CR35" s="14">
        <f t="shared" si="15"/>
        <v>1.34853673700687E-3</v>
      </c>
      <c r="CS35" s="28">
        <f t="shared" si="15"/>
        <v>8.8868268847168835E-3</v>
      </c>
      <c r="CT35">
        <v>1725.7222338009001</v>
      </c>
      <c r="CU35">
        <v>1737.144081323607</v>
      </c>
      <c r="CV35">
        <v>60.005886278161782</v>
      </c>
      <c r="CW35" s="14">
        <f t="shared" si="16"/>
        <v>1.4845095763337214E-2</v>
      </c>
      <c r="CX35" s="28">
        <f t="shared" si="16"/>
        <v>2.1561939132415029E-2</v>
      </c>
    </row>
    <row r="36" spans="1:102" x14ac:dyDescent="0.3">
      <c r="A36" s="11" t="s">
        <v>52</v>
      </c>
      <c r="B36" s="12">
        <f t="shared" si="17"/>
        <v>2064.0706207529679</v>
      </c>
      <c r="C36" s="12">
        <v>1849.153</v>
      </c>
      <c r="D36" s="13">
        <v>2138.2249999999999</v>
      </c>
      <c r="E36" s="14">
        <v>0.13519300000000001</v>
      </c>
      <c r="F36" s="13">
        <v>60.029760000000003</v>
      </c>
      <c r="G36" s="14">
        <f t="shared" si="18"/>
        <v>3.5926280090155381E-2</v>
      </c>
      <c r="H36">
        <v>1849.711441164952</v>
      </c>
      <c r="I36">
        <v>2105.8228390949512</v>
      </c>
      <c r="J36" s="6">
        <v>0.1216205813591003</v>
      </c>
      <c r="K36">
        <v>60.025732040405273</v>
      </c>
      <c r="L36" s="14">
        <f t="shared" si="19"/>
        <v>2.0228095842356485E-2</v>
      </c>
      <c r="M36">
        <v>1956.678901159933</v>
      </c>
      <c r="N36">
        <v>2064.0706207529679</v>
      </c>
      <c r="O36" s="24">
        <v>5.2029091695447227E-2</v>
      </c>
      <c r="P36">
        <v>3600.0847058296199</v>
      </c>
      <c r="Q36" s="14">
        <f t="shared" si="20"/>
        <v>0</v>
      </c>
      <c r="R36">
        <v>2081.303878906579</v>
      </c>
      <c r="S36">
        <v>2090.4240982966371</v>
      </c>
      <c r="T36">
        <v>20.03123152149783</v>
      </c>
      <c r="U36" s="14">
        <f t="shared" si="22"/>
        <v>8.3491611092863099E-3</v>
      </c>
      <c r="V36" s="28">
        <f t="shared" si="22"/>
        <v>1.2767720870933927E-2</v>
      </c>
      <c r="W36">
        <v>2122.4157891664399</v>
      </c>
      <c r="X36">
        <v>2126.0123181599879</v>
      </c>
      <c r="Y36">
        <v>30.00061918600986</v>
      </c>
      <c r="Z36" s="14">
        <f t="shared" si="1"/>
        <v>2.8267040781864268E-2</v>
      </c>
      <c r="AA36" s="28">
        <f t="shared" si="1"/>
        <v>3.0009485520618391E-2</v>
      </c>
      <c r="AB36">
        <v>2116.9994822371982</v>
      </c>
      <c r="AC36">
        <v>2125.419376931739</v>
      </c>
      <c r="AD36">
        <v>20.00043774188962</v>
      </c>
      <c r="AE36" s="14">
        <f t="shared" si="2"/>
        <v>2.5642950852583713E-2</v>
      </c>
      <c r="AF36" s="28">
        <f t="shared" si="2"/>
        <v>2.9722217622762916E-2</v>
      </c>
      <c r="AG36">
        <v>2157.7216587880221</v>
      </c>
      <c r="AH36">
        <v>2162.3632745045079</v>
      </c>
      <c r="AI36">
        <v>30.000602652318779</v>
      </c>
      <c r="AJ36" s="14">
        <f t="shared" si="3"/>
        <v>4.5372012514228073E-2</v>
      </c>
      <c r="AK36" s="28">
        <f t="shared" si="3"/>
        <v>4.7620780395431953E-2</v>
      </c>
      <c r="AL36">
        <v>2116.1314269526119</v>
      </c>
      <c r="AM36">
        <v>2125.7743463581191</v>
      </c>
      <c r="AN36">
        <v>20.000560929090721</v>
      </c>
      <c r="AO36" s="14">
        <f t="shared" si="4"/>
        <v>2.5222395821249757E-2</v>
      </c>
      <c r="AP36" s="28">
        <f t="shared" si="4"/>
        <v>2.9894193049771658E-2</v>
      </c>
      <c r="AQ36">
        <v>2150.4316439227709</v>
      </c>
      <c r="AR36">
        <v>2160.500485707787</v>
      </c>
      <c r="AS36">
        <v>30.073668227670719</v>
      </c>
      <c r="AT36" s="14">
        <f t="shared" si="5"/>
        <v>4.1840149412280647E-2</v>
      </c>
      <c r="AU36" s="28">
        <f t="shared" si="5"/>
        <v>4.6718297322424808E-2</v>
      </c>
      <c r="AV36">
        <v>2165.2379549678831</v>
      </c>
      <c r="AW36">
        <v>2187.7848877249239</v>
      </c>
      <c r="AX36">
        <v>30.000800202600661</v>
      </c>
      <c r="AY36" s="14">
        <f t="shared" si="6"/>
        <v>4.9013504285046978E-2</v>
      </c>
      <c r="AZ36" s="28">
        <f t="shared" si="6"/>
        <v>5.9937032060862996E-2</v>
      </c>
      <c r="BA36">
        <v>2157.7216587880221</v>
      </c>
      <c r="BB36">
        <v>2161.8941036089668</v>
      </c>
      <c r="BC36">
        <v>20.00037689749151</v>
      </c>
      <c r="BD36" s="14">
        <f t="shared" si="7"/>
        <v>4.5372012514228073E-2</v>
      </c>
      <c r="BE36" s="28">
        <f t="shared" si="7"/>
        <v>4.7393476692339696E-2</v>
      </c>
      <c r="BF36">
        <v>2231.9165910574011</v>
      </c>
      <c r="BG36">
        <v>2287.5781125587341</v>
      </c>
      <c r="BH36">
        <v>60.553854075074199</v>
      </c>
      <c r="BI36" s="14">
        <f t="shared" si="21"/>
        <v>8.1317939714293005E-2</v>
      </c>
      <c r="BJ36" s="28">
        <f t="shared" si="8"/>
        <v>0.10828480845497003</v>
      </c>
      <c r="BK36">
        <v>2159.1499507462422</v>
      </c>
      <c r="BL36">
        <v>2180.7491663231858</v>
      </c>
      <c r="BM36">
        <v>60.005576609633863</v>
      </c>
      <c r="BN36" s="14">
        <f t="shared" si="9"/>
        <v>4.6063990755601962E-2</v>
      </c>
      <c r="BO36" s="28">
        <f t="shared" si="9"/>
        <v>5.6528368941007393E-2</v>
      </c>
      <c r="BP36">
        <v>2235.0860303043792</v>
      </c>
      <c r="BQ36">
        <v>2285.912865434384</v>
      </c>
      <c r="BR36">
        <v>60.537451584171507</v>
      </c>
      <c r="BS36" s="14">
        <f t="shared" si="10"/>
        <v>8.2853468205959568E-2</v>
      </c>
      <c r="BT36" s="28">
        <f t="shared" si="10"/>
        <v>0.10747803028197193</v>
      </c>
      <c r="BU36">
        <v>2229.281868805223</v>
      </c>
      <c r="BV36">
        <v>2282.6249377892</v>
      </c>
      <c r="BW36">
        <v>60.000652708578848</v>
      </c>
      <c r="BX36" s="14">
        <f t="shared" si="11"/>
        <v>8.0041470670216913E-2</v>
      </c>
      <c r="BY36" s="28">
        <f t="shared" si="11"/>
        <v>0.10588509658477867</v>
      </c>
      <c r="BZ36">
        <v>2155.6292977028152</v>
      </c>
      <c r="CA36">
        <v>2202.5746999676198</v>
      </c>
      <c r="CB36">
        <v>60.029791629035017</v>
      </c>
      <c r="CC36" s="14">
        <f t="shared" si="12"/>
        <v>4.4358306362815673E-2</v>
      </c>
      <c r="CD36" s="28">
        <f t="shared" si="12"/>
        <v>6.7102393601303226E-2</v>
      </c>
      <c r="CE36">
        <v>2160.9030428713008</v>
      </c>
      <c r="CF36">
        <v>2201.654621452903</v>
      </c>
      <c r="CG36">
        <v>60.030723655130707</v>
      </c>
      <c r="CH36" s="14">
        <f t="shared" si="13"/>
        <v>4.6913328034778538E-2</v>
      </c>
      <c r="CI36" s="28">
        <f t="shared" si="13"/>
        <v>6.6656634378984975E-2</v>
      </c>
      <c r="CJ36">
        <v>2163.254094930081</v>
      </c>
      <c r="CK36">
        <v>2205.4142698411388</v>
      </c>
      <c r="CL36">
        <v>60.032153285574168</v>
      </c>
      <c r="CM36" s="14">
        <f t="shared" si="14"/>
        <v>4.8052364671966129E-2</v>
      </c>
      <c r="CN36" s="28">
        <f t="shared" si="14"/>
        <v>6.8478107128238208E-2</v>
      </c>
      <c r="CO36">
        <v>2161.133570372474</v>
      </c>
      <c r="CP36">
        <v>2257.6221776468128</v>
      </c>
      <c r="CQ36">
        <v>60.001027612294997</v>
      </c>
      <c r="CR36" s="14">
        <f t="shared" si="15"/>
        <v>4.7025013894194057E-2</v>
      </c>
      <c r="CS36" s="28">
        <f t="shared" si="15"/>
        <v>9.3771770668988924E-2</v>
      </c>
      <c r="CT36">
        <v>2136.3241541998332</v>
      </c>
      <c r="CU36">
        <v>2201.5946771858512</v>
      </c>
      <c r="CV36">
        <v>60.031252375291658</v>
      </c>
      <c r="CW36" s="14">
        <f t="shared" si="16"/>
        <v>3.5005359177346054E-2</v>
      </c>
      <c r="CX36" s="28">
        <f t="shared" si="16"/>
        <v>6.6627592607618663E-2</v>
      </c>
    </row>
    <row r="37" spans="1:102" x14ac:dyDescent="0.3">
      <c r="A37" s="11" t="s">
        <v>53</v>
      </c>
      <c r="B37" s="12">
        <f t="shared" si="17"/>
        <v>2380.914389226642</v>
      </c>
      <c r="C37" s="12">
        <v>2342.5839999999998</v>
      </c>
      <c r="D37" s="13">
        <v>2385.4279999999999</v>
      </c>
      <c r="E37" s="14">
        <v>1.7961000000000001E-2</v>
      </c>
      <c r="F37" s="13">
        <v>60.37753</v>
      </c>
      <c r="G37" s="14">
        <f t="shared" si="18"/>
        <v>1.8957467743407437E-3</v>
      </c>
      <c r="H37">
        <v>2342.719078705084</v>
      </c>
      <c r="I37">
        <v>2387.765512563938</v>
      </c>
      <c r="J37" s="6">
        <v>1.886551825203453E-2</v>
      </c>
      <c r="K37">
        <v>60.296211957931519</v>
      </c>
      <c r="L37" s="14">
        <f t="shared" si="19"/>
        <v>2.8775177168471741E-3</v>
      </c>
      <c r="M37">
        <v>2359.3262018168271</v>
      </c>
      <c r="N37">
        <v>2381.6853767187699</v>
      </c>
      <c r="O37" s="24">
        <v>9.3879632971288155E-3</v>
      </c>
      <c r="P37">
        <v>3600.0718050003052</v>
      </c>
      <c r="Q37" s="14">
        <f t="shared" si="20"/>
        <v>3.2381991373421198E-4</v>
      </c>
      <c r="R37">
        <v>2395.4584407824268</v>
      </c>
      <c r="S37">
        <v>2395.4584407824268</v>
      </c>
      <c r="T37">
        <v>20.000649670902931</v>
      </c>
      <c r="U37" s="14">
        <f t="shared" si="22"/>
        <v>6.1085991254431135E-3</v>
      </c>
      <c r="V37" s="28">
        <f t="shared" si="22"/>
        <v>6.1085991254431135E-3</v>
      </c>
      <c r="W37">
        <v>2393.17020684605</v>
      </c>
      <c r="X37">
        <v>2395.000793995152</v>
      </c>
      <c r="Y37">
        <v>30.000669619298421</v>
      </c>
      <c r="Z37" s="14">
        <f t="shared" si="1"/>
        <v>5.1475255367702723E-3</v>
      </c>
      <c r="AA37" s="28">
        <f t="shared" si="1"/>
        <v>5.9163844077087741E-3</v>
      </c>
      <c r="AB37">
        <v>2389.5697379835892</v>
      </c>
      <c r="AC37">
        <v>2394.869570502543</v>
      </c>
      <c r="AD37">
        <v>20.000672146712891</v>
      </c>
      <c r="AE37" s="14">
        <f t="shared" si="2"/>
        <v>3.6353044847440303E-3</v>
      </c>
      <c r="AF37" s="28">
        <f t="shared" si="2"/>
        <v>5.8612696613731669E-3</v>
      </c>
      <c r="AG37">
        <v>2395.4584407824268</v>
      </c>
      <c r="AH37">
        <v>2395.4584407824268</v>
      </c>
      <c r="AI37">
        <v>30.000561102200301</v>
      </c>
      <c r="AJ37" s="14">
        <f t="shared" si="3"/>
        <v>6.1085991254431135E-3</v>
      </c>
      <c r="AK37" s="28">
        <f t="shared" si="3"/>
        <v>6.1085991254431135E-3</v>
      </c>
      <c r="AL37">
        <v>2395.4584407824268</v>
      </c>
      <c r="AM37">
        <v>2395.4584407824268</v>
      </c>
      <c r="AN37">
        <v>20.00036613021512</v>
      </c>
      <c r="AO37" s="14">
        <f t="shared" si="4"/>
        <v>6.1085991254431135E-3</v>
      </c>
      <c r="AP37" s="28">
        <f t="shared" si="4"/>
        <v>6.1085991254431135E-3</v>
      </c>
      <c r="AQ37">
        <v>2395.4584407824268</v>
      </c>
      <c r="AR37">
        <v>2395.4584407824268</v>
      </c>
      <c r="AS37">
        <v>30.00056860512122</v>
      </c>
      <c r="AT37" s="14">
        <f t="shared" si="5"/>
        <v>6.1085991254431135E-3</v>
      </c>
      <c r="AU37" s="28">
        <f t="shared" si="5"/>
        <v>6.1085991254431135E-3</v>
      </c>
      <c r="AV37">
        <v>2392.94152785404</v>
      </c>
      <c r="AW37">
        <v>2395.2067494895882</v>
      </c>
      <c r="AX37">
        <v>30.000496876903341</v>
      </c>
      <c r="AY37" s="14">
        <f t="shared" si="6"/>
        <v>5.0514788275544077E-3</v>
      </c>
      <c r="AZ37" s="28">
        <f t="shared" si="6"/>
        <v>6.0028870956542815E-3</v>
      </c>
      <c r="BA37">
        <v>2395.4584407824268</v>
      </c>
      <c r="BB37">
        <v>2395.4584407824268</v>
      </c>
      <c r="BC37">
        <v>20.000442409998509</v>
      </c>
      <c r="BD37" s="14">
        <f t="shared" si="7"/>
        <v>6.1085991254431135E-3</v>
      </c>
      <c r="BE37" s="28">
        <f t="shared" si="7"/>
        <v>6.1085991254431135E-3</v>
      </c>
      <c r="BF37">
        <v>2386.5037895381201</v>
      </c>
      <c r="BG37">
        <v>2391.3717142865389</v>
      </c>
      <c r="BH37">
        <v>60.584947579819712</v>
      </c>
      <c r="BI37" s="14">
        <f t="shared" si="21"/>
        <v>2.3475855901285278E-3</v>
      </c>
      <c r="BJ37" s="28">
        <f t="shared" si="8"/>
        <v>4.3921466085530296E-3</v>
      </c>
      <c r="BK37">
        <v>2386.2846371715859</v>
      </c>
      <c r="BL37">
        <v>2390.170473924381</v>
      </c>
      <c r="BM37">
        <v>60.002254570741208</v>
      </c>
      <c r="BN37" s="14">
        <f t="shared" si="9"/>
        <v>2.2555401274584478E-3</v>
      </c>
      <c r="BO37" s="28">
        <f t="shared" si="9"/>
        <v>3.8876176059171492E-3</v>
      </c>
      <c r="BP37">
        <v>2383.1942515897358</v>
      </c>
      <c r="BQ37">
        <v>2388.7210288976048</v>
      </c>
      <c r="BR37">
        <v>60.531969787087291</v>
      </c>
      <c r="BS37" s="14">
        <f t="shared" si="10"/>
        <v>9.5755747178895116E-4</v>
      </c>
      <c r="BT37" s="28">
        <f t="shared" si="10"/>
        <v>3.2788409807118319E-3</v>
      </c>
      <c r="BU37">
        <v>2388.5092447651209</v>
      </c>
      <c r="BV37">
        <v>2403.2804550360702</v>
      </c>
      <c r="BW37">
        <v>60.000842158123852</v>
      </c>
      <c r="BX37" s="14">
        <f t="shared" si="11"/>
        <v>3.1898902257236654E-3</v>
      </c>
      <c r="BY37" s="28">
        <f t="shared" si="11"/>
        <v>9.3938975339188952E-3</v>
      </c>
      <c r="BZ37">
        <v>2385.6200340024789</v>
      </c>
      <c r="CA37">
        <v>2389.7704919299372</v>
      </c>
      <c r="CB37">
        <v>60.246830150345339</v>
      </c>
      <c r="CC37" s="14">
        <f t="shared" si="12"/>
        <v>1.9764023423644861E-3</v>
      </c>
      <c r="CD37" s="28">
        <f t="shared" si="12"/>
        <v>3.7196224876324779E-3</v>
      </c>
      <c r="CE37">
        <v>2380.914389226642</v>
      </c>
      <c r="CF37">
        <v>2389.597518157444</v>
      </c>
      <c r="CG37">
        <v>60.127321828342971</v>
      </c>
      <c r="CH37" s="14">
        <f t="shared" si="13"/>
        <v>0</v>
      </c>
      <c r="CI37" s="28">
        <f t="shared" si="13"/>
        <v>3.6469723439415342E-3</v>
      </c>
      <c r="CJ37">
        <v>2384.1909605105711</v>
      </c>
      <c r="CK37">
        <v>2390.4875099295832</v>
      </c>
      <c r="CL37">
        <v>60.182865904644132</v>
      </c>
      <c r="CM37" s="14">
        <f t="shared" si="14"/>
        <v>1.3761818983308327E-3</v>
      </c>
      <c r="CN37" s="28">
        <f t="shared" si="14"/>
        <v>4.0207748528289988E-3</v>
      </c>
      <c r="CO37">
        <v>2384.5301186036731</v>
      </c>
      <c r="CP37">
        <v>2389.1616867264079</v>
      </c>
      <c r="CQ37">
        <v>60.000590787827967</v>
      </c>
      <c r="CR37" s="14">
        <f t="shared" si="15"/>
        <v>1.5186305704194493E-3</v>
      </c>
      <c r="CS37" s="28">
        <f t="shared" si="15"/>
        <v>3.4639202220306266E-3</v>
      </c>
      <c r="CT37">
        <v>2383.753459610542</v>
      </c>
      <c r="CU37">
        <v>2390.0441291132129</v>
      </c>
      <c r="CV37">
        <v>60.245155497966337</v>
      </c>
      <c r="CW37" s="14">
        <f t="shared" si="16"/>
        <v>1.1924285882543445E-3</v>
      </c>
      <c r="CX37" s="28">
        <f t="shared" si="16"/>
        <v>3.8345519384829041E-3</v>
      </c>
    </row>
    <row r="38" spans="1:102" x14ac:dyDescent="0.3">
      <c r="A38" s="11" t="s">
        <v>54</v>
      </c>
      <c r="B38" s="12">
        <f t="shared" si="17"/>
        <v>1913.309010565298</v>
      </c>
      <c r="C38" s="12">
        <v>1603.259</v>
      </c>
      <c r="D38" s="13">
        <v>2141.8760000000002</v>
      </c>
      <c r="E38" s="14">
        <v>0.25147000000000003</v>
      </c>
      <c r="F38" s="13">
        <v>60.596040000000002</v>
      </c>
      <c r="G38" s="14">
        <f t="shared" si="18"/>
        <v>0.11946161763340613</v>
      </c>
      <c r="H38">
        <v>1603.25914916581</v>
      </c>
      <c r="I38">
        <v>2172.5519556919139</v>
      </c>
      <c r="J38" s="6">
        <v>0.26203875356564033</v>
      </c>
      <c r="K38">
        <v>60.027851104736328</v>
      </c>
      <c r="L38" s="14">
        <f t="shared" si="19"/>
        <v>0.13549455090373569</v>
      </c>
      <c r="M38">
        <v>1759.2184949236521</v>
      </c>
      <c r="N38">
        <v>1913.309010565298</v>
      </c>
      <c r="O38" s="24">
        <v>8.0536136500041475E-2</v>
      </c>
      <c r="P38">
        <v>3600.0163478851318</v>
      </c>
      <c r="Q38" s="14">
        <f t="shared" si="20"/>
        <v>0</v>
      </c>
      <c r="R38">
        <v>2045.7565693174599</v>
      </c>
      <c r="S38">
        <v>2048.845524438329</v>
      </c>
      <c r="T38">
        <v>20.01232349589991</v>
      </c>
      <c r="U38" s="14">
        <f t="shared" si="22"/>
        <v>6.9224342759473853E-2</v>
      </c>
      <c r="V38" s="28">
        <f t="shared" si="22"/>
        <v>7.0838799757173568E-2</v>
      </c>
      <c r="W38">
        <v>2048.022868324892</v>
      </c>
      <c r="X38">
        <v>2059.1298807001649</v>
      </c>
      <c r="Y38">
        <v>30.000612767803251</v>
      </c>
      <c r="Z38" s="14">
        <f t="shared" si="1"/>
        <v>7.0408834650181287E-2</v>
      </c>
      <c r="AA38" s="28">
        <f t="shared" si="1"/>
        <v>7.6213967179187297E-2</v>
      </c>
      <c r="AB38">
        <v>2016.16680479105</v>
      </c>
      <c r="AC38">
        <v>2058.315165639161</v>
      </c>
      <c r="AD38">
        <v>20.303315091400869</v>
      </c>
      <c r="AE38" s="14">
        <f t="shared" si="2"/>
        <v>5.375911243702456E-2</v>
      </c>
      <c r="AF38" s="28">
        <f t="shared" si="2"/>
        <v>7.5788152500792419E-2</v>
      </c>
      <c r="AG38">
        <v>2122.5465665044462</v>
      </c>
      <c r="AH38">
        <v>2141.611459501783</v>
      </c>
      <c r="AI38">
        <v>30.082234353385861</v>
      </c>
      <c r="AJ38" s="14">
        <f t="shared" si="3"/>
        <v>0.10935899783241382</v>
      </c>
      <c r="AK38" s="28">
        <f t="shared" si="3"/>
        <v>0.11932335429133413</v>
      </c>
      <c r="AL38">
        <v>2041.330986667929</v>
      </c>
      <c r="AM38">
        <v>2058.0941072468408</v>
      </c>
      <c r="AN38">
        <v>20.10723733496852</v>
      </c>
      <c r="AO38" s="14">
        <f t="shared" si="4"/>
        <v>6.6911291064691222E-2</v>
      </c>
      <c r="AP38" s="28">
        <f t="shared" si="4"/>
        <v>7.5672615286939623E-2</v>
      </c>
      <c r="AQ38">
        <v>2104.3436094135509</v>
      </c>
      <c r="AR38">
        <v>2148.5760305112258</v>
      </c>
      <c r="AS38">
        <v>30.104345258395188</v>
      </c>
      <c r="AT38" s="14">
        <f t="shared" si="5"/>
        <v>9.9845136250004213E-2</v>
      </c>
      <c r="AU38" s="28">
        <f t="shared" si="5"/>
        <v>0.1229634202561022</v>
      </c>
      <c r="AV38">
        <v>2099.3175342223071</v>
      </c>
      <c r="AW38">
        <v>2138.9587230568518</v>
      </c>
      <c r="AX38">
        <v>31.57684554549051</v>
      </c>
      <c r="AY38" s="14">
        <f t="shared" si="6"/>
        <v>9.7218234289322608E-2</v>
      </c>
      <c r="AZ38" s="28">
        <f t="shared" si="6"/>
        <v>0.11793688904694195</v>
      </c>
      <c r="BA38">
        <v>2107.369093887954</v>
      </c>
      <c r="BB38">
        <v>2152.4883177273468</v>
      </c>
      <c r="BC38">
        <v>32.386658061598418</v>
      </c>
      <c r="BD38" s="14">
        <f t="shared" si="7"/>
        <v>0.10142642001425578</v>
      </c>
      <c r="BE38" s="28">
        <f t="shared" si="7"/>
        <v>0.12500819566588567</v>
      </c>
      <c r="BF38">
        <v>2114.5638977274289</v>
      </c>
      <c r="BG38">
        <v>2163.3744720063628</v>
      </c>
      <c r="BH38">
        <v>60.552329740393908</v>
      </c>
      <c r="BI38" s="14">
        <f t="shared" si="21"/>
        <v>0.10518681825612111</v>
      </c>
      <c r="BJ38" s="28">
        <f t="shared" si="8"/>
        <v>0.13069789566672327</v>
      </c>
      <c r="BK38">
        <v>2105.3679896770682</v>
      </c>
      <c r="BL38">
        <v>2144.5703587082821</v>
      </c>
      <c r="BM38">
        <v>60.030804252717637</v>
      </c>
      <c r="BN38" s="14">
        <f t="shared" si="9"/>
        <v>0.10038053343773534</v>
      </c>
      <c r="BO38" s="28">
        <f t="shared" si="9"/>
        <v>0.12086983695051783</v>
      </c>
      <c r="BP38">
        <v>2105.3679896770691</v>
      </c>
      <c r="BQ38">
        <v>2143.9201503147128</v>
      </c>
      <c r="BR38">
        <v>60.54706463795155</v>
      </c>
      <c r="BS38" s="14">
        <f t="shared" si="10"/>
        <v>0.10038053343773581</v>
      </c>
      <c r="BT38" s="28">
        <f t="shared" si="10"/>
        <v>0.12053000245960244</v>
      </c>
      <c r="BU38">
        <v>2104.7564243727629</v>
      </c>
      <c r="BV38">
        <v>2139.1796730918909</v>
      </c>
      <c r="BW38">
        <v>60.004605783429</v>
      </c>
      <c r="BX38" s="14">
        <f t="shared" si="11"/>
        <v>0.10006089594011829</v>
      </c>
      <c r="BY38" s="28">
        <f t="shared" si="11"/>
        <v>0.11805236962734951</v>
      </c>
      <c r="BZ38">
        <v>2034.7149260219151</v>
      </c>
      <c r="CA38">
        <v>2124.1448062571421</v>
      </c>
      <c r="CB38">
        <v>60.03173517026007</v>
      </c>
      <c r="CC38" s="14">
        <f t="shared" si="12"/>
        <v>6.3453375689035738E-2</v>
      </c>
      <c r="CD38" s="28">
        <f t="shared" si="12"/>
        <v>0.11019432539522277</v>
      </c>
      <c r="CE38">
        <v>2038.9562370317799</v>
      </c>
      <c r="CF38">
        <v>2114.9454353200631</v>
      </c>
      <c r="CG38">
        <v>60.017456950992347</v>
      </c>
      <c r="CH38" s="14">
        <f t="shared" si="13"/>
        <v>6.5670116940158424E-2</v>
      </c>
      <c r="CI38" s="28">
        <f t="shared" si="13"/>
        <v>0.10538623068272203</v>
      </c>
      <c r="CJ38">
        <v>2047.027102511702</v>
      </c>
      <c r="CK38">
        <v>2122.461526964843</v>
      </c>
      <c r="CL38">
        <v>60.030789476446813</v>
      </c>
      <c r="CM38" s="14">
        <f t="shared" si="14"/>
        <v>6.9888392940195387E-2</v>
      </c>
      <c r="CN38" s="28">
        <f t="shared" si="14"/>
        <v>0.10931455151499532</v>
      </c>
      <c r="CO38">
        <v>2143.2959056749728</v>
      </c>
      <c r="CP38">
        <v>2171.67182259635</v>
      </c>
      <c r="CQ38">
        <v>60.000949827581643</v>
      </c>
      <c r="CR38" s="14">
        <f t="shared" si="15"/>
        <v>0.12020373804737579</v>
      </c>
      <c r="CS38" s="28">
        <f t="shared" si="15"/>
        <v>0.13503454518029856</v>
      </c>
      <c r="CT38">
        <v>2062.9783672776889</v>
      </c>
      <c r="CU38">
        <v>2126.303852587263</v>
      </c>
      <c r="CV38">
        <v>60.040344154322518</v>
      </c>
      <c r="CW38" s="14">
        <f t="shared" si="16"/>
        <v>7.822539688357516E-2</v>
      </c>
      <c r="CX38" s="28">
        <f t="shared" si="16"/>
        <v>0.11132276116707071</v>
      </c>
    </row>
    <row r="39" spans="1:102" x14ac:dyDescent="0.3">
      <c r="A39" s="11" t="s">
        <v>55</v>
      </c>
      <c r="B39" s="12">
        <f t="shared" si="17"/>
        <v>1975.863651510504</v>
      </c>
      <c r="C39" s="12">
        <v>1655.5309999999999</v>
      </c>
      <c r="D39" s="13">
        <v>2161.2849999999999</v>
      </c>
      <c r="E39" s="14">
        <v>0.23400599999999999</v>
      </c>
      <c r="F39" s="13">
        <v>60.030329999999999</v>
      </c>
      <c r="G39" s="14">
        <f t="shared" si="18"/>
        <v>9.3843190215957106E-2</v>
      </c>
      <c r="H39">
        <v>1655.5310729312209</v>
      </c>
      <c r="I39">
        <v>2218.4227025903278</v>
      </c>
      <c r="J39" s="6">
        <v>0.25373506545972979</v>
      </c>
      <c r="K39">
        <v>60.025740146636963</v>
      </c>
      <c r="L39" s="14">
        <f t="shared" si="19"/>
        <v>0.12276102700426357</v>
      </c>
      <c r="M39">
        <v>1813.074754660885</v>
      </c>
      <c r="N39">
        <v>1975.863651510504</v>
      </c>
      <c r="O39" s="24">
        <v>8.2388729973938285E-2</v>
      </c>
      <c r="P39">
        <v>3600.565083026886</v>
      </c>
      <c r="Q39" s="14">
        <f t="shared" si="20"/>
        <v>0</v>
      </c>
      <c r="R39">
        <v>2044.6227200241181</v>
      </c>
      <c r="S39">
        <v>2072.625539153878</v>
      </c>
      <c r="T39">
        <v>20.046984874401819</v>
      </c>
      <c r="U39" s="14">
        <f t="shared" si="22"/>
        <v>3.479950069482235E-2</v>
      </c>
      <c r="V39" s="28">
        <f t="shared" si="22"/>
        <v>4.8971945796665479E-2</v>
      </c>
      <c r="W39">
        <v>2034.7184851038751</v>
      </c>
      <c r="X39">
        <v>2052.1081879288809</v>
      </c>
      <c r="Y39">
        <v>30.000661012003551</v>
      </c>
      <c r="Z39" s="14">
        <f t="shared" si="1"/>
        <v>2.9786890177557455E-2</v>
      </c>
      <c r="AA39" s="28">
        <f t="shared" si="1"/>
        <v>3.858795436622843E-2</v>
      </c>
      <c r="AB39">
        <v>2031.1613663562191</v>
      </c>
      <c r="AC39">
        <v>2057.533037656076</v>
      </c>
      <c r="AD39">
        <v>20.121716257487421</v>
      </c>
      <c r="AE39" s="14">
        <f t="shared" si="2"/>
        <v>2.7986604644222885E-2</v>
      </c>
      <c r="AF39" s="28">
        <f t="shared" si="2"/>
        <v>4.1333513111159008E-2</v>
      </c>
      <c r="AG39">
        <v>2186.9373742490152</v>
      </c>
      <c r="AH39">
        <v>2245.0540339338691</v>
      </c>
      <c r="AI39">
        <v>31.08762055439875</v>
      </c>
      <c r="AJ39" s="14">
        <f t="shared" si="3"/>
        <v>0.10682605683704438</v>
      </c>
      <c r="AK39" s="28">
        <f t="shared" si="3"/>
        <v>0.13623935144389893</v>
      </c>
      <c r="AL39">
        <v>2027.510298038512</v>
      </c>
      <c r="AM39">
        <v>2065.03822592088</v>
      </c>
      <c r="AN39">
        <v>20.13049918729812</v>
      </c>
      <c r="AO39" s="14">
        <f t="shared" si="4"/>
        <v>2.6138770500952969E-2</v>
      </c>
      <c r="AP39" s="28">
        <f t="shared" si="4"/>
        <v>4.5131947410543216E-2</v>
      </c>
      <c r="AQ39">
        <v>2180.2877672297718</v>
      </c>
      <c r="AR39">
        <v>2230.4886556475099</v>
      </c>
      <c r="AS39">
        <v>31.45571540016681</v>
      </c>
      <c r="AT39" s="14">
        <f t="shared" si="5"/>
        <v>0.10346063887707538</v>
      </c>
      <c r="AU39" s="28">
        <f t="shared" si="5"/>
        <v>0.12886769992572647</v>
      </c>
      <c r="AV39">
        <v>2141.722932618386</v>
      </c>
      <c r="AW39">
        <v>2219.981200115772</v>
      </c>
      <c r="AX39">
        <v>30.84028149661026</v>
      </c>
      <c r="AY39" s="14">
        <f t="shared" si="6"/>
        <v>8.3942675387082624E-2</v>
      </c>
      <c r="AZ39" s="28">
        <f t="shared" si="6"/>
        <v>0.12354979475362357</v>
      </c>
      <c r="BA39">
        <v>2182.9639858469382</v>
      </c>
      <c r="BB39">
        <v>2230.3420203973628</v>
      </c>
      <c r="BC39">
        <v>33.160780983511358</v>
      </c>
      <c r="BD39" s="14">
        <f t="shared" si="7"/>
        <v>0.10481509398591876</v>
      </c>
      <c r="BE39" s="28">
        <f t="shared" si="7"/>
        <v>0.12879348668230001</v>
      </c>
      <c r="BF39">
        <v>2148.6653380936459</v>
      </c>
      <c r="BG39">
        <v>2236.0167316064558</v>
      </c>
      <c r="BH39">
        <v>60.555589470081031</v>
      </c>
      <c r="BI39" s="14">
        <f t="shared" si="21"/>
        <v>8.7456280928615099E-2</v>
      </c>
      <c r="BJ39" s="28">
        <f t="shared" si="8"/>
        <v>0.1316655022714095</v>
      </c>
      <c r="BK39">
        <v>2124.9444166130738</v>
      </c>
      <c r="BL39">
        <v>2215.9451883311231</v>
      </c>
      <c r="BM39">
        <v>60.031659661605957</v>
      </c>
      <c r="BN39" s="14">
        <f t="shared" si="9"/>
        <v>7.54509376133322E-2</v>
      </c>
      <c r="BO39" s="28">
        <f t="shared" si="9"/>
        <v>0.12150713772029867</v>
      </c>
      <c r="BP39">
        <v>2124.9444166130738</v>
      </c>
      <c r="BQ39">
        <v>2215.9451883311231</v>
      </c>
      <c r="BR39">
        <v>60.523592631332583</v>
      </c>
      <c r="BS39" s="14">
        <f t="shared" si="10"/>
        <v>7.54509376133322E-2</v>
      </c>
      <c r="BT39" s="28">
        <f t="shared" si="10"/>
        <v>0.12150713772029867</v>
      </c>
      <c r="BU39">
        <v>2119.2634537774679</v>
      </c>
      <c r="BV39">
        <v>2204.6893751627108</v>
      </c>
      <c r="BW39">
        <v>60.004914108198143</v>
      </c>
      <c r="BX39" s="14">
        <f t="shared" si="11"/>
        <v>7.2575758027300069E-2</v>
      </c>
      <c r="BY39" s="28">
        <f t="shared" si="11"/>
        <v>0.11581048291326912</v>
      </c>
      <c r="BZ39">
        <v>2107.1846671841622</v>
      </c>
      <c r="CA39">
        <v>2183.454638135956</v>
      </c>
      <c r="CB39">
        <v>60.036093118740247</v>
      </c>
      <c r="CC39" s="14">
        <f t="shared" si="12"/>
        <v>6.6462589953140819E-2</v>
      </c>
      <c r="CD39" s="28">
        <f t="shared" si="12"/>
        <v>0.10506341693504671</v>
      </c>
      <c r="CE39">
        <v>2142.6706937268618</v>
      </c>
      <c r="CF39">
        <v>2194.7125511122022</v>
      </c>
      <c r="CG39">
        <v>60.05544083691202</v>
      </c>
      <c r="CH39" s="14">
        <f t="shared" si="13"/>
        <v>8.4422344673853122E-2</v>
      </c>
      <c r="CI39" s="28">
        <f t="shared" si="13"/>
        <v>0.11076113447119339</v>
      </c>
      <c r="CJ39">
        <v>2113.6637155489111</v>
      </c>
      <c r="CK39">
        <v>2193.9640370412508</v>
      </c>
      <c r="CL39">
        <v>60.032512824283913</v>
      </c>
      <c r="CM39" s="14">
        <f t="shared" si="14"/>
        <v>6.9741686848210388E-2</v>
      </c>
      <c r="CN39" s="28">
        <f t="shared" si="14"/>
        <v>0.11038230566365945</v>
      </c>
      <c r="CO39">
        <v>2180.1409217895962</v>
      </c>
      <c r="CP39">
        <v>2227.9338359465851</v>
      </c>
      <c r="CQ39">
        <v>60.014222737308593</v>
      </c>
      <c r="CR39" s="14">
        <f t="shared" si="15"/>
        <v>0.10338631925483657</v>
      </c>
      <c r="CS39" s="28">
        <f t="shared" si="15"/>
        <v>0.12757468575495023</v>
      </c>
      <c r="CT39">
        <v>2135.0265454565092</v>
      </c>
      <c r="CU39">
        <v>2199.4495059641622</v>
      </c>
      <c r="CV39">
        <v>60.010812206100667</v>
      </c>
      <c r="CW39" s="14">
        <f t="shared" si="16"/>
        <v>8.0553581632178239E-2</v>
      </c>
      <c r="CX39" s="28">
        <f t="shared" si="16"/>
        <v>0.11315854425619487</v>
      </c>
    </row>
    <row r="40" spans="1:102" x14ac:dyDescent="0.3">
      <c r="A40" s="11" t="s">
        <v>56</v>
      </c>
      <c r="B40" s="12">
        <f t="shared" si="17"/>
        <v>2205.790511483433</v>
      </c>
      <c r="C40" s="12">
        <v>2125.9920000000002</v>
      </c>
      <c r="D40" s="13">
        <v>2273.1849999999999</v>
      </c>
      <c r="E40" s="22">
        <v>6.4752000000000004E-2</v>
      </c>
      <c r="F40" s="13">
        <v>60.014949999999999</v>
      </c>
      <c r="G40" s="14">
        <f t="shared" si="18"/>
        <v>3.0553440213705062E-2</v>
      </c>
      <c r="H40">
        <v>2130.7036170154101</v>
      </c>
      <c r="I40">
        <v>2271.524454836017</v>
      </c>
      <c r="J40" s="6">
        <v>6.1993978326230222E-2</v>
      </c>
      <c r="K40">
        <v>60.036354064941413</v>
      </c>
      <c r="L40" s="14">
        <f t="shared" si="19"/>
        <v>2.9800628396201033E-2</v>
      </c>
      <c r="M40">
        <v>2169.2824380350262</v>
      </c>
      <c r="N40">
        <v>2205.790511483433</v>
      </c>
      <c r="O40" s="24">
        <v>1.655101572807767E-2</v>
      </c>
      <c r="P40">
        <v>3600.013906955719</v>
      </c>
      <c r="Q40" s="14">
        <f t="shared" si="20"/>
        <v>0</v>
      </c>
      <c r="R40">
        <v>2281.976995529415</v>
      </c>
      <c r="S40">
        <v>2281.976995529415</v>
      </c>
      <c r="T40">
        <v>20.000458974399951</v>
      </c>
      <c r="U40" s="14">
        <f t="shared" si="22"/>
        <v>3.4539310804608238E-2</v>
      </c>
      <c r="V40" s="28">
        <f t="shared" si="22"/>
        <v>3.4539310804608238E-2</v>
      </c>
      <c r="W40">
        <v>2265.1961834058839</v>
      </c>
      <c r="X40">
        <v>2275.841905681079</v>
      </c>
      <c r="Y40">
        <v>30.000816563499392</v>
      </c>
      <c r="Z40" s="14">
        <f t="shared" si="1"/>
        <v>2.6931692566987936E-2</v>
      </c>
      <c r="AA40" s="28">
        <f t="shared" si="1"/>
        <v>3.1757954272155796E-2</v>
      </c>
      <c r="AB40">
        <v>2262.6196426940191</v>
      </c>
      <c r="AC40">
        <v>2268.0368906966628</v>
      </c>
      <c r="AD40">
        <v>20.000680911203379</v>
      </c>
      <c r="AE40" s="14">
        <f t="shared" si="2"/>
        <v>2.5763612144821309E-2</v>
      </c>
      <c r="AF40" s="28">
        <f t="shared" si="2"/>
        <v>2.8219533491132865E-2</v>
      </c>
      <c r="AG40">
        <v>2265.1961834058839</v>
      </c>
      <c r="AH40">
        <v>2270.779442903262</v>
      </c>
      <c r="AI40">
        <v>30.034760793205351</v>
      </c>
      <c r="AJ40" s="14">
        <f t="shared" si="3"/>
        <v>2.6931692566987936E-2</v>
      </c>
      <c r="AK40" s="28">
        <f t="shared" si="3"/>
        <v>2.9462875591083574E-2</v>
      </c>
      <c r="AL40">
        <v>2264.8861960263062</v>
      </c>
      <c r="AM40">
        <v>2274.6125925312799</v>
      </c>
      <c r="AN40">
        <v>20.00082356149796</v>
      </c>
      <c r="AO40" s="14">
        <f t="shared" si="4"/>
        <v>2.6791159103830897E-2</v>
      </c>
      <c r="AP40" s="28">
        <f t="shared" si="4"/>
        <v>3.1200642440683494E-2</v>
      </c>
      <c r="AQ40">
        <v>2265.1961834058839</v>
      </c>
      <c r="AR40">
        <v>2270.7534771777268</v>
      </c>
      <c r="AS40">
        <v>30.00044477961492</v>
      </c>
      <c r="AT40" s="14">
        <f t="shared" si="5"/>
        <v>2.6931692566987936E-2</v>
      </c>
      <c r="AU40" s="28">
        <f t="shared" si="5"/>
        <v>2.9451103972065386E-2</v>
      </c>
      <c r="AV40">
        <v>2263.772470453654</v>
      </c>
      <c r="AW40">
        <v>2269.035175243207</v>
      </c>
      <c r="AX40">
        <v>30.000579810998168</v>
      </c>
      <c r="AY40" s="14">
        <f t="shared" si="6"/>
        <v>2.6286249155740165E-2</v>
      </c>
      <c r="AZ40" s="28">
        <f t="shared" si="6"/>
        <v>2.867210799507925E-2</v>
      </c>
      <c r="BA40">
        <v>2263.772470453654</v>
      </c>
      <c r="BB40">
        <v>2268.453188473472</v>
      </c>
      <c r="BC40">
        <v>20.0004224474018</v>
      </c>
      <c r="BD40" s="14">
        <f t="shared" si="7"/>
        <v>2.6286249155740165E-2</v>
      </c>
      <c r="BE40" s="28">
        <f t="shared" si="7"/>
        <v>2.8408263007667606E-2</v>
      </c>
      <c r="BF40">
        <v>2293.0291623279209</v>
      </c>
      <c r="BG40">
        <v>2305.2023759968029</v>
      </c>
      <c r="BH40">
        <v>60.61125268954784</v>
      </c>
      <c r="BI40" s="14">
        <f t="shared" si="21"/>
        <v>3.9549835032075806E-2</v>
      </c>
      <c r="BJ40" s="28">
        <f t="shared" si="8"/>
        <v>4.5068588334126823E-2</v>
      </c>
      <c r="BK40">
        <v>2268.3675505656311</v>
      </c>
      <c r="BL40">
        <v>2286.1540494215569</v>
      </c>
      <c r="BM40">
        <v>60.001808532048017</v>
      </c>
      <c r="BN40" s="14">
        <f t="shared" si="9"/>
        <v>2.8369438873011535E-2</v>
      </c>
      <c r="BO40" s="28">
        <f t="shared" si="9"/>
        <v>3.6432987411881675E-2</v>
      </c>
      <c r="BP40">
        <v>2288.1638943389521</v>
      </c>
      <c r="BQ40">
        <v>2319.5782031618742</v>
      </c>
      <c r="BR40">
        <v>60.55159027632326</v>
      </c>
      <c r="BS40" s="14">
        <f t="shared" si="10"/>
        <v>3.7344155044044321E-2</v>
      </c>
      <c r="BT40" s="28">
        <f t="shared" si="10"/>
        <v>5.1585901329277629E-2</v>
      </c>
      <c r="BU40">
        <v>2293.920281900464</v>
      </c>
      <c r="BV40">
        <v>2347.8239972194292</v>
      </c>
      <c r="BW40">
        <v>60.000666672643277</v>
      </c>
      <c r="BX40" s="14">
        <f t="shared" si="11"/>
        <v>3.9953826058378612E-2</v>
      </c>
      <c r="BY40" s="28">
        <f t="shared" si="11"/>
        <v>6.4391194447779271E-2</v>
      </c>
      <c r="BZ40">
        <v>2253.5268036983421</v>
      </c>
      <c r="CA40">
        <v>2275.0048259123541</v>
      </c>
      <c r="CB40">
        <v>60.054806600371379</v>
      </c>
      <c r="CC40" s="14">
        <f t="shared" si="12"/>
        <v>2.1641353504057645E-2</v>
      </c>
      <c r="CD40" s="28">
        <f t="shared" si="12"/>
        <v>3.1378462310264144E-2</v>
      </c>
      <c r="CE40">
        <v>2249.7481990084598</v>
      </c>
      <c r="CF40">
        <v>2269.910437676147</v>
      </c>
      <c r="CG40">
        <v>60.001287559419872</v>
      </c>
      <c r="CH40" s="14">
        <f t="shared" si="13"/>
        <v>1.9928314722627259E-2</v>
      </c>
      <c r="CI40" s="28">
        <f t="shared" si="13"/>
        <v>2.9068910152121503E-2</v>
      </c>
      <c r="CJ40">
        <v>2272.22574289767</v>
      </c>
      <c r="CK40">
        <v>2294.0069117546109</v>
      </c>
      <c r="CL40">
        <v>60.00444095619023</v>
      </c>
      <c r="CM40" s="14">
        <f t="shared" si="14"/>
        <v>3.0118558887787653E-2</v>
      </c>
      <c r="CN40" s="28">
        <f t="shared" si="14"/>
        <v>3.9993099894083249E-2</v>
      </c>
      <c r="CO40">
        <v>2252.4193883494099</v>
      </c>
      <c r="CP40">
        <v>2274.2747248994292</v>
      </c>
      <c r="CQ40">
        <v>60.00058429623023</v>
      </c>
      <c r="CR40" s="14">
        <f t="shared" si="15"/>
        <v>2.1139304309826877E-2</v>
      </c>
      <c r="CS40" s="28">
        <f t="shared" si="15"/>
        <v>3.1047469403583296E-2</v>
      </c>
      <c r="CT40">
        <v>2273.223398881134</v>
      </c>
      <c r="CU40">
        <v>2303.1385933823799</v>
      </c>
      <c r="CV40">
        <v>60.00284709678963</v>
      </c>
      <c r="CW40" s="14">
        <f t="shared" si="16"/>
        <v>3.0570848431273397E-2</v>
      </c>
      <c r="CX40" s="28">
        <f t="shared" si="16"/>
        <v>4.4132967927892043E-2</v>
      </c>
    </row>
    <row r="41" spans="1:102" x14ac:dyDescent="0.3">
      <c r="A41" s="11" t="s">
        <v>57</v>
      </c>
      <c r="B41" s="12">
        <f t="shared" si="17"/>
        <v>2205.9548563410749</v>
      </c>
      <c r="C41" s="12">
        <v>1899.53</v>
      </c>
      <c r="D41" s="13">
        <v>2327.4920000000002</v>
      </c>
      <c r="E41" s="14">
        <v>0.18387300000000001</v>
      </c>
      <c r="F41" s="13">
        <v>60.035220000000002</v>
      </c>
      <c r="G41" s="14">
        <f t="shared" si="18"/>
        <v>5.5095027583888942E-2</v>
      </c>
      <c r="H41">
        <v>1898.547522173938</v>
      </c>
      <c r="I41">
        <v>2248.03585363399</v>
      </c>
      <c r="J41" s="6">
        <v>0.1554638601048548</v>
      </c>
      <c r="K41">
        <v>60.020116090774543</v>
      </c>
      <c r="L41" s="14">
        <f t="shared" si="19"/>
        <v>1.9076091775836728E-2</v>
      </c>
      <c r="M41">
        <v>2038.4914418666381</v>
      </c>
      <c r="N41">
        <v>2205.9548563410749</v>
      </c>
      <c r="O41" s="24">
        <v>7.5914252729632731E-2</v>
      </c>
      <c r="P41">
        <v>3600.0152878761292</v>
      </c>
      <c r="Q41" s="14">
        <f t="shared" si="20"/>
        <v>0</v>
      </c>
      <c r="R41">
        <v>2222.316788720746</v>
      </c>
      <c r="S41">
        <v>2230.3378720318792</v>
      </c>
      <c r="T41">
        <v>20.000798854698949</v>
      </c>
      <c r="U41" s="14">
        <f t="shared" si="22"/>
        <v>7.4171655565109535E-3</v>
      </c>
      <c r="V41" s="28">
        <f t="shared" si="22"/>
        <v>1.1053270478638626E-2</v>
      </c>
      <c r="W41">
        <v>2409.8765421307789</v>
      </c>
      <c r="X41">
        <v>2561.55596894673</v>
      </c>
      <c r="Y41">
        <v>33.75085738849593</v>
      </c>
      <c r="Z41" s="14">
        <f t="shared" si="1"/>
        <v>9.2441459172895507E-2</v>
      </c>
      <c r="AA41" s="28">
        <f t="shared" si="1"/>
        <v>0.16120053934171427</v>
      </c>
      <c r="AB41">
        <v>2293.7261425647698</v>
      </c>
      <c r="AC41">
        <v>2298.483547593391</v>
      </c>
      <c r="AD41">
        <v>20.000560212892019</v>
      </c>
      <c r="AE41" s="14">
        <f t="shared" si="2"/>
        <v>3.9788341983243249E-2</v>
      </c>
      <c r="AF41" s="28">
        <f t="shared" si="2"/>
        <v>4.1944961378670084E-2</v>
      </c>
      <c r="AG41">
        <v>2300.6973354264651</v>
      </c>
      <c r="AH41">
        <v>2311.3541617023402</v>
      </c>
      <c r="AI41">
        <v>30.00056002745405</v>
      </c>
      <c r="AJ41" s="14">
        <f t="shared" si="3"/>
        <v>4.2948512211412875E-2</v>
      </c>
      <c r="AK41" s="28">
        <f t="shared" si="3"/>
        <v>4.7779448005607301E-2</v>
      </c>
      <c r="AL41">
        <v>2222.316788720746</v>
      </c>
      <c r="AM41">
        <v>2231.5426946909101</v>
      </c>
      <c r="AN41">
        <v>20.000681399065069</v>
      </c>
      <c r="AO41" s="14">
        <f t="shared" si="4"/>
        <v>7.4171655565109535E-3</v>
      </c>
      <c r="AP41" s="28">
        <f t="shared" si="4"/>
        <v>1.1599438799158708E-2</v>
      </c>
      <c r="AQ41">
        <v>2294.5915104817341</v>
      </c>
      <c r="AR41">
        <v>2298.727461860813</v>
      </c>
      <c r="AS41">
        <v>30.00066873319447</v>
      </c>
      <c r="AT41" s="14">
        <f t="shared" si="5"/>
        <v>4.0180629211822173E-2</v>
      </c>
      <c r="AU41" s="28">
        <f t="shared" si="5"/>
        <v>4.2055532212302918E-2</v>
      </c>
      <c r="AV41">
        <v>2265.0452502334788</v>
      </c>
      <c r="AW41">
        <v>2288.6458448329322</v>
      </c>
      <c r="AX41">
        <v>30.248587796895301</v>
      </c>
      <c r="AY41" s="14">
        <f t="shared" si="6"/>
        <v>2.678676479826729E-2</v>
      </c>
      <c r="AZ41" s="28">
        <f t="shared" si="6"/>
        <v>3.7485349373383541E-2</v>
      </c>
      <c r="BA41">
        <v>2277.8761751668999</v>
      </c>
      <c r="BB41">
        <v>2298.7817550064269</v>
      </c>
      <c r="BC41">
        <v>20.5020553136128</v>
      </c>
      <c r="BD41" s="14">
        <f t="shared" si="7"/>
        <v>3.2603259590324465E-2</v>
      </c>
      <c r="BE41" s="28">
        <f t="shared" si="7"/>
        <v>4.2080144296026127E-2</v>
      </c>
      <c r="BF41">
        <v>2269.364223562688</v>
      </c>
      <c r="BG41">
        <v>2308.622568336551</v>
      </c>
      <c r="BH41">
        <v>60.550353530421852</v>
      </c>
      <c r="BI41" s="14">
        <f t="shared" si="21"/>
        <v>2.874463502248981E-2</v>
      </c>
      <c r="BJ41" s="28">
        <f t="shared" si="8"/>
        <v>4.6541166379880844E-2</v>
      </c>
      <c r="BK41">
        <v>2224.636063310712</v>
      </c>
      <c r="BL41">
        <v>2251.997733705954</v>
      </c>
      <c r="BM41">
        <v>60.032292743120337</v>
      </c>
      <c r="BN41" s="14">
        <f t="shared" si="9"/>
        <v>8.4685354806502237E-3</v>
      </c>
      <c r="BO41" s="28">
        <f t="shared" si="9"/>
        <v>2.0872085044046879E-2</v>
      </c>
      <c r="BP41">
        <v>2267.7566415440788</v>
      </c>
      <c r="BQ41">
        <v>2330.7008114843211</v>
      </c>
      <c r="BR41">
        <v>60.548378985468297</v>
      </c>
      <c r="BS41" s="14">
        <f t="shared" si="10"/>
        <v>2.8015888459980504E-2</v>
      </c>
      <c r="BT41" s="28">
        <f t="shared" si="10"/>
        <v>5.6549640979578833E-2</v>
      </c>
      <c r="BU41">
        <v>2392.7462398355501</v>
      </c>
      <c r="BV41">
        <v>2505.0628914027602</v>
      </c>
      <c r="BW41">
        <v>60.000603400543334</v>
      </c>
      <c r="BX41" s="14">
        <f t="shared" si="11"/>
        <v>8.4675977369862529E-2</v>
      </c>
      <c r="BY41" s="28">
        <f t="shared" si="11"/>
        <v>0.13559118592200173</v>
      </c>
      <c r="BZ41">
        <v>2242.8139328433658</v>
      </c>
      <c r="CA41">
        <v>2278.537354069183</v>
      </c>
      <c r="CB41">
        <v>60.012357124313709</v>
      </c>
      <c r="CC41" s="14">
        <f t="shared" si="12"/>
        <v>1.6708898822810694E-2</v>
      </c>
      <c r="CD41" s="28">
        <f t="shared" si="12"/>
        <v>3.29029841746162E-2</v>
      </c>
      <c r="CE41">
        <v>2247.3210924604509</v>
      </c>
      <c r="CF41">
        <v>2283.3419730763931</v>
      </c>
      <c r="CG41">
        <v>60.018830122845237</v>
      </c>
      <c r="CH41" s="14">
        <f t="shared" si="13"/>
        <v>1.8752077360272221E-2</v>
      </c>
      <c r="CI41" s="28">
        <f t="shared" si="13"/>
        <v>3.5081006536859478E-2</v>
      </c>
      <c r="CJ41">
        <v>2243.5901092521749</v>
      </c>
      <c r="CK41">
        <v>2270.3055025339149</v>
      </c>
      <c r="CL41">
        <v>60.028126736218113</v>
      </c>
      <c r="CM41" s="14">
        <f t="shared" si="14"/>
        <v>1.7060753896625074E-2</v>
      </c>
      <c r="CN41" s="28">
        <f t="shared" si="14"/>
        <v>2.9171334131277628E-2</v>
      </c>
      <c r="CO41">
        <v>2257.3369357499</v>
      </c>
      <c r="CP41">
        <v>2288.1204426029858</v>
      </c>
      <c r="CQ41">
        <v>60.001149914087733</v>
      </c>
      <c r="CR41" s="14">
        <f t="shared" si="15"/>
        <v>2.3292443751115752E-2</v>
      </c>
      <c r="CS41" s="28">
        <f t="shared" si="15"/>
        <v>3.7247174857510695E-2</v>
      </c>
      <c r="CT41">
        <v>2225.080140767207</v>
      </c>
      <c r="CU41">
        <v>2260.63308789844</v>
      </c>
      <c r="CV41">
        <v>60.008879807777703</v>
      </c>
      <c r="CW41" s="14">
        <f t="shared" si="16"/>
        <v>8.6698439776117728E-3</v>
      </c>
      <c r="CX41" s="28">
        <f t="shared" si="16"/>
        <v>2.4786650279896277E-2</v>
      </c>
    </row>
    <row r="42" spans="1:102" x14ac:dyDescent="0.3">
      <c r="A42" s="11" t="s">
        <v>58</v>
      </c>
      <c r="B42" s="12">
        <f t="shared" si="17"/>
        <v>2048.3786144893652</v>
      </c>
      <c r="C42" s="12">
        <v>1836.5250000000001</v>
      </c>
      <c r="D42" s="13">
        <v>2125.556</v>
      </c>
      <c r="E42" s="14">
        <v>0.13597899999999999</v>
      </c>
      <c r="F42" s="13">
        <v>60.029710000000001</v>
      </c>
      <c r="G42" s="14">
        <f t="shared" si="18"/>
        <v>3.7677304852098442E-2</v>
      </c>
      <c r="H42">
        <v>1833.7778006821809</v>
      </c>
      <c r="I42">
        <v>2118.9999900461298</v>
      </c>
      <c r="J42" s="6">
        <v>0.1346022608323558</v>
      </c>
      <c r="K42">
        <v>60.026117086410522</v>
      </c>
      <c r="L42" s="14">
        <f t="shared" si="19"/>
        <v>3.4476719810106811E-2</v>
      </c>
      <c r="M42">
        <v>1934.7602089142499</v>
      </c>
      <c r="N42">
        <v>2048.3786144893652</v>
      </c>
      <c r="O42" s="24">
        <v>5.5467482803924363E-2</v>
      </c>
      <c r="P42">
        <v>3600.012772083282</v>
      </c>
      <c r="Q42" s="14">
        <f t="shared" si="20"/>
        <v>0</v>
      </c>
      <c r="R42">
        <v>2155.4498741048378</v>
      </c>
      <c r="S42">
        <v>2160.6841899928049</v>
      </c>
      <c r="T42">
        <v>20.012484117601709</v>
      </c>
      <c r="U42" s="14">
        <f t="shared" si="22"/>
        <v>5.2271225084120562E-2</v>
      </c>
      <c r="V42" s="28">
        <f t="shared" si="22"/>
        <v>5.4826570981085981E-2</v>
      </c>
      <c r="W42">
        <v>2251.4372765621288</v>
      </c>
      <c r="X42">
        <v>2304.0817192642171</v>
      </c>
      <c r="Y42">
        <v>30.65849196180352</v>
      </c>
      <c r="Z42" s="14">
        <f t="shared" si="1"/>
        <v>9.9131410880982831E-2</v>
      </c>
      <c r="AA42" s="28">
        <f t="shared" si="1"/>
        <v>0.12483195390057099</v>
      </c>
      <c r="AB42">
        <v>2151.533186768067</v>
      </c>
      <c r="AC42">
        <v>2163.4245056821769</v>
      </c>
      <c r="AD42">
        <v>20.00043712407351</v>
      </c>
      <c r="AE42" s="14">
        <f t="shared" si="2"/>
        <v>5.0359133584499449E-2</v>
      </c>
      <c r="AF42" s="28">
        <f t="shared" si="2"/>
        <v>5.6164368432195924E-2</v>
      </c>
      <c r="AG42">
        <v>2152.8821926516889</v>
      </c>
      <c r="AH42">
        <v>2169.069120089167</v>
      </c>
      <c r="AI42">
        <v>30.43787005329505</v>
      </c>
      <c r="AJ42" s="14">
        <f t="shared" si="3"/>
        <v>5.1017706113073796E-2</v>
      </c>
      <c r="AK42" s="28">
        <f t="shared" si="3"/>
        <v>5.8920018372623166E-2</v>
      </c>
      <c r="AL42">
        <v>2150.9513735290861</v>
      </c>
      <c r="AM42">
        <v>2156.0297511977119</v>
      </c>
      <c r="AN42">
        <v>20.000537532800809</v>
      </c>
      <c r="AO42" s="14">
        <f t="shared" si="4"/>
        <v>5.0075097598737156E-2</v>
      </c>
      <c r="AP42" s="28">
        <f t="shared" si="4"/>
        <v>5.2554315860782783E-2</v>
      </c>
      <c r="AQ42">
        <v>2149.5510151226699</v>
      </c>
      <c r="AR42">
        <v>2159.547311023739</v>
      </c>
      <c r="AS42">
        <v>30.162725558993412</v>
      </c>
      <c r="AT42" s="14">
        <f t="shared" si="5"/>
        <v>4.9391455230812266E-2</v>
      </c>
      <c r="AU42" s="28">
        <f t="shared" si="5"/>
        <v>5.4271556902622094E-2</v>
      </c>
      <c r="AV42">
        <v>2179.6002119342952</v>
      </c>
      <c r="AW42">
        <v>2221.4616752954489</v>
      </c>
      <c r="AX42">
        <v>30.51655122012016</v>
      </c>
      <c r="AY42" s="14">
        <f t="shared" si="6"/>
        <v>6.4061202610066245E-2</v>
      </c>
      <c r="AZ42" s="28">
        <f t="shared" si="6"/>
        <v>8.4497592184260881E-2</v>
      </c>
      <c r="BA42">
        <v>2160.053047751795</v>
      </c>
      <c r="BB42">
        <v>2172.325804079328</v>
      </c>
      <c r="BC42">
        <v>20.007832189503819</v>
      </c>
      <c r="BD42" s="14">
        <f t="shared" si="7"/>
        <v>5.4518453020594951E-2</v>
      </c>
      <c r="BE42" s="28">
        <f t="shared" si="7"/>
        <v>6.0509902179808339E-2</v>
      </c>
      <c r="BF42">
        <v>2205.9737045090692</v>
      </c>
      <c r="BG42">
        <v>2247.572819231787</v>
      </c>
      <c r="BH42">
        <v>60.571276780962947</v>
      </c>
      <c r="BI42" s="14">
        <f t="shared" si="21"/>
        <v>7.6936504269739442E-2</v>
      </c>
      <c r="BJ42" s="28">
        <f t="shared" si="8"/>
        <v>9.7244817600323552E-2</v>
      </c>
      <c r="BK42">
        <v>2197.4561440157599</v>
      </c>
      <c r="BL42">
        <v>2250.942896597885</v>
      </c>
      <c r="BM42">
        <v>60.00910602398217</v>
      </c>
      <c r="BN42" s="14">
        <f t="shared" si="9"/>
        <v>7.277830791235726E-2</v>
      </c>
      <c r="BO42" s="28">
        <f t="shared" si="9"/>
        <v>9.8890059032869043E-2</v>
      </c>
      <c r="BP42">
        <v>2192.2890733835939</v>
      </c>
      <c r="BQ42">
        <v>2249.171202702576</v>
      </c>
      <c r="BR42">
        <v>60.526424311008313</v>
      </c>
      <c r="BS42" s="14">
        <f t="shared" si="10"/>
        <v>7.0255790543929164E-2</v>
      </c>
      <c r="BT42" s="28">
        <f t="shared" si="10"/>
        <v>9.8025134022044977E-2</v>
      </c>
      <c r="BU42">
        <v>2197.4561440157599</v>
      </c>
      <c r="BV42">
        <v>2242.6210892071358</v>
      </c>
      <c r="BW42">
        <v>60.00128506598994</v>
      </c>
      <c r="BX42" s="14">
        <f t="shared" si="11"/>
        <v>7.277830791235726E-2</v>
      </c>
      <c r="BY42" s="28">
        <f t="shared" si="11"/>
        <v>9.4827427577978698E-2</v>
      </c>
      <c r="BZ42">
        <v>2122.7962187605199</v>
      </c>
      <c r="CA42">
        <v>2204.4865702332991</v>
      </c>
      <c r="CB42">
        <v>60.01228355183266</v>
      </c>
      <c r="CC42" s="14">
        <f t="shared" si="12"/>
        <v>3.6330004494655427E-2</v>
      </c>
      <c r="CD42" s="28">
        <f t="shared" si="12"/>
        <v>7.6210498703556132E-2</v>
      </c>
      <c r="CE42">
        <v>2118.0859044190261</v>
      </c>
      <c r="CF42">
        <v>2168.8580905021358</v>
      </c>
      <c r="CG42">
        <v>60.028432299615822</v>
      </c>
      <c r="CH42" s="14">
        <f t="shared" si="13"/>
        <v>3.4030471435593471E-2</v>
      </c>
      <c r="CI42" s="28">
        <f t="shared" si="13"/>
        <v>5.881699562793212E-2</v>
      </c>
      <c r="CJ42">
        <v>2145.7269883864642</v>
      </c>
      <c r="CK42">
        <v>2216.7027014902092</v>
      </c>
      <c r="CL42">
        <v>60.025703495973723</v>
      </c>
      <c r="CM42" s="14">
        <f t="shared" si="14"/>
        <v>4.7524599802252245E-2</v>
      </c>
      <c r="CN42" s="28">
        <f t="shared" si="14"/>
        <v>8.2174304013032787E-2</v>
      </c>
      <c r="CO42">
        <v>2164.427745827747</v>
      </c>
      <c r="CP42">
        <v>2242.9166581408231</v>
      </c>
      <c r="CQ42">
        <v>60.001023737806833</v>
      </c>
      <c r="CR42" s="14">
        <f t="shared" si="15"/>
        <v>5.665414124005165E-2</v>
      </c>
      <c r="CS42" s="28">
        <f t="shared" si="15"/>
        <v>9.4971721670680367E-2</v>
      </c>
      <c r="CT42">
        <v>2115.081225008033</v>
      </c>
      <c r="CU42">
        <v>2194.5638257370838</v>
      </c>
      <c r="CV42">
        <v>60.015182290226221</v>
      </c>
      <c r="CW42" s="14">
        <f t="shared" si="16"/>
        <v>3.2563613995401891E-2</v>
      </c>
      <c r="CX42" s="28">
        <f t="shared" si="16"/>
        <v>7.1366304165482966E-2</v>
      </c>
    </row>
    <row r="43" spans="1:102" x14ac:dyDescent="0.3">
      <c r="A43" s="11" t="s">
        <v>59</v>
      </c>
      <c r="B43" s="12">
        <f t="shared" si="17"/>
        <v>2076.670787501891</v>
      </c>
      <c r="C43" s="12">
        <v>1744.9259999999999</v>
      </c>
      <c r="D43" s="13">
        <v>2119.1660000000002</v>
      </c>
      <c r="E43" s="14">
        <v>0.176598</v>
      </c>
      <c r="F43" s="13">
        <v>60.0336</v>
      </c>
      <c r="G43" s="14">
        <f t="shared" si="18"/>
        <v>2.0463143582439614E-2</v>
      </c>
      <c r="H43">
        <v>1706.391495682293</v>
      </c>
      <c r="I43">
        <v>2661.0025349696812</v>
      </c>
      <c r="J43" s="6">
        <v>0.3587411235962103</v>
      </c>
      <c r="K43">
        <v>60.031863927841187</v>
      </c>
      <c r="L43" s="14">
        <f t="shared" si="19"/>
        <v>0.28137909532146199</v>
      </c>
      <c r="M43">
        <v>1899.723432226501</v>
      </c>
      <c r="N43">
        <v>2076.670787501891</v>
      </c>
      <c r="O43" s="24">
        <v>8.5207225112578222E-2</v>
      </c>
      <c r="P43">
        <v>3600.0185558795929</v>
      </c>
      <c r="Q43" s="14">
        <f t="shared" si="20"/>
        <v>0</v>
      </c>
      <c r="R43">
        <v>2444.9390610250939</v>
      </c>
      <c r="S43">
        <v>2526.2871967455299</v>
      </c>
      <c r="T43">
        <v>21.6741390894007</v>
      </c>
      <c r="U43" s="14">
        <f t="shared" si="22"/>
        <v>0.17733589538580993</v>
      </c>
      <c r="V43" s="28">
        <f t="shared" si="22"/>
        <v>0.21650827466230219</v>
      </c>
      <c r="W43">
        <v>2384.8967134291652</v>
      </c>
      <c r="X43">
        <v>2469.9493162192462</v>
      </c>
      <c r="Y43">
        <v>31.718514999700709</v>
      </c>
      <c r="Z43" s="14">
        <f t="shared" si="1"/>
        <v>0.1484231047994137</v>
      </c>
      <c r="AA43" s="28">
        <f t="shared" si="1"/>
        <v>0.18937933305762217</v>
      </c>
      <c r="AB43">
        <v>2422.213755490096</v>
      </c>
      <c r="AC43">
        <v>2485.0403179634532</v>
      </c>
      <c r="AD43">
        <v>20.784758729080199</v>
      </c>
      <c r="AE43" s="14">
        <f t="shared" si="2"/>
        <v>0.16639275231673684</v>
      </c>
      <c r="AF43" s="28">
        <f t="shared" si="2"/>
        <v>0.19664625366681537</v>
      </c>
      <c r="AG43">
        <v>2345.6451876035758</v>
      </c>
      <c r="AH43">
        <v>2430.869205678297</v>
      </c>
      <c r="AI43">
        <v>31.587765123695139</v>
      </c>
      <c r="AJ43" s="14">
        <f t="shared" si="3"/>
        <v>0.1295219260175777</v>
      </c>
      <c r="AK43" s="28">
        <f t="shared" si="3"/>
        <v>0.17056069758774101</v>
      </c>
      <c r="AL43">
        <v>2408.2681146304139</v>
      </c>
      <c r="AM43">
        <v>2467.5439232882209</v>
      </c>
      <c r="AN43">
        <v>20.933837722521279</v>
      </c>
      <c r="AO43" s="14">
        <f t="shared" si="4"/>
        <v>0.15967736875974184</v>
      </c>
      <c r="AP43" s="28">
        <f t="shared" si="4"/>
        <v>0.18822104020470501</v>
      </c>
      <c r="AQ43">
        <v>2318.076844388167</v>
      </c>
      <c r="AR43">
        <v>2416.137663357752</v>
      </c>
      <c r="AS43">
        <v>30.371543956291859</v>
      </c>
      <c r="AT43" s="14">
        <f t="shared" si="5"/>
        <v>0.11624666670284935</v>
      </c>
      <c r="AU43" s="28">
        <f t="shared" si="5"/>
        <v>0.1634668710605878</v>
      </c>
      <c r="AV43">
        <v>2350.7606545161502</v>
      </c>
      <c r="AW43">
        <v>2411.506244542235</v>
      </c>
      <c r="AX43">
        <v>30.000593459204541</v>
      </c>
      <c r="AY43" s="14">
        <f t="shared" si="6"/>
        <v>0.13198522782899677</v>
      </c>
      <c r="AZ43" s="28">
        <f t="shared" si="6"/>
        <v>0.16123665775793508</v>
      </c>
      <c r="BA43">
        <v>2351.0927195462709</v>
      </c>
      <c r="BB43">
        <v>2424.6645560059378</v>
      </c>
      <c r="BC43">
        <v>28.295663488993888</v>
      </c>
      <c r="BD43" s="14">
        <f t="shared" si="7"/>
        <v>0.13214513041544387</v>
      </c>
      <c r="BE43" s="28">
        <f t="shared" si="7"/>
        <v>0.16757291073693109</v>
      </c>
      <c r="BF43">
        <v>2346.2863822118088</v>
      </c>
      <c r="BG43">
        <v>2444.3590151978342</v>
      </c>
      <c r="BH43">
        <v>60.549962133914242</v>
      </c>
      <c r="BI43" s="14">
        <f t="shared" si="21"/>
        <v>0.12983068685347521</v>
      </c>
      <c r="BJ43" s="28">
        <f t="shared" si="8"/>
        <v>0.17705658013240019</v>
      </c>
      <c r="BK43">
        <v>2377.899697331698</v>
      </c>
      <c r="BL43">
        <v>2443.134113125624</v>
      </c>
      <c r="BM43">
        <v>60.008870434295389</v>
      </c>
      <c r="BN43" s="14">
        <f t="shared" si="9"/>
        <v>0.14505376183972188</v>
      </c>
      <c r="BO43" s="28">
        <f t="shared" si="9"/>
        <v>0.17646674081863797</v>
      </c>
      <c r="BP43">
        <v>2344.6109375321462</v>
      </c>
      <c r="BQ43">
        <v>2437.6133803181169</v>
      </c>
      <c r="BR43">
        <v>60.516529862768948</v>
      </c>
      <c r="BS43" s="14">
        <f t="shared" si="10"/>
        <v>0.12902389326358796</v>
      </c>
      <c r="BT43" s="28">
        <f t="shared" si="10"/>
        <v>0.17380828727812844</v>
      </c>
      <c r="BU43">
        <v>2310.9721682500981</v>
      </c>
      <c r="BV43">
        <v>2419.377562243978</v>
      </c>
      <c r="BW43">
        <v>60.003675075434153</v>
      </c>
      <c r="BX43" s="14">
        <f t="shared" si="11"/>
        <v>0.11282548112985083</v>
      </c>
      <c r="BY43" s="28">
        <f t="shared" si="11"/>
        <v>0.16502701189067259</v>
      </c>
      <c r="BZ43">
        <v>2218.486523131412</v>
      </c>
      <c r="CA43">
        <v>2373.569634005627</v>
      </c>
      <c r="CB43">
        <v>60.010060914978382</v>
      </c>
      <c r="CC43" s="14">
        <f t="shared" si="12"/>
        <v>6.8289945851319409E-2</v>
      </c>
      <c r="CD43" s="28">
        <f t="shared" si="12"/>
        <v>0.14296866325205415</v>
      </c>
      <c r="CE43">
        <v>2180.972917043503</v>
      </c>
      <c r="CF43">
        <v>2366.636819471501</v>
      </c>
      <c r="CG43">
        <v>60.007663974165922</v>
      </c>
      <c r="CH43" s="14">
        <f t="shared" si="13"/>
        <v>5.0225644897273831E-2</v>
      </c>
      <c r="CI43" s="28">
        <f t="shared" si="13"/>
        <v>0.13963023591159651</v>
      </c>
      <c r="CJ43">
        <v>2262.0293760893819</v>
      </c>
      <c r="CK43">
        <v>2365.2903374657358</v>
      </c>
      <c r="CL43">
        <v>60.020351672684782</v>
      </c>
      <c r="CM43" s="14">
        <f t="shared" si="14"/>
        <v>8.9257570195064972E-2</v>
      </c>
      <c r="CN43" s="28">
        <f t="shared" si="14"/>
        <v>0.13898185099961682</v>
      </c>
      <c r="CO43">
        <v>2263.8336390454642</v>
      </c>
      <c r="CP43">
        <v>2411.705698763868</v>
      </c>
      <c r="CQ43">
        <v>60.000986921507867</v>
      </c>
      <c r="CR43" s="14">
        <f t="shared" si="15"/>
        <v>9.0126394934614912E-2</v>
      </c>
      <c r="CS43" s="28">
        <f t="shared" si="15"/>
        <v>0.16133270293892063</v>
      </c>
      <c r="CT43">
        <v>2226.8786833304639</v>
      </c>
      <c r="CU43">
        <v>2341.37856772544</v>
      </c>
      <c r="CV43">
        <v>60.030457035033031</v>
      </c>
      <c r="CW43" s="14">
        <f t="shared" si="16"/>
        <v>7.2331106467416459E-2</v>
      </c>
      <c r="CX43" s="28">
        <f t="shared" si="16"/>
        <v>0.12746737798627022</v>
      </c>
    </row>
    <row r="44" spans="1:102" x14ac:dyDescent="0.3">
      <c r="A44" s="11" t="s">
        <v>60</v>
      </c>
      <c r="B44" s="12">
        <f t="shared" si="17"/>
        <v>2087.1754547007081</v>
      </c>
      <c r="C44" s="12">
        <v>1982.2909999999999</v>
      </c>
      <c r="D44" s="13">
        <v>2167.9</v>
      </c>
      <c r="E44" s="14">
        <v>8.5616999999999999E-2</v>
      </c>
      <c r="F44" s="13">
        <v>60.014110000000002</v>
      </c>
      <c r="G44" s="14">
        <f t="shared" si="18"/>
        <v>3.8676453921248105E-2</v>
      </c>
      <c r="H44">
        <v>1989.114014091678</v>
      </c>
      <c r="I44">
        <v>2119.0356415435931</v>
      </c>
      <c r="J44" s="6">
        <v>6.1311676361080383E-2</v>
      </c>
      <c r="K44">
        <v>60.024218082427979</v>
      </c>
      <c r="L44" s="14">
        <f t="shared" si="19"/>
        <v>1.5264738175762816E-2</v>
      </c>
      <c r="M44">
        <v>2020.6284026818789</v>
      </c>
      <c r="N44">
        <v>2087.1754547007081</v>
      </c>
      <c r="O44" s="24">
        <v>3.1883784311928003E-2</v>
      </c>
      <c r="P44">
        <v>3600.013033151627</v>
      </c>
      <c r="Q44" s="14">
        <f t="shared" si="20"/>
        <v>0</v>
      </c>
      <c r="R44">
        <v>2158.7888085695859</v>
      </c>
      <c r="S44">
        <v>2158.7888085695849</v>
      </c>
      <c r="T44">
        <v>20.001010839699301</v>
      </c>
      <c r="U44" s="14">
        <f t="shared" si="22"/>
        <v>3.4311132639851215E-2</v>
      </c>
      <c r="V44" s="28">
        <f t="shared" si="22"/>
        <v>3.4311132639850778E-2</v>
      </c>
      <c r="W44">
        <v>2262.2132223543322</v>
      </c>
      <c r="X44">
        <v>2269.0974642682172</v>
      </c>
      <c r="Y44">
        <v>30.00102059510245</v>
      </c>
      <c r="Z44" s="14">
        <f t="shared" si="1"/>
        <v>8.386346593881526E-2</v>
      </c>
      <c r="AA44" s="28">
        <f t="shared" si="1"/>
        <v>8.7161819174227467E-2</v>
      </c>
      <c r="AB44">
        <v>2158.7888085695859</v>
      </c>
      <c r="AC44">
        <v>2158.7888085695849</v>
      </c>
      <c r="AD44">
        <v>20.00050754852127</v>
      </c>
      <c r="AE44" s="14">
        <f t="shared" si="2"/>
        <v>3.4311132639851215E-2</v>
      </c>
      <c r="AF44" s="28">
        <f t="shared" si="2"/>
        <v>3.4311132639850778E-2</v>
      </c>
      <c r="AG44">
        <v>2197.2569812532411</v>
      </c>
      <c r="AH44">
        <v>2218.381736570092</v>
      </c>
      <c r="AI44">
        <v>30.00064063789323</v>
      </c>
      <c r="AJ44" s="14">
        <f t="shared" si="3"/>
        <v>5.2741865234476992E-2</v>
      </c>
      <c r="AK44" s="28">
        <f t="shared" si="3"/>
        <v>6.2863082053731006E-2</v>
      </c>
      <c r="AL44">
        <v>2158.7888085695859</v>
      </c>
      <c r="AM44">
        <v>2158.7888085695849</v>
      </c>
      <c r="AN44">
        <v>20.000840891269039</v>
      </c>
      <c r="AO44" s="14">
        <f t="shared" si="4"/>
        <v>3.4311132639851215E-2</v>
      </c>
      <c r="AP44" s="28">
        <f t="shared" si="4"/>
        <v>3.4311132639850778E-2</v>
      </c>
      <c r="AQ44">
        <v>2181.5494207816109</v>
      </c>
      <c r="AR44">
        <v>2181.5494207816109</v>
      </c>
      <c r="AS44">
        <v>30.000396697875111</v>
      </c>
      <c r="AT44" s="14">
        <f t="shared" si="5"/>
        <v>4.521611533345464E-2</v>
      </c>
      <c r="AU44" s="28">
        <f t="shared" si="5"/>
        <v>4.521611533345464E-2</v>
      </c>
      <c r="AV44">
        <v>2255.3006926263201</v>
      </c>
      <c r="AW44">
        <v>2260.873025351817</v>
      </c>
      <c r="AX44">
        <v>30.00086408630596</v>
      </c>
      <c r="AY44" s="14">
        <f t="shared" si="6"/>
        <v>8.0551559547599461E-2</v>
      </c>
      <c r="AZ44" s="28">
        <f t="shared" si="6"/>
        <v>8.3221355569274055E-2</v>
      </c>
      <c r="BA44">
        <v>2166.7591369529619</v>
      </c>
      <c r="BB44">
        <v>2179.6214564208999</v>
      </c>
      <c r="BC44">
        <v>20.00052396059036</v>
      </c>
      <c r="BD44" s="14">
        <f t="shared" si="7"/>
        <v>3.8129847719805481E-2</v>
      </c>
      <c r="BE44" s="28">
        <f t="shared" si="7"/>
        <v>4.4292395980407968E-2</v>
      </c>
      <c r="BF44">
        <v>2173.1715866421741</v>
      </c>
      <c r="BG44">
        <v>2205.0369789548681</v>
      </c>
      <c r="BH44">
        <v>60.55902885990217</v>
      </c>
      <c r="BI44" s="14">
        <f t="shared" si="21"/>
        <v>4.1202157560729612E-2</v>
      </c>
      <c r="BJ44" s="28">
        <f t="shared" si="8"/>
        <v>5.646938976247249E-2</v>
      </c>
      <c r="BK44">
        <v>2174.6265887712011</v>
      </c>
      <c r="BL44">
        <v>2190.6517443533598</v>
      </c>
      <c r="BM44">
        <v>60.003262891992932</v>
      </c>
      <c r="BN44" s="14">
        <f t="shared" si="9"/>
        <v>4.1899272949735382E-2</v>
      </c>
      <c r="BO44" s="28">
        <f t="shared" si="9"/>
        <v>4.9577187878289707E-2</v>
      </c>
      <c r="BP44">
        <v>2179.868391353878</v>
      </c>
      <c r="BQ44">
        <v>2217.6224112415089</v>
      </c>
      <c r="BR44">
        <v>60.520539902336893</v>
      </c>
      <c r="BS44" s="14">
        <f t="shared" si="10"/>
        <v>4.4410706557710872E-2</v>
      </c>
      <c r="BT44" s="28">
        <f t="shared" si="10"/>
        <v>6.2499276832242316E-2</v>
      </c>
      <c r="BU44">
        <v>2233.994146538158</v>
      </c>
      <c r="BV44">
        <v>2269.75421250511</v>
      </c>
      <c r="BW44">
        <v>60.000648022722451</v>
      </c>
      <c r="BX44" s="14">
        <f t="shared" si="11"/>
        <v>7.0343243787572757E-2</v>
      </c>
      <c r="BY44" s="28">
        <f t="shared" si="11"/>
        <v>8.7476478028332749E-2</v>
      </c>
      <c r="BZ44">
        <v>2181.257727661965</v>
      </c>
      <c r="CA44">
        <v>2214.4442962102789</v>
      </c>
      <c r="CB44">
        <v>60.006649204064161</v>
      </c>
      <c r="CC44" s="14">
        <f t="shared" si="12"/>
        <v>4.5076360374670978E-2</v>
      </c>
      <c r="CD44" s="28">
        <f t="shared" si="12"/>
        <v>6.0976589784504077E-2</v>
      </c>
      <c r="CE44">
        <v>2178.924139226679</v>
      </c>
      <c r="CF44">
        <v>2224.2407439183148</v>
      </c>
      <c r="CG44">
        <v>60.02014185064472</v>
      </c>
      <c r="CH44" s="14">
        <f t="shared" si="13"/>
        <v>4.3958299873322004E-2</v>
      </c>
      <c r="CI44" s="28">
        <f t="shared" si="13"/>
        <v>6.567022858998757E-2</v>
      </c>
      <c r="CJ44">
        <v>2180.4824969821639</v>
      </c>
      <c r="CK44">
        <v>2211.4941371787399</v>
      </c>
      <c r="CL44">
        <v>60.016851763147862</v>
      </c>
      <c r="CM44" s="14">
        <f t="shared" si="14"/>
        <v>4.4704934638489992E-2</v>
      </c>
      <c r="CN44" s="28">
        <f t="shared" si="14"/>
        <v>5.9563120195785656E-2</v>
      </c>
      <c r="CO44">
        <v>2162.137544424721</v>
      </c>
      <c r="CP44">
        <v>2208.5883741808152</v>
      </c>
      <c r="CQ44">
        <v>60.000817832490434</v>
      </c>
      <c r="CR44" s="14">
        <f t="shared" si="15"/>
        <v>3.5915566923319417E-2</v>
      </c>
      <c r="CS44" s="28">
        <f t="shared" si="15"/>
        <v>5.8170921475078963E-2</v>
      </c>
      <c r="CT44">
        <v>2166.12921843601</v>
      </c>
      <c r="CU44">
        <v>2209.2320002023812</v>
      </c>
      <c r="CV44">
        <v>60.010010017966849</v>
      </c>
      <c r="CW44" s="14">
        <f t="shared" si="16"/>
        <v>3.7828043424659535E-2</v>
      </c>
      <c r="CX44" s="28">
        <f t="shared" si="16"/>
        <v>5.8479293260554122E-2</v>
      </c>
    </row>
    <row r="45" spans="1:102" x14ac:dyDescent="0.3">
      <c r="A45" s="11" t="s">
        <v>61</v>
      </c>
      <c r="B45" s="12">
        <f t="shared" si="17"/>
        <v>1683.993107675037</v>
      </c>
      <c r="C45" s="12">
        <v>1462.78</v>
      </c>
      <c r="D45" s="13">
        <v>1767.278</v>
      </c>
      <c r="E45" s="14">
        <v>0.17229700000000001</v>
      </c>
      <c r="F45" s="13">
        <v>60.028779999999998</v>
      </c>
      <c r="G45" s="14">
        <f t="shared" si="18"/>
        <v>4.9456789309516976E-2</v>
      </c>
      <c r="H45">
        <v>1488.3831594436231</v>
      </c>
      <c r="I45">
        <v>1779.9822413349621</v>
      </c>
      <c r="J45" s="6">
        <v>0.1638213433369107</v>
      </c>
      <c r="K45">
        <v>60.014309167861938</v>
      </c>
      <c r="L45" s="14">
        <f t="shared" si="19"/>
        <v>5.7000906489724341E-2</v>
      </c>
      <c r="M45">
        <v>1551.503936149252</v>
      </c>
      <c r="N45">
        <v>1683.993107675037</v>
      </c>
      <c r="O45" s="24">
        <v>7.8675602009264059E-2</v>
      </c>
      <c r="P45">
        <v>3600.0158641338348</v>
      </c>
      <c r="Q45" s="14">
        <f t="shared" si="20"/>
        <v>0</v>
      </c>
      <c r="R45">
        <v>1774.0996552102879</v>
      </c>
      <c r="S45">
        <v>1774.0996552102879</v>
      </c>
      <c r="T45">
        <v>20.000827211496649</v>
      </c>
      <c r="U45" s="14">
        <f t="shared" si="22"/>
        <v>5.3507670028207104E-2</v>
      </c>
      <c r="V45" s="28">
        <f t="shared" si="22"/>
        <v>5.3507670028207104E-2</v>
      </c>
      <c r="W45">
        <v>1794.672700105612</v>
      </c>
      <c r="X45">
        <v>1800.104651390765</v>
      </c>
      <c r="Y45">
        <v>30.00063126139867</v>
      </c>
      <c r="Z45" s="14">
        <f t="shared" si="1"/>
        <v>6.5724492532740819E-2</v>
      </c>
      <c r="AA45" s="28">
        <f t="shared" si="1"/>
        <v>6.8950130013319635E-2</v>
      </c>
      <c r="AB45">
        <v>1773.350381889953</v>
      </c>
      <c r="AC45">
        <v>1773.874873214188</v>
      </c>
      <c r="AD45">
        <v>20.000522013695441</v>
      </c>
      <c r="AE45" s="14">
        <f t="shared" si="2"/>
        <v>5.3062731556119576E-2</v>
      </c>
      <c r="AF45" s="28">
        <f t="shared" si="2"/>
        <v>5.3374188486581195E-2</v>
      </c>
      <c r="AG45">
        <v>1769.478266755531</v>
      </c>
      <c r="AH45">
        <v>1787.9883778062131</v>
      </c>
      <c r="AI45">
        <v>30.286281517334281</v>
      </c>
      <c r="AJ45" s="14">
        <f t="shared" si="3"/>
        <v>5.0763366364674101E-2</v>
      </c>
      <c r="AK45" s="28">
        <f t="shared" si="3"/>
        <v>6.1755163757620454E-2</v>
      </c>
      <c r="AL45">
        <v>1773.350381889953</v>
      </c>
      <c r="AM45">
        <v>1773.7999458821539</v>
      </c>
      <c r="AN45">
        <v>20.00075126148295</v>
      </c>
      <c r="AO45" s="14">
        <f t="shared" si="4"/>
        <v>5.3062731556119576E-2</v>
      </c>
      <c r="AP45" s="28">
        <f t="shared" si="4"/>
        <v>5.3329694639372066E-2</v>
      </c>
      <c r="AQ45">
        <v>1754.130139880597</v>
      </c>
      <c r="AR45">
        <v>1778.883275642758</v>
      </c>
      <c r="AS45">
        <v>30.114506556931879</v>
      </c>
      <c r="AT45" s="14">
        <f t="shared" si="5"/>
        <v>4.1649239468915009E-2</v>
      </c>
      <c r="AU45" s="28">
        <f t="shared" si="5"/>
        <v>5.6348311364960851E-2</v>
      </c>
      <c r="AV45">
        <v>1765.2455743816311</v>
      </c>
      <c r="AW45">
        <v>1783.3877532872141</v>
      </c>
      <c r="AX45">
        <v>30.000421649997591</v>
      </c>
      <c r="AY45" s="14">
        <f t="shared" si="6"/>
        <v>4.8249880795992843E-2</v>
      </c>
      <c r="AZ45" s="28">
        <f t="shared" si="6"/>
        <v>5.9023190272675066E-2</v>
      </c>
      <c r="BA45">
        <v>1768.1068102498409</v>
      </c>
      <c r="BB45">
        <v>1773.0921012089209</v>
      </c>
      <c r="BC45">
        <v>20.000300811993661</v>
      </c>
      <c r="BD45" s="14">
        <f t="shared" si="7"/>
        <v>4.9948958930677231E-2</v>
      </c>
      <c r="BE45" s="28">
        <f t="shared" si="7"/>
        <v>5.2909357602357536E-2</v>
      </c>
      <c r="BF45">
        <v>1736.421006639222</v>
      </c>
      <c r="BG45">
        <v>1779.7533099990139</v>
      </c>
      <c r="BH45">
        <v>60.563425462041053</v>
      </c>
      <c r="BI45" s="14">
        <f t="shared" si="21"/>
        <v>3.1133084051969965E-2</v>
      </c>
      <c r="BJ45" s="28">
        <f t="shared" si="8"/>
        <v>5.6864960959481528E-2</v>
      </c>
      <c r="BK45">
        <v>1746.982676820192</v>
      </c>
      <c r="BL45">
        <v>1780.0694064457959</v>
      </c>
      <c r="BM45">
        <v>60.011289906315497</v>
      </c>
      <c r="BN45" s="14">
        <f t="shared" si="9"/>
        <v>3.7404885363289848E-2</v>
      </c>
      <c r="BO45" s="28">
        <f t="shared" si="9"/>
        <v>5.7052667456225108E-2</v>
      </c>
      <c r="BP45">
        <v>1742.4274274220011</v>
      </c>
      <c r="BQ45">
        <v>1782.9531261796969</v>
      </c>
      <c r="BR45">
        <v>60.534858567733323</v>
      </c>
      <c r="BS45" s="14">
        <f t="shared" si="10"/>
        <v>3.4699856834711142E-2</v>
      </c>
      <c r="BT45" s="28">
        <f t="shared" si="10"/>
        <v>5.8765097109742113E-2</v>
      </c>
      <c r="BU45">
        <v>1814.046968334419</v>
      </c>
      <c r="BV45">
        <v>1861.9702933105291</v>
      </c>
      <c r="BW45">
        <v>60.000929142162207</v>
      </c>
      <c r="BX45" s="14">
        <f t="shared" si="11"/>
        <v>7.7229449495157185E-2</v>
      </c>
      <c r="BY45" s="28">
        <f t="shared" si="11"/>
        <v>0.10568759742800364</v>
      </c>
      <c r="BZ45">
        <v>1721.2800923550531</v>
      </c>
      <c r="CA45">
        <v>1760.3660544572469</v>
      </c>
      <c r="CB45">
        <v>60.007845610706127</v>
      </c>
      <c r="CC45" s="14">
        <f t="shared" si="12"/>
        <v>2.214200551657567E-2</v>
      </c>
      <c r="CD45" s="28">
        <f t="shared" si="12"/>
        <v>4.5352291784407812E-2</v>
      </c>
      <c r="CE45">
        <v>1717.786083475957</v>
      </c>
      <c r="CF45">
        <v>1753.0357060409899</v>
      </c>
      <c r="CG45">
        <v>60.012527561280884</v>
      </c>
      <c r="CH45" s="14">
        <f t="shared" si="13"/>
        <v>2.0067169899273166E-2</v>
      </c>
      <c r="CI45" s="28">
        <f t="shared" si="13"/>
        <v>4.0999335479035816E-2</v>
      </c>
      <c r="CJ45">
        <v>1713.1067532228151</v>
      </c>
      <c r="CK45">
        <v>1745.678298017491</v>
      </c>
      <c r="CL45">
        <v>60.062792130792523</v>
      </c>
      <c r="CM45" s="14">
        <f t="shared" si="14"/>
        <v>1.7288458851220084E-2</v>
      </c>
      <c r="CN45" s="28">
        <f t="shared" si="14"/>
        <v>3.6630310457516135E-2</v>
      </c>
      <c r="CO45">
        <v>1721.1356137414921</v>
      </c>
      <c r="CP45">
        <v>1748.9566881058961</v>
      </c>
      <c r="CQ45">
        <v>60.001050368370493</v>
      </c>
      <c r="CR45" s="14">
        <f t="shared" si="15"/>
        <v>2.2056210264265852E-2</v>
      </c>
      <c r="CS45" s="28">
        <f t="shared" si="15"/>
        <v>3.8577105888841466E-2</v>
      </c>
      <c r="CT45">
        <v>1729.0856382831721</v>
      </c>
      <c r="CU45">
        <v>1751.4205584724859</v>
      </c>
      <c r="CV45">
        <v>60.03723819516599</v>
      </c>
      <c r="CW45" s="14">
        <f t="shared" si="16"/>
        <v>2.6777146772525094E-2</v>
      </c>
      <c r="CX45" s="28">
        <f t="shared" si="16"/>
        <v>4.0040217795511632E-2</v>
      </c>
    </row>
    <row r="46" spans="1:102" x14ac:dyDescent="0.3">
      <c r="A46" s="11" t="s">
        <v>62</v>
      </c>
      <c r="B46" s="12">
        <f t="shared" si="17"/>
        <v>1852.317363926021</v>
      </c>
      <c r="C46" s="12">
        <v>1606.088</v>
      </c>
      <c r="D46" s="13">
        <v>1944.269</v>
      </c>
      <c r="E46" s="14">
        <v>0.17393700000000001</v>
      </c>
      <c r="F46" s="13">
        <v>60.035870000000003</v>
      </c>
      <c r="G46" s="14">
        <f t="shared" si="18"/>
        <v>4.9641404796360485E-2</v>
      </c>
      <c r="H46">
        <v>1606.387793969481</v>
      </c>
      <c r="I46">
        <v>1911.6857463679439</v>
      </c>
      <c r="J46" s="6">
        <v>0.15970090951324251</v>
      </c>
      <c r="K46">
        <v>60.0223069190979</v>
      </c>
      <c r="L46" s="14">
        <f t="shared" si="19"/>
        <v>3.2050869682552947E-2</v>
      </c>
      <c r="M46">
        <v>1716.0399283326601</v>
      </c>
      <c r="N46">
        <v>1852.317363926021</v>
      </c>
      <c r="O46" s="24">
        <v>7.3571321117736177E-2</v>
      </c>
      <c r="P46">
        <v>3600.0138990879059</v>
      </c>
      <c r="Q46" s="14">
        <f t="shared" si="20"/>
        <v>0</v>
      </c>
      <c r="R46">
        <v>1885.8644576877821</v>
      </c>
      <c r="S46">
        <v>1894.2796806206791</v>
      </c>
      <c r="T46">
        <v>20.00087773069972</v>
      </c>
      <c r="U46" s="14">
        <f t="shared" si="22"/>
        <v>1.8110877981868816E-2</v>
      </c>
      <c r="V46" s="28">
        <f t="shared" si="22"/>
        <v>2.2653956342404601E-2</v>
      </c>
      <c r="W46">
        <v>1986.423195484067</v>
      </c>
      <c r="X46">
        <v>2018.5379196590211</v>
      </c>
      <c r="Y46">
        <v>31.059269466093969</v>
      </c>
      <c r="Z46" s="14">
        <f t="shared" si="1"/>
        <v>7.2398949645327629E-2</v>
      </c>
      <c r="AA46" s="28">
        <f t="shared" si="1"/>
        <v>8.9736542436061023E-2</v>
      </c>
      <c r="AB46">
        <v>1886.8202031998139</v>
      </c>
      <c r="AC46">
        <v>1898.1241770248901</v>
      </c>
      <c r="AD46">
        <v>20.062412333278921</v>
      </c>
      <c r="AE46" s="14">
        <f t="shared" si="2"/>
        <v>1.8626850854900755E-2</v>
      </c>
      <c r="AF46" s="28">
        <f t="shared" si="2"/>
        <v>2.4729462667121282E-2</v>
      </c>
      <c r="AG46">
        <v>1937.149746983416</v>
      </c>
      <c r="AH46">
        <v>1970.811942971801</v>
      </c>
      <c r="AI46">
        <v>30.836695113871251</v>
      </c>
      <c r="AJ46" s="14">
        <f t="shared" si="3"/>
        <v>4.5797974315584425E-2</v>
      </c>
      <c r="AK46" s="28">
        <f t="shared" si="3"/>
        <v>6.3970991879398337E-2</v>
      </c>
      <c r="AL46">
        <v>1885.1832653744821</v>
      </c>
      <c r="AM46">
        <v>1892.3933296279829</v>
      </c>
      <c r="AN46">
        <v>20.029345425451179</v>
      </c>
      <c r="AO46" s="14">
        <f t="shared" si="4"/>
        <v>1.774312657675527E-2</v>
      </c>
      <c r="AP46" s="28">
        <f t="shared" si="4"/>
        <v>2.163558280154548E-2</v>
      </c>
      <c r="AQ46">
        <v>1913.286450167104</v>
      </c>
      <c r="AR46">
        <v>1921.5792949114741</v>
      </c>
      <c r="AS46">
        <v>30.000377956568261</v>
      </c>
      <c r="AT46" s="14">
        <f t="shared" si="5"/>
        <v>3.2915032503856627E-2</v>
      </c>
      <c r="AU46" s="28">
        <f t="shared" si="5"/>
        <v>3.7392043250434763E-2</v>
      </c>
      <c r="AV46">
        <v>1911.8812949086639</v>
      </c>
      <c r="AW46">
        <v>1960.9926681424411</v>
      </c>
      <c r="AX46">
        <v>30.288104538200422</v>
      </c>
      <c r="AY46" s="14">
        <f t="shared" si="6"/>
        <v>3.21564393568044E-2</v>
      </c>
      <c r="AZ46" s="28">
        <f t="shared" si="6"/>
        <v>5.8669916037541604E-2</v>
      </c>
      <c r="BA46">
        <v>1902.29036768387</v>
      </c>
      <c r="BB46">
        <v>1928.5751833824941</v>
      </c>
      <c r="BC46">
        <v>20.761500129499471</v>
      </c>
      <c r="BD46" s="14">
        <f t="shared" si="7"/>
        <v>2.6978640232541103E-2</v>
      </c>
      <c r="BE46" s="28">
        <f t="shared" si="7"/>
        <v>4.1168873618310842E-2</v>
      </c>
      <c r="BF46">
        <v>1965.646320295604</v>
      </c>
      <c r="BG46">
        <v>1986.8069823195831</v>
      </c>
      <c r="BH46">
        <v>60.563351458404213</v>
      </c>
      <c r="BI46" s="14">
        <f t="shared" si="21"/>
        <v>6.118225665680755E-2</v>
      </c>
      <c r="BJ46" s="28">
        <f t="shared" si="8"/>
        <v>7.2606142453099307E-2</v>
      </c>
      <c r="BK46">
        <v>1934.6275387725659</v>
      </c>
      <c r="BL46">
        <v>1962.3159047062329</v>
      </c>
      <c r="BM46">
        <v>60.026359876617789</v>
      </c>
      <c r="BN46" s="14">
        <f t="shared" si="9"/>
        <v>4.4436324168600869E-2</v>
      </c>
      <c r="BO46" s="28">
        <f t="shared" si="9"/>
        <v>5.9384284206604826E-2</v>
      </c>
      <c r="BP46">
        <v>1952.734703138753</v>
      </c>
      <c r="BQ46">
        <v>1979.9396163197409</v>
      </c>
      <c r="BR46">
        <v>60.547670066636059</v>
      </c>
      <c r="BS46" s="14">
        <f t="shared" si="10"/>
        <v>5.421173561742984E-2</v>
      </c>
      <c r="BT46" s="28">
        <f t="shared" si="10"/>
        <v>6.8898696777976637E-2</v>
      </c>
      <c r="BU46">
        <v>1949.245046662865</v>
      </c>
      <c r="BV46">
        <v>1971.3880199621569</v>
      </c>
      <c r="BW46">
        <v>60.003348073828967</v>
      </c>
      <c r="BX46" s="14">
        <f t="shared" si="11"/>
        <v>5.232779469896235E-2</v>
      </c>
      <c r="BY46" s="28">
        <f t="shared" si="11"/>
        <v>6.4281995275239145E-2</v>
      </c>
      <c r="BZ46">
        <v>1892.390221537858</v>
      </c>
      <c r="CA46">
        <v>1932.0617101857661</v>
      </c>
      <c r="CB46">
        <v>60.032755989674477</v>
      </c>
      <c r="CC46" s="14">
        <f t="shared" si="12"/>
        <v>2.1633904854674479E-2</v>
      </c>
      <c r="CD46" s="28">
        <f t="shared" si="12"/>
        <v>4.3051124938291038E-2</v>
      </c>
      <c r="CE46">
        <v>1895.9046862247681</v>
      </c>
      <c r="CF46">
        <v>1922.3543380655101</v>
      </c>
      <c r="CG46">
        <v>60.031689590262253</v>
      </c>
      <c r="CH46" s="14">
        <f t="shared" si="13"/>
        <v>2.3531238840391207E-2</v>
      </c>
      <c r="CI46" s="28">
        <f t="shared" si="13"/>
        <v>3.7810461373122592E-2</v>
      </c>
      <c r="CJ46">
        <v>1897.9121237185891</v>
      </c>
      <c r="CK46">
        <v>1920.7306109938349</v>
      </c>
      <c r="CL46">
        <v>60.034497897885743</v>
      </c>
      <c r="CM46" s="14">
        <f t="shared" si="14"/>
        <v>2.4614982659304743E-2</v>
      </c>
      <c r="CN46" s="28">
        <f t="shared" si="14"/>
        <v>3.6933869109130837E-2</v>
      </c>
      <c r="CO46">
        <v>1917.314915400694</v>
      </c>
      <c r="CP46">
        <v>1944.717526285137</v>
      </c>
      <c r="CQ46">
        <v>60.000787975452837</v>
      </c>
      <c r="CR46" s="14">
        <f t="shared" si="15"/>
        <v>3.5089857030174046E-2</v>
      </c>
      <c r="CS46" s="28">
        <f t="shared" si="15"/>
        <v>4.9883548121188087E-2</v>
      </c>
      <c r="CT46">
        <v>1897.8573177974999</v>
      </c>
      <c r="CU46">
        <v>1924.73922232522</v>
      </c>
      <c r="CV46">
        <v>60.02561726104468</v>
      </c>
      <c r="CW46" s="14">
        <f t="shared" si="16"/>
        <v>2.4585394899584674E-2</v>
      </c>
      <c r="CX46" s="28">
        <f t="shared" si="16"/>
        <v>3.9097975222614934E-2</v>
      </c>
    </row>
    <row r="47" spans="1:102" x14ac:dyDescent="0.3">
      <c r="A47" s="11" t="s">
        <v>63</v>
      </c>
      <c r="B47" s="12">
        <f t="shared" si="17"/>
        <v>2022.7187574502</v>
      </c>
      <c r="C47" s="12">
        <v>1782.0920000000001</v>
      </c>
      <c r="D47" s="13">
        <v>2089.4609999999998</v>
      </c>
      <c r="E47" s="14">
        <v>0.14710500000000001</v>
      </c>
      <c r="F47" s="13">
        <v>60.027180000000001</v>
      </c>
      <c r="G47" s="14">
        <f t="shared" si="18"/>
        <v>3.2996303763917129E-2</v>
      </c>
      <c r="H47">
        <v>1832.4395459971549</v>
      </c>
      <c r="I47">
        <v>2142.7832659689111</v>
      </c>
      <c r="J47" s="6">
        <v>0.14483206253313091</v>
      </c>
      <c r="K47">
        <v>60.031893968582153</v>
      </c>
      <c r="L47" s="14">
        <f t="shared" si="19"/>
        <v>5.9357984433813293E-2</v>
      </c>
      <c r="M47">
        <v>1937.240140055352</v>
      </c>
      <c r="N47">
        <v>2022.7187574502</v>
      </c>
      <c r="O47" s="24">
        <v>4.2259269648837187E-2</v>
      </c>
      <c r="P47">
        <v>3600.0159139633179</v>
      </c>
      <c r="Q47" s="14">
        <f t="shared" si="20"/>
        <v>0</v>
      </c>
      <c r="R47">
        <v>2314.054922626583</v>
      </c>
      <c r="S47">
        <v>2362.922247631629</v>
      </c>
      <c r="T47">
        <v>20.687124341299931</v>
      </c>
      <c r="U47" s="14">
        <f t="shared" si="22"/>
        <v>0.14403196890487915</v>
      </c>
      <c r="V47" s="28">
        <f t="shared" si="22"/>
        <v>0.16819119757918446</v>
      </c>
      <c r="W47">
        <v>2217.6073434038531</v>
      </c>
      <c r="X47">
        <v>2272.3230745595311</v>
      </c>
      <c r="Y47">
        <v>31.065078923600961</v>
      </c>
      <c r="Z47" s="14">
        <f t="shared" si="1"/>
        <v>9.6349818893915765E-2</v>
      </c>
      <c r="AA47" s="28">
        <f t="shared" si="1"/>
        <v>0.12340040660125061</v>
      </c>
      <c r="AB47">
        <v>2217.672293652141</v>
      </c>
      <c r="AC47">
        <v>2289.5871240381989</v>
      </c>
      <c r="AD47">
        <v>20.978824531706049</v>
      </c>
      <c r="AE47" s="14">
        <f t="shared" si="2"/>
        <v>9.6381929264202623E-2</v>
      </c>
      <c r="AF47" s="28">
        <f t="shared" si="2"/>
        <v>0.13193547822951324</v>
      </c>
      <c r="AG47">
        <v>2198.8853663883719</v>
      </c>
      <c r="AH47">
        <v>2253.3789022195169</v>
      </c>
      <c r="AI47">
        <v>30.61503192847595</v>
      </c>
      <c r="AJ47" s="14">
        <f t="shared" si="3"/>
        <v>8.709397106706232E-2</v>
      </c>
      <c r="AK47" s="28">
        <f t="shared" si="3"/>
        <v>0.11403470893802491</v>
      </c>
      <c r="AL47">
        <v>2239.9595378414119</v>
      </c>
      <c r="AM47">
        <v>2317.2859130037491</v>
      </c>
      <c r="AN47">
        <v>20.831289425003341</v>
      </c>
      <c r="AO47" s="14">
        <f t="shared" si="4"/>
        <v>0.10740038850732836</v>
      </c>
      <c r="AP47" s="28">
        <f t="shared" si="4"/>
        <v>0.14562931918665489</v>
      </c>
      <c r="AQ47">
        <v>2216.0988713167271</v>
      </c>
      <c r="AR47">
        <v>2258.0804424124012</v>
      </c>
      <c r="AS47">
        <v>30.14359865281731</v>
      </c>
      <c r="AT47" s="14">
        <f t="shared" si="5"/>
        <v>9.5604054273120187E-2</v>
      </c>
      <c r="AU47" s="28">
        <f t="shared" si="5"/>
        <v>0.11635907567243486</v>
      </c>
      <c r="AV47">
        <v>2177.89034217169</v>
      </c>
      <c r="AW47">
        <v>2226.3299894310062</v>
      </c>
      <c r="AX47">
        <v>30.00060333021101</v>
      </c>
      <c r="AY47" s="14">
        <f t="shared" si="6"/>
        <v>7.6714364836907092E-2</v>
      </c>
      <c r="AZ47" s="28">
        <f t="shared" si="6"/>
        <v>0.10066215643220444</v>
      </c>
      <c r="BA47">
        <v>2184.7181352062798</v>
      </c>
      <c r="BB47">
        <v>2249.1285427650628</v>
      </c>
      <c r="BC47">
        <v>25.396382257412188</v>
      </c>
      <c r="BD47" s="14">
        <f t="shared" si="7"/>
        <v>8.0089917176767139E-2</v>
      </c>
      <c r="BE47" s="28">
        <f t="shared" si="7"/>
        <v>0.111933398788604</v>
      </c>
      <c r="BF47">
        <v>2200.221763546439</v>
      </c>
      <c r="BG47">
        <v>2252.749987865277</v>
      </c>
      <c r="BH47">
        <v>60.597068403102448</v>
      </c>
      <c r="BI47" s="14">
        <f t="shared" si="21"/>
        <v>8.7754664578280697E-2</v>
      </c>
      <c r="BJ47" s="28">
        <f t="shared" si="8"/>
        <v>0.11372378367868105</v>
      </c>
      <c r="BK47">
        <v>2185.2649673596229</v>
      </c>
      <c r="BL47">
        <v>2229.6285611799472</v>
      </c>
      <c r="BM47">
        <v>60.013417906779793</v>
      </c>
      <c r="BN47" s="14">
        <f t="shared" si="9"/>
        <v>8.0360262300788438E-2</v>
      </c>
      <c r="BO47" s="28">
        <f t="shared" si="9"/>
        <v>0.10229291786989392</v>
      </c>
      <c r="BP47">
        <v>2185.264967359622</v>
      </c>
      <c r="BQ47">
        <v>2236.3387774072871</v>
      </c>
      <c r="BR47">
        <v>60.517031867057092</v>
      </c>
      <c r="BS47" s="14">
        <f t="shared" si="10"/>
        <v>8.0360262300787993E-2</v>
      </c>
      <c r="BT47" s="28">
        <f t="shared" si="10"/>
        <v>0.10561034210528231</v>
      </c>
      <c r="BU47">
        <v>2168.1482277557861</v>
      </c>
      <c r="BV47">
        <v>2225.4129348139891</v>
      </c>
      <c r="BW47">
        <v>60.002018160652369</v>
      </c>
      <c r="BX47" s="14">
        <f t="shared" si="11"/>
        <v>7.1898018332964747E-2</v>
      </c>
      <c r="BY47" s="28">
        <f t="shared" si="11"/>
        <v>0.10020877920729891</v>
      </c>
      <c r="BZ47">
        <v>2133.9266919585489</v>
      </c>
      <c r="CA47">
        <v>2170.6906601575902</v>
      </c>
      <c r="CB47">
        <v>60.018130000075317</v>
      </c>
      <c r="CC47" s="14">
        <f t="shared" si="12"/>
        <v>5.4979435029581407E-2</v>
      </c>
      <c r="CD47" s="28">
        <f t="shared" si="12"/>
        <v>7.3154956497224907E-2</v>
      </c>
      <c r="CE47">
        <v>2149.103596301527</v>
      </c>
      <c r="CF47">
        <v>2186.2814218146309</v>
      </c>
      <c r="CG47">
        <v>60.011277885828157</v>
      </c>
      <c r="CH47" s="14">
        <f t="shared" si="13"/>
        <v>6.2482655280581507E-2</v>
      </c>
      <c r="CI47" s="28">
        <f t="shared" si="13"/>
        <v>8.0862781225509994E-2</v>
      </c>
      <c r="CJ47">
        <v>2151.1018381632271</v>
      </c>
      <c r="CK47">
        <v>2194.8842437021658</v>
      </c>
      <c r="CL47">
        <v>60.028080412698912</v>
      </c>
      <c r="CM47" s="14">
        <f t="shared" si="14"/>
        <v>6.3470554292413994E-2</v>
      </c>
      <c r="CN47" s="28">
        <f t="shared" si="14"/>
        <v>8.5115879613928289E-2</v>
      </c>
      <c r="CO47">
        <v>2113.4496884745959</v>
      </c>
      <c r="CP47">
        <v>2203.2460055664469</v>
      </c>
      <c r="CQ47">
        <v>60.000957934977492</v>
      </c>
      <c r="CR47" s="14">
        <f t="shared" si="15"/>
        <v>4.4855930015089959E-2</v>
      </c>
      <c r="CS47" s="28">
        <f t="shared" si="15"/>
        <v>8.9249801758805106E-2</v>
      </c>
      <c r="CT47">
        <v>2125.567305378524</v>
      </c>
      <c r="CU47">
        <v>2188.6516861907521</v>
      </c>
      <c r="CV47">
        <v>60.011706030927598</v>
      </c>
      <c r="CW47" s="14">
        <f t="shared" si="16"/>
        <v>5.0846687187482704E-2</v>
      </c>
      <c r="CX47" s="28">
        <f t="shared" si="16"/>
        <v>8.2034602254701966E-2</v>
      </c>
    </row>
    <row r="48" spans="1:102" x14ac:dyDescent="0.3">
      <c r="A48" s="11" t="s">
        <v>64</v>
      </c>
      <c r="B48" s="12">
        <f t="shared" si="17"/>
        <v>1751.6767267276109</v>
      </c>
      <c r="C48" s="12">
        <v>1450.452</v>
      </c>
      <c r="D48" s="13">
        <v>1920.6890000000001</v>
      </c>
      <c r="E48" s="14">
        <v>0.24482699999999999</v>
      </c>
      <c r="F48" s="13">
        <v>60.408810000000003</v>
      </c>
      <c r="G48" s="14">
        <f t="shared" si="18"/>
        <v>9.6485995785380377E-2</v>
      </c>
      <c r="H48">
        <v>1450.452122473024</v>
      </c>
      <c r="I48">
        <v>2525.947630998804</v>
      </c>
      <c r="J48" s="6">
        <v>0.42577902064442669</v>
      </c>
      <c r="K48">
        <v>60.010504007339478</v>
      </c>
      <c r="L48" s="14">
        <f t="shared" si="19"/>
        <v>0.44201700716641062</v>
      </c>
      <c r="M48">
        <v>1599.374898391854</v>
      </c>
      <c r="N48">
        <v>1751.6767267276109</v>
      </c>
      <c r="O48" s="24">
        <v>8.6946310361888768E-2</v>
      </c>
      <c r="P48">
        <v>3600.0139620304112</v>
      </c>
      <c r="Q48" s="14">
        <f t="shared" si="20"/>
        <v>0</v>
      </c>
      <c r="R48">
        <v>1850.0196560186221</v>
      </c>
      <c r="S48">
        <v>1854.642593558495</v>
      </c>
      <c r="T48">
        <v>20.049902893499532</v>
      </c>
      <c r="U48" s="14">
        <f t="shared" si="22"/>
        <v>5.6142168124097974E-2</v>
      </c>
      <c r="V48" s="28">
        <f t="shared" si="22"/>
        <v>5.8781318070737554E-2</v>
      </c>
      <c r="W48">
        <v>1960.406159111634</v>
      </c>
      <c r="X48">
        <v>2027.938318894167</v>
      </c>
      <c r="Y48">
        <v>41.469843358497023</v>
      </c>
      <c r="Z48" s="14">
        <f t="shared" si="1"/>
        <v>0.11915979084449006</v>
      </c>
      <c r="AA48" s="28">
        <f t="shared" si="1"/>
        <v>0.1577126577931153</v>
      </c>
      <c r="AB48">
        <v>1956.92884444165</v>
      </c>
      <c r="AC48">
        <v>1992.0542208548291</v>
      </c>
      <c r="AD48">
        <v>20.91859269770794</v>
      </c>
      <c r="AE48" s="14">
        <f t="shared" si="2"/>
        <v>0.11717465590667527</v>
      </c>
      <c r="AF48" s="28">
        <f t="shared" si="2"/>
        <v>0.13722708674464071</v>
      </c>
      <c r="AG48">
        <v>1935.4925194871121</v>
      </c>
      <c r="AH48">
        <v>1962.985297157461</v>
      </c>
      <c r="AI48">
        <v>32.789198933355507</v>
      </c>
      <c r="AJ48" s="14">
        <f t="shared" si="3"/>
        <v>0.10493705257070808</v>
      </c>
      <c r="AK48" s="28">
        <f t="shared" si="3"/>
        <v>0.1206321732804006</v>
      </c>
      <c r="AL48">
        <v>1799.091055045674</v>
      </c>
      <c r="AM48">
        <v>1828.725594172621</v>
      </c>
      <c r="AN48">
        <v>20.391388010839002</v>
      </c>
      <c r="AO48" s="14">
        <f t="shared" si="4"/>
        <v>2.7067967276496286E-2</v>
      </c>
      <c r="AP48" s="28">
        <f t="shared" si="4"/>
        <v>4.3985780178143162E-2</v>
      </c>
      <c r="AQ48">
        <v>1938.6152608592131</v>
      </c>
      <c r="AR48">
        <v>1965.4118054279161</v>
      </c>
      <c r="AS48">
        <v>30.994235489191489</v>
      </c>
      <c r="AT48" s="14">
        <f t="shared" si="5"/>
        <v>0.10671976813942764</v>
      </c>
      <c r="AU48" s="28">
        <f t="shared" si="5"/>
        <v>0.12201742218702286</v>
      </c>
      <c r="AV48">
        <v>1896.643440172084</v>
      </c>
      <c r="AW48">
        <v>1935.5582943257441</v>
      </c>
      <c r="AX48">
        <v>30.7485814934189</v>
      </c>
      <c r="AY48" s="14">
        <f t="shared" si="6"/>
        <v>8.2758828288648972E-2</v>
      </c>
      <c r="AZ48" s="28">
        <f t="shared" si="6"/>
        <v>0.10497460221535906</v>
      </c>
      <c r="BA48">
        <v>1940.346892919295</v>
      </c>
      <c r="BB48">
        <v>1971.5329372908029</v>
      </c>
      <c r="BC48">
        <v>27.58889451629366</v>
      </c>
      <c r="BD48" s="14">
        <f t="shared" si="7"/>
        <v>0.10770832500820378</v>
      </c>
      <c r="BE48" s="28">
        <f t="shared" si="7"/>
        <v>0.12551186369525824</v>
      </c>
      <c r="BF48">
        <v>1948.093307389988</v>
      </c>
      <c r="BG48">
        <v>1992.593026403044</v>
      </c>
      <c r="BH48">
        <v>60.560789509396997</v>
      </c>
      <c r="BI48" s="14">
        <f t="shared" si="21"/>
        <v>0.11213061044049612</v>
      </c>
      <c r="BJ48" s="28">
        <f t="shared" si="8"/>
        <v>0.13753468091426893</v>
      </c>
      <c r="BK48">
        <v>1933.5878768648511</v>
      </c>
      <c r="BL48">
        <v>1978.4621865573181</v>
      </c>
      <c r="BM48">
        <v>60.141740150563422</v>
      </c>
      <c r="BN48" s="14">
        <f t="shared" si="9"/>
        <v>0.10384972715660662</v>
      </c>
      <c r="BO48" s="28">
        <f t="shared" si="9"/>
        <v>0.1294676445541271</v>
      </c>
      <c r="BP48">
        <v>1933.5878768648511</v>
      </c>
      <c r="BQ48">
        <v>1974.018538124476</v>
      </c>
      <c r="BR48">
        <v>60.517224818933762</v>
      </c>
      <c r="BS48" s="14">
        <f t="shared" si="10"/>
        <v>0.10384972715660662</v>
      </c>
      <c r="BT48" s="28">
        <f t="shared" si="10"/>
        <v>0.12693084745849892</v>
      </c>
      <c r="BU48">
        <v>1933.5878768648511</v>
      </c>
      <c r="BV48">
        <v>1966.039134690699</v>
      </c>
      <c r="BW48">
        <v>60.005940731521697</v>
      </c>
      <c r="BX48" s="14">
        <f t="shared" si="11"/>
        <v>0.10384972715660662</v>
      </c>
      <c r="BY48" s="28">
        <f t="shared" si="11"/>
        <v>0.12237555291583313</v>
      </c>
      <c r="BZ48">
        <v>1869.2876810207249</v>
      </c>
      <c r="CA48">
        <v>1937.864048911795</v>
      </c>
      <c r="CB48">
        <v>60.018444398231807</v>
      </c>
      <c r="CC48" s="14">
        <f t="shared" si="12"/>
        <v>6.7141928929334183E-2</v>
      </c>
      <c r="CD48" s="28">
        <f t="shared" si="12"/>
        <v>0.10629091506628011</v>
      </c>
      <c r="CE48">
        <v>1932.188262253605</v>
      </c>
      <c r="CF48">
        <v>1962.8296130148451</v>
      </c>
      <c r="CG48">
        <v>60.006966300262143</v>
      </c>
      <c r="CH48" s="14">
        <f t="shared" si="13"/>
        <v>0.10305071293789243</v>
      </c>
      <c r="CI48" s="28">
        <f t="shared" si="13"/>
        <v>0.12054329606907478</v>
      </c>
      <c r="CJ48">
        <v>1869.6920254661791</v>
      </c>
      <c r="CK48">
        <v>1951.4475084213971</v>
      </c>
      <c r="CL48">
        <v>60.112224474363032</v>
      </c>
      <c r="CM48" s="14">
        <f t="shared" si="14"/>
        <v>6.7372761730435299E-2</v>
      </c>
      <c r="CN48" s="28">
        <f t="shared" si="14"/>
        <v>0.1140454620682135</v>
      </c>
      <c r="CO48">
        <v>1926.977502073102</v>
      </c>
      <c r="CP48">
        <v>1955.909549801687</v>
      </c>
      <c r="CQ48">
        <v>60.000858211517333</v>
      </c>
      <c r="CR48" s="14">
        <f t="shared" si="15"/>
        <v>0.10007598586582732</v>
      </c>
      <c r="CS48" s="28">
        <f t="shared" si="15"/>
        <v>0.11659275935897886</v>
      </c>
      <c r="CT48">
        <v>1858.2665994180361</v>
      </c>
      <c r="CU48">
        <v>1935.099702527345</v>
      </c>
      <c r="CV48">
        <v>60.055887733493002</v>
      </c>
      <c r="CW48" s="14">
        <f t="shared" si="16"/>
        <v>6.0850196308511045E-2</v>
      </c>
      <c r="CX48" s="28">
        <f t="shared" si="16"/>
        <v>0.10471280059899815</v>
      </c>
    </row>
    <row r="49" spans="1:102" x14ac:dyDescent="0.3">
      <c r="A49" s="11" t="s">
        <v>65</v>
      </c>
      <c r="B49" s="12">
        <f t="shared" si="17"/>
        <v>2326.324090978394</v>
      </c>
      <c r="C49" s="12">
        <v>2272.2220000000002</v>
      </c>
      <c r="D49" s="13">
        <v>2404.69</v>
      </c>
      <c r="E49" s="14">
        <v>5.5086999999999997E-2</v>
      </c>
      <c r="F49" s="13">
        <v>60.019919999999999</v>
      </c>
      <c r="G49" s="14">
        <f t="shared" si="18"/>
        <v>3.3686582761840077E-2</v>
      </c>
      <c r="H49">
        <v>2268.2716817631281</v>
      </c>
      <c r="I49">
        <v>2421.8378431052938</v>
      </c>
      <c r="J49" s="6">
        <v>6.3408936225582468E-2</v>
      </c>
      <c r="K49">
        <v>60.013481855392463</v>
      </c>
      <c r="L49" s="14">
        <f t="shared" si="19"/>
        <v>4.1057801231267441E-2</v>
      </c>
      <c r="M49">
        <v>2297.4602874143729</v>
      </c>
      <c r="N49">
        <v>2326.324090978394</v>
      </c>
      <c r="O49" s="24">
        <v>1.240747309283171E-2</v>
      </c>
      <c r="P49">
        <v>3600.0126519203191</v>
      </c>
      <c r="Q49" s="14">
        <f t="shared" si="20"/>
        <v>0</v>
      </c>
      <c r="R49">
        <v>2385.4179342787729</v>
      </c>
      <c r="S49">
        <v>2385.4179342787729</v>
      </c>
      <c r="T49">
        <v>20.000596609599601</v>
      </c>
      <c r="U49" s="14">
        <f t="shared" si="22"/>
        <v>2.5402240182074338E-2</v>
      </c>
      <c r="V49" s="28">
        <f t="shared" si="22"/>
        <v>2.5402240182074338E-2</v>
      </c>
      <c r="W49">
        <v>2389.1715159345299</v>
      </c>
      <c r="X49">
        <v>2390.002100917377</v>
      </c>
      <c r="Y49">
        <v>30.000759895198279</v>
      </c>
      <c r="Z49" s="14">
        <f t="shared" si="1"/>
        <v>2.7015765000182691E-2</v>
      </c>
      <c r="AA49" s="28">
        <f t="shared" si="1"/>
        <v>2.7372802519618669E-2</v>
      </c>
      <c r="AB49">
        <v>2389.1715159345299</v>
      </c>
      <c r="AC49">
        <v>2389.8069755502511</v>
      </c>
      <c r="AD49">
        <v>20.00074281248963</v>
      </c>
      <c r="AE49" s="14">
        <f t="shared" si="2"/>
        <v>2.7015765000182691E-2</v>
      </c>
      <c r="AF49" s="28">
        <f t="shared" si="2"/>
        <v>2.728892539867812E-2</v>
      </c>
      <c r="AG49">
        <v>2389.1715159345299</v>
      </c>
      <c r="AH49">
        <v>2389.7779671796952</v>
      </c>
      <c r="AI49">
        <v>30.000427240505811</v>
      </c>
      <c r="AJ49" s="14">
        <f t="shared" si="3"/>
        <v>2.7015765000182691E-2</v>
      </c>
      <c r="AK49" s="28">
        <f t="shared" si="3"/>
        <v>2.7276455781625037E-2</v>
      </c>
      <c r="AL49">
        <v>2379.8940199496628</v>
      </c>
      <c r="AM49">
        <v>2384.8655428458619</v>
      </c>
      <c r="AN49">
        <v>20.000672556879</v>
      </c>
      <c r="AO49" s="14">
        <f t="shared" si="4"/>
        <v>2.3027715346720525E-2</v>
      </c>
      <c r="AP49" s="28">
        <f t="shared" si="4"/>
        <v>2.5164787698538957E-2</v>
      </c>
      <c r="AQ49">
        <v>2383.2064527370312</v>
      </c>
      <c r="AR49">
        <v>2389.1814608599461</v>
      </c>
      <c r="AS49">
        <v>30.00046189145651</v>
      </c>
      <c r="AT49" s="14">
        <f t="shared" si="5"/>
        <v>2.4451606712594335E-2</v>
      </c>
      <c r="AU49" s="28">
        <f t="shared" si="5"/>
        <v>2.7020039952866535E-2</v>
      </c>
      <c r="AV49">
        <v>2376.298343851689</v>
      </c>
      <c r="AW49">
        <v>2387.4637543284812</v>
      </c>
      <c r="AX49">
        <v>30.000393807201181</v>
      </c>
      <c r="AY49" s="14">
        <f t="shared" si="6"/>
        <v>2.1482068241092344E-2</v>
      </c>
      <c r="AZ49" s="28">
        <f t="shared" si="6"/>
        <v>2.6281661952085686E-2</v>
      </c>
      <c r="BA49">
        <v>2389.1715159345299</v>
      </c>
      <c r="BB49">
        <v>2389.8069755502511</v>
      </c>
      <c r="BC49">
        <v>20.000695159693709</v>
      </c>
      <c r="BD49" s="14">
        <f t="shared" si="7"/>
        <v>2.7015765000182691E-2</v>
      </c>
      <c r="BE49" s="28">
        <f t="shared" si="7"/>
        <v>2.728892539867812E-2</v>
      </c>
      <c r="BF49">
        <v>2357.8469702612369</v>
      </c>
      <c r="BG49">
        <v>2372.8041271312072</v>
      </c>
      <c r="BH49">
        <v>60.562359270546587</v>
      </c>
      <c r="BI49" s="14">
        <f t="shared" si="21"/>
        <v>1.3550510612468107E-2</v>
      </c>
      <c r="BJ49" s="28">
        <f t="shared" si="8"/>
        <v>1.9980034739383576E-2</v>
      </c>
      <c r="BK49">
        <v>2352.1150945728668</v>
      </c>
      <c r="BL49">
        <v>2362.0437494345601</v>
      </c>
      <c r="BM49">
        <v>60.001708046812567</v>
      </c>
      <c r="BN49" s="14">
        <f t="shared" si="9"/>
        <v>1.1086590941688519E-2</v>
      </c>
      <c r="BO49" s="28">
        <f t="shared" si="9"/>
        <v>1.5354549520717617E-2</v>
      </c>
      <c r="BP49">
        <v>2339.3552225527319</v>
      </c>
      <c r="BQ49">
        <v>2358.1349833527038</v>
      </c>
      <c r="BR49">
        <v>60.529820702597497</v>
      </c>
      <c r="BS49" s="14">
        <f t="shared" si="10"/>
        <v>5.6015976556634184E-3</v>
      </c>
      <c r="BT49" s="28">
        <f t="shared" si="10"/>
        <v>1.3674316703194574E-2</v>
      </c>
      <c r="BU49">
        <v>2360.4943505488791</v>
      </c>
      <c r="BV49">
        <v>2384.5913700316351</v>
      </c>
      <c r="BW49">
        <v>60.001183884032073</v>
      </c>
      <c r="BX49" s="14">
        <f t="shared" si="11"/>
        <v>1.4688520702252593E-2</v>
      </c>
      <c r="BY49" s="28">
        <f t="shared" si="11"/>
        <v>2.5046931027024395E-2</v>
      </c>
      <c r="BZ49">
        <v>2342.4653730784898</v>
      </c>
      <c r="CA49">
        <v>2366.5470270176288</v>
      </c>
      <c r="CB49">
        <v>60.00186354550533</v>
      </c>
      <c r="CC49" s="14">
        <f t="shared" si="12"/>
        <v>6.9385354184709619E-3</v>
      </c>
      <c r="CD49" s="28">
        <f t="shared" si="12"/>
        <v>1.729034066887819E-2</v>
      </c>
      <c r="CE49">
        <v>2366.72358582264</v>
      </c>
      <c r="CF49">
        <v>2374.4023043187649</v>
      </c>
      <c r="CG49">
        <v>60.061485923454157</v>
      </c>
      <c r="CH49" s="14">
        <f t="shared" si="13"/>
        <v>1.7366236716937811E-2</v>
      </c>
      <c r="CI49" s="28">
        <f t="shared" si="13"/>
        <v>2.0667031531341962E-2</v>
      </c>
      <c r="CJ49">
        <v>2357.9248463029489</v>
      </c>
      <c r="CK49">
        <v>2371.5744049287791</v>
      </c>
      <c r="CL49">
        <v>60.000846063112839</v>
      </c>
      <c r="CM49" s="14">
        <f t="shared" si="14"/>
        <v>1.358398661953608E-2</v>
      </c>
      <c r="CN49" s="28">
        <f t="shared" si="14"/>
        <v>1.9451423009316807E-2</v>
      </c>
      <c r="CO49">
        <v>2358.524951560617</v>
      </c>
      <c r="CP49">
        <v>2374.780097089199</v>
      </c>
      <c r="CQ49">
        <v>60.000742338784043</v>
      </c>
      <c r="CR49" s="14">
        <f t="shared" si="15"/>
        <v>1.3841949497535436E-2</v>
      </c>
      <c r="CS49" s="28">
        <f t="shared" si="15"/>
        <v>2.0829430559017939E-2</v>
      </c>
      <c r="CT49">
        <v>2356.7178603462849</v>
      </c>
      <c r="CU49">
        <v>2368.3234479595808</v>
      </c>
      <c r="CV49">
        <v>60.001972305821248</v>
      </c>
      <c r="CW49" s="14">
        <f t="shared" si="16"/>
        <v>1.3065148353902828E-2</v>
      </c>
      <c r="CX49" s="28">
        <f t="shared" si="16"/>
        <v>1.8053957805820128E-2</v>
      </c>
    </row>
    <row r="50" spans="1:102" x14ac:dyDescent="0.3">
      <c r="A50" s="11" t="s">
        <v>66</v>
      </c>
      <c r="B50" s="12">
        <f t="shared" si="17"/>
        <v>1666.6164207978561</v>
      </c>
      <c r="C50" s="12">
        <v>1398.249</v>
      </c>
      <c r="D50" s="13">
        <v>1859.5219999999999</v>
      </c>
      <c r="E50" s="14">
        <v>0.24806</v>
      </c>
      <c r="F50" s="13">
        <v>60.028199999999998</v>
      </c>
      <c r="G50" s="14">
        <f t="shared" si="18"/>
        <v>0.11574683700151862</v>
      </c>
      <c r="H50">
        <v>1398.248596812653</v>
      </c>
      <c r="I50">
        <v>1855.19338011331</v>
      </c>
      <c r="J50" s="6">
        <v>0.24630574267829039</v>
      </c>
      <c r="K50">
        <v>60.091385126113892</v>
      </c>
      <c r="L50" s="14">
        <f t="shared" si="19"/>
        <v>0.113149586768848</v>
      </c>
      <c r="M50">
        <v>1516.8572201000841</v>
      </c>
      <c r="N50">
        <v>1666.6164207978561</v>
      </c>
      <c r="O50" s="24">
        <v>8.9858229421547198E-2</v>
      </c>
      <c r="P50">
        <v>3600.0158228874211</v>
      </c>
      <c r="Q50" s="14">
        <f t="shared" si="20"/>
        <v>0</v>
      </c>
      <c r="R50">
        <v>1773.0453054424229</v>
      </c>
      <c r="S50">
        <v>1777.1289785536831</v>
      </c>
      <c r="T50">
        <v>20.000725354398309</v>
      </c>
      <c r="U50" s="14">
        <f t="shared" si="22"/>
        <v>6.3859255985019209E-2</v>
      </c>
      <c r="V50" s="28">
        <f t="shared" si="22"/>
        <v>6.6309533721575525E-2</v>
      </c>
      <c r="W50">
        <v>1805.953580419746</v>
      </c>
      <c r="X50">
        <v>1894.1734242442219</v>
      </c>
      <c r="Y50">
        <v>31.22795439509791</v>
      </c>
      <c r="Z50" s="14">
        <f t="shared" si="1"/>
        <v>8.3604816251111505E-2</v>
      </c>
      <c r="AA50" s="28">
        <f t="shared" si="1"/>
        <v>0.13653831835967864</v>
      </c>
      <c r="AB50">
        <v>1771.013519264902</v>
      </c>
      <c r="AC50">
        <v>1784.242832685185</v>
      </c>
      <c r="AD50">
        <v>20.311991604510691</v>
      </c>
      <c r="AE50" s="14">
        <f t="shared" si="2"/>
        <v>6.2640147525408446E-2</v>
      </c>
      <c r="AF50" s="28">
        <f t="shared" si="2"/>
        <v>7.0577974883397496E-2</v>
      </c>
      <c r="AG50">
        <v>1806.267392899038</v>
      </c>
      <c r="AH50">
        <v>1845.1140945540169</v>
      </c>
      <c r="AI50">
        <v>31.51977645549923</v>
      </c>
      <c r="AJ50" s="14">
        <f t="shared" si="3"/>
        <v>8.3793109415258873E-2</v>
      </c>
      <c r="AK50" s="28">
        <f t="shared" si="3"/>
        <v>0.10710183310848992</v>
      </c>
      <c r="AL50">
        <v>1753.998298958458</v>
      </c>
      <c r="AM50">
        <v>1773.8512015361889</v>
      </c>
      <c r="AN50">
        <v>20.14243879707065</v>
      </c>
      <c r="AO50" s="14">
        <f t="shared" si="4"/>
        <v>5.2430707552233127E-2</v>
      </c>
      <c r="AP50" s="28">
        <f t="shared" si="4"/>
        <v>6.4342808219180092E-2</v>
      </c>
      <c r="AQ50">
        <v>1782.286423489958</v>
      </c>
      <c r="AR50">
        <v>1790.7522146148201</v>
      </c>
      <c r="AS50">
        <v>30.161085203685801</v>
      </c>
      <c r="AT50" s="14">
        <f t="shared" si="5"/>
        <v>6.9404093976661654E-2</v>
      </c>
      <c r="AU50" s="28">
        <f t="shared" si="5"/>
        <v>7.4483721789766547E-2</v>
      </c>
      <c r="AV50">
        <v>1741.9033026227171</v>
      </c>
      <c r="AW50">
        <v>1807.193030143944</v>
      </c>
      <c r="AX50">
        <v>34.1791483672976</v>
      </c>
      <c r="AY50" s="14">
        <f t="shared" si="6"/>
        <v>4.5173490963696994E-2</v>
      </c>
      <c r="AZ50" s="28">
        <f t="shared" si="6"/>
        <v>8.4348508506108422E-2</v>
      </c>
      <c r="BA50">
        <v>1792.670062226653</v>
      </c>
      <c r="BB50">
        <v>1796.5218741606</v>
      </c>
      <c r="BC50">
        <v>30.145982959703542</v>
      </c>
      <c r="BD50" s="14">
        <f t="shared" si="7"/>
        <v>7.5634465048923211E-2</v>
      </c>
      <c r="BE50" s="28">
        <f t="shared" si="7"/>
        <v>7.7945621884941266E-2</v>
      </c>
      <c r="BF50">
        <v>1792.0742422520971</v>
      </c>
      <c r="BG50">
        <v>1829.6870815048851</v>
      </c>
      <c r="BH50">
        <v>60.546947073750196</v>
      </c>
      <c r="BI50" s="14">
        <f t="shared" si="21"/>
        <v>7.5276962286367474E-2</v>
      </c>
      <c r="BJ50" s="28">
        <f t="shared" si="8"/>
        <v>9.7845346218875293E-2</v>
      </c>
      <c r="BK50">
        <v>1790.8810015683071</v>
      </c>
      <c r="BL50">
        <v>1816.3288561735289</v>
      </c>
      <c r="BM50">
        <v>60.026119398046283</v>
      </c>
      <c r="BN50" s="14">
        <f t="shared" si="9"/>
        <v>7.4560996291493403E-2</v>
      </c>
      <c r="BO50" s="28">
        <f t="shared" si="9"/>
        <v>8.9830169382347308E-2</v>
      </c>
      <c r="BP50">
        <v>1788.342187297623</v>
      </c>
      <c r="BQ50">
        <v>1813.547496670127</v>
      </c>
      <c r="BR50">
        <v>60.52981020947918</v>
      </c>
      <c r="BS50" s="14">
        <f t="shared" si="10"/>
        <v>7.3037661804324097E-2</v>
      </c>
      <c r="BT50" s="28">
        <f t="shared" si="10"/>
        <v>8.8161303368132438E-2</v>
      </c>
      <c r="BU50">
        <v>1776.947957108835</v>
      </c>
      <c r="BV50">
        <v>1808.817572889662</v>
      </c>
      <c r="BW50">
        <v>60.006916700210432</v>
      </c>
      <c r="BX50" s="14">
        <f t="shared" si="11"/>
        <v>6.6200917580159252E-2</v>
      </c>
      <c r="BY50" s="28">
        <f t="shared" si="11"/>
        <v>8.5323263539987301E-2</v>
      </c>
      <c r="BZ50">
        <v>1734.810069802747</v>
      </c>
      <c r="CA50">
        <v>1796.1241534682929</v>
      </c>
      <c r="CB50">
        <v>60.042045063571997</v>
      </c>
      <c r="CC50" s="14">
        <f t="shared" si="12"/>
        <v>4.0917422961814241E-2</v>
      </c>
      <c r="CD50" s="28">
        <f t="shared" si="12"/>
        <v>7.7706982275164302E-2</v>
      </c>
      <c r="CE50">
        <v>1773.3155106217339</v>
      </c>
      <c r="CF50">
        <v>1813.485940709274</v>
      </c>
      <c r="CG50">
        <v>60.04893176169135</v>
      </c>
      <c r="CH50" s="14">
        <f t="shared" si="13"/>
        <v>6.4021383980363E-2</v>
      </c>
      <c r="CI50" s="28">
        <f t="shared" si="13"/>
        <v>8.812436867813131E-2</v>
      </c>
      <c r="CJ50">
        <v>1738.812805780942</v>
      </c>
      <c r="CK50">
        <v>1801.5633255923669</v>
      </c>
      <c r="CL50">
        <v>60.031370317749683</v>
      </c>
      <c r="CM50" s="14">
        <f t="shared" si="14"/>
        <v>4.3319136954454961E-2</v>
      </c>
      <c r="CN50" s="28">
        <f t="shared" si="14"/>
        <v>8.0970583939109372E-2</v>
      </c>
      <c r="CO50">
        <v>1781.150804975664</v>
      </c>
      <c r="CP50">
        <v>1837.8790792139921</v>
      </c>
      <c r="CQ50">
        <v>60.000863806204869</v>
      </c>
      <c r="CR50" s="14">
        <f t="shared" si="15"/>
        <v>6.8722702325815926E-2</v>
      </c>
      <c r="CS50" s="28">
        <f t="shared" si="15"/>
        <v>0.10276069302986211</v>
      </c>
      <c r="CT50">
        <v>1713.111148680114</v>
      </c>
      <c r="CU50">
        <v>1806.4183330751059</v>
      </c>
      <c r="CV50">
        <v>60.041481536114588</v>
      </c>
      <c r="CW50" s="14">
        <f t="shared" si="16"/>
        <v>2.7897677775189277E-2</v>
      </c>
      <c r="CX50" s="28">
        <f t="shared" si="16"/>
        <v>8.3883676251265249E-2</v>
      </c>
    </row>
    <row r="51" spans="1:102" x14ac:dyDescent="0.3">
      <c r="A51" s="11" t="s">
        <v>67</v>
      </c>
      <c r="B51" s="12">
        <f t="shared" si="17"/>
        <v>2056.2957932158611</v>
      </c>
      <c r="C51" s="12">
        <v>1740.2750000000001</v>
      </c>
      <c r="D51" s="13">
        <v>2309.6759999999999</v>
      </c>
      <c r="E51" s="14">
        <v>0.246529</v>
      </c>
      <c r="F51" s="13">
        <v>60.024259999999998</v>
      </c>
      <c r="G51" s="14">
        <f t="shared" si="18"/>
        <v>0.12322167249482871</v>
      </c>
      <c r="H51">
        <v>1707.9679773989051</v>
      </c>
      <c r="I51">
        <v>2853.7826496408902</v>
      </c>
      <c r="J51" s="6">
        <v>0.40150733707283892</v>
      </c>
      <c r="K51">
        <v>60.398409128189087</v>
      </c>
      <c r="L51" s="14">
        <f t="shared" si="19"/>
        <v>0.38782691627153099</v>
      </c>
      <c r="M51">
        <v>1920.4654603386491</v>
      </c>
      <c r="N51">
        <v>2056.2957932158611</v>
      </c>
      <c r="O51" s="24">
        <v>6.6055833662327909E-2</v>
      </c>
      <c r="P51">
        <v>3600.0340249538422</v>
      </c>
      <c r="Q51" s="14">
        <f t="shared" si="20"/>
        <v>0</v>
      </c>
      <c r="R51">
        <v>2433.1956547483169</v>
      </c>
      <c r="S51">
        <v>2532.5196298902601</v>
      </c>
      <c r="T51">
        <v>21.835349384798612</v>
      </c>
      <c r="U51" s="14">
        <f t="shared" si="22"/>
        <v>0.18329068355628858</v>
      </c>
      <c r="V51" s="28">
        <f t="shared" si="22"/>
        <v>0.23159306080650391</v>
      </c>
      <c r="W51">
        <v>2384.8222873011359</v>
      </c>
      <c r="X51">
        <v>2485.6124919561262</v>
      </c>
      <c r="Y51">
        <v>31.00186965850007</v>
      </c>
      <c r="Z51" s="14">
        <f t="shared" si="1"/>
        <v>0.15976616553374798</v>
      </c>
      <c r="AA51" s="28">
        <f t="shared" si="1"/>
        <v>0.20878158684984349</v>
      </c>
      <c r="AB51">
        <v>2465.3544751566469</v>
      </c>
      <c r="AC51">
        <v>2539.927975193606</v>
      </c>
      <c r="AD51">
        <v>23.908015118015459</v>
      </c>
      <c r="AE51" s="14">
        <f t="shared" si="2"/>
        <v>0.19892988318623897</v>
      </c>
      <c r="AF51" s="28">
        <f t="shared" si="2"/>
        <v>0.23519582327277336</v>
      </c>
      <c r="AG51">
        <v>2304.2371443441639</v>
      </c>
      <c r="AH51">
        <v>2386.7894540800999</v>
      </c>
      <c r="AI51">
        <v>31.759964613616471</v>
      </c>
      <c r="AJ51" s="14">
        <f t="shared" si="3"/>
        <v>0.12057669521394337</v>
      </c>
      <c r="AK51" s="28">
        <f t="shared" si="3"/>
        <v>0.16072282108177469</v>
      </c>
      <c r="AL51">
        <v>2428.5084954276122</v>
      </c>
      <c r="AM51">
        <v>2512.6273944241461</v>
      </c>
      <c r="AN51">
        <v>21.671170384739529</v>
      </c>
      <c r="AO51" s="14">
        <f t="shared" si="4"/>
        <v>0.18101126474107307</v>
      </c>
      <c r="AP51" s="28">
        <f t="shared" si="4"/>
        <v>0.22191924075992181</v>
      </c>
      <c r="AQ51">
        <v>2270.4680436216208</v>
      </c>
      <c r="AR51">
        <v>2424.0612636922729</v>
      </c>
      <c r="AS51">
        <v>30.274319350998852</v>
      </c>
      <c r="AT51" s="14">
        <f t="shared" si="5"/>
        <v>0.10415439797735213</v>
      </c>
      <c r="AU51" s="28">
        <f t="shared" si="5"/>
        <v>0.1788485254357593</v>
      </c>
      <c r="AV51">
        <v>2270.419031307591</v>
      </c>
      <c r="AW51">
        <v>2349.7400522186922</v>
      </c>
      <c r="AX51">
        <v>32.79786908288952</v>
      </c>
      <c r="AY51" s="14">
        <f t="shared" si="6"/>
        <v>0.10413056273234918</v>
      </c>
      <c r="AZ51" s="28">
        <f t="shared" si="6"/>
        <v>0.1427052761431325</v>
      </c>
      <c r="BA51">
        <v>2273.4300552221011</v>
      </c>
      <c r="BB51">
        <v>2375.8078077754822</v>
      </c>
      <c r="BC51">
        <v>28.06911824389244</v>
      </c>
      <c r="BD51" s="14">
        <f t="shared" si="7"/>
        <v>0.1055948578616998</v>
      </c>
      <c r="BE51" s="28">
        <f t="shared" si="7"/>
        <v>0.15538232175242314</v>
      </c>
      <c r="BF51">
        <v>2283.809265205251</v>
      </c>
      <c r="BG51">
        <v>2372.6271811430061</v>
      </c>
      <c r="BH51">
        <v>60.574896808341137</v>
      </c>
      <c r="BI51" s="14">
        <f t="shared" si="21"/>
        <v>0.11064238556534679</v>
      </c>
      <c r="BJ51" s="28">
        <f t="shared" si="8"/>
        <v>0.15383554689494902</v>
      </c>
      <c r="BK51">
        <v>2236.2034115636302</v>
      </c>
      <c r="BL51">
        <v>2333.56185368653</v>
      </c>
      <c r="BM51">
        <v>60.030599209293733</v>
      </c>
      <c r="BN51" s="14">
        <f t="shared" si="9"/>
        <v>8.74911182240031E-2</v>
      </c>
      <c r="BO51" s="28">
        <f t="shared" si="9"/>
        <v>0.13483763444219754</v>
      </c>
      <c r="BP51">
        <v>2246.326455593322</v>
      </c>
      <c r="BQ51">
        <v>2353.6484085123552</v>
      </c>
      <c r="BR51">
        <v>60.528217087592928</v>
      </c>
      <c r="BS51" s="14">
        <f t="shared" si="10"/>
        <v>9.2414069514906744E-2</v>
      </c>
      <c r="BT51" s="28">
        <f t="shared" si="10"/>
        <v>0.14460595420051972</v>
      </c>
      <c r="BU51">
        <v>2246.326455593322</v>
      </c>
      <c r="BV51">
        <v>2344.4639584712909</v>
      </c>
      <c r="BW51">
        <v>60.003152072802187</v>
      </c>
      <c r="BX51" s="14">
        <f t="shared" si="11"/>
        <v>9.2414069514906744E-2</v>
      </c>
      <c r="BY51" s="28">
        <f t="shared" si="11"/>
        <v>0.14013945182699655</v>
      </c>
      <c r="BZ51">
        <v>2250.966103125998</v>
      </c>
      <c r="CA51">
        <v>2330.4633501462349</v>
      </c>
      <c r="CB51">
        <v>60.045541834551841</v>
      </c>
      <c r="CC51" s="14">
        <f t="shared" si="12"/>
        <v>9.4670382807956865E-2</v>
      </c>
      <c r="CD51" s="28">
        <f t="shared" si="12"/>
        <v>0.13333079697721917</v>
      </c>
      <c r="CE51">
        <v>2233.135390899658</v>
      </c>
      <c r="CF51">
        <v>2299.0210969786272</v>
      </c>
      <c r="CG51">
        <v>60.033095841435717</v>
      </c>
      <c r="CH51" s="14">
        <f t="shared" si="13"/>
        <v>8.5999104928010259E-2</v>
      </c>
      <c r="CI51" s="28">
        <f t="shared" si="13"/>
        <v>0.11804007213532525</v>
      </c>
      <c r="CJ51">
        <v>2237.1754146289909</v>
      </c>
      <c r="CK51">
        <v>2350.7943275664129</v>
      </c>
      <c r="CL51">
        <v>60.021435635117811</v>
      </c>
      <c r="CM51" s="14">
        <f t="shared" si="14"/>
        <v>8.7963814354864972E-2</v>
      </c>
      <c r="CN51" s="28">
        <f t="shared" si="14"/>
        <v>0.14321798221936868</v>
      </c>
      <c r="CO51">
        <v>2283.5633673506659</v>
      </c>
      <c r="CP51">
        <v>2390.7230865927172</v>
      </c>
      <c r="CQ51">
        <v>60.000982461124657</v>
      </c>
      <c r="CR51" s="14">
        <f t="shared" si="15"/>
        <v>0.1105228026457122</v>
      </c>
      <c r="CS51" s="28">
        <f t="shared" si="15"/>
        <v>0.16263579125153099</v>
      </c>
      <c r="CT51">
        <v>2273.5810682601641</v>
      </c>
      <c r="CU51">
        <v>2328.097619601313</v>
      </c>
      <c r="CV51">
        <v>60.034084380557758</v>
      </c>
      <c r="CW51" s="14">
        <f t="shared" si="16"/>
        <v>0.10566829721734171</v>
      </c>
      <c r="CX51" s="28">
        <f t="shared" si="16"/>
        <v>0.13218031534285171</v>
      </c>
    </row>
    <row r="52" spans="1:102" x14ac:dyDescent="0.3">
      <c r="A52" s="11" t="s">
        <v>68</v>
      </c>
      <c r="B52" s="12">
        <f t="shared" si="17"/>
        <v>1826.117750094493</v>
      </c>
      <c r="C52" s="12">
        <v>1575.9269999999999</v>
      </c>
      <c r="D52" s="13">
        <v>1883.546</v>
      </c>
      <c r="E52" s="14">
        <v>0.16331899999999999</v>
      </c>
      <c r="F52" s="13">
        <v>60.021790000000003</v>
      </c>
      <c r="G52" s="14">
        <f t="shared" si="18"/>
        <v>3.1448273202829023E-2</v>
      </c>
      <c r="H52">
        <v>1571.1517389921751</v>
      </c>
      <c r="I52">
        <v>1969.429891476253</v>
      </c>
      <c r="J52" s="6">
        <v>0.2022301754471369</v>
      </c>
      <c r="K52">
        <v>60.037235975265503</v>
      </c>
      <c r="L52" s="14">
        <f t="shared" si="19"/>
        <v>7.8479134970537545E-2</v>
      </c>
      <c r="M52">
        <v>1677.3068161652641</v>
      </c>
      <c r="N52">
        <v>1826.117750094493</v>
      </c>
      <c r="O52" s="24">
        <v>8.1490327730250112E-2</v>
      </c>
      <c r="P52">
        <v>3600.9827871322632</v>
      </c>
      <c r="Q52" s="14">
        <f t="shared" si="20"/>
        <v>0</v>
      </c>
      <c r="R52">
        <v>1873.814380232574</v>
      </c>
      <c r="S52">
        <v>1873.814380232574</v>
      </c>
      <c r="T52">
        <v>20.000444260497169</v>
      </c>
      <c r="U52" s="14">
        <f t="shared" si="22"/>
        <v>2.6119142719911087E-2</v>
      </c>
      <c r="V52" s="28">
        <f t="shared" si="22"/>
        <v>2.6119142719911087E-2</v>
      </c>
      <c r="W52">
        <v>1889.754734400293</v>
      </c>
      <c r="X52">
        <v>1895.8545761820301</v>
      </c>
      <c r="Y52">
        <v>30.00054124650778</v>
      </c>
      <c r="Z52" s="14">
        <f t="shared" si="1"/>
        <v>3.4848237087946356E-2</v>
      </c>
      <c r="AA52" s="28">
        <f t="shared" si="1"/>
        <v>3.8188570306558027E-2</v>
      </c>
      <c r="AB52">
        <v>1862.549789354865</v>
      </c>
      <c r="AC52">
        <v>1871.586036304536</v>
      </c>
      <c r="AD52">
        <v>20.000546265870799</v>
      </c>
      <c r="AE52" s="14">
        <f t="shared" si="2"/>
        <v>1.9950542213658898E-2</v>
      </c>
      <c r="AF52" s="28">
        <f t="shared" si="2"/>
        <v>2.4898879717745633E-2</v>
      </c>
      <c r="AG52">
        <v>1881.62709706139</v>
      </c>
      <c r="AH52">
        <v>1891.851775049357</v>
      </c>
      <c r="AI52">
        <v>30.27059673573822</v>
      </c>
      <c r="AJ52" s="14">
        <f t="shared" si="3"/>
        <v>3.0397463123078842E-2</v>
      </c>
      <c r="AK52" s="28">
        <f t="shared" si="3"/>
        <v>3.5996597126041079E-2</v>
      </c>
      <c r="AL52">
        <v>1860.4765333582111</v>
      </c>
      <c r="AM52">
        <v>1869.198848239095</v>
      </c>
      <c r="AN52">
        <v>20.000285726180302</v>
      </c>
      <c r="AO52" s="14">
        <f t="shared" si="4"/>
        <v>1.8815206884627358E-2</v>
      </c>
      <c r="AP52" s="28">
        <f t="shared" si="4"/>
        <v>2.3591632107169865E-2</v>
      </c>
      <c r="AQ52">
        <v>1880.6789799554019</v>
      </c>
      <c r="AR52">
        <v>1887.920026774704</v>
      </c>
      <c r="AS52">
        <v>30.000424423720691</v>
      </c>
      <c r="AT52" s="14">
        <f t="shared" si="5"/>
        <v>2.98782648917824E-2</v>
      </c>
      <c r="AU52" s="28">
        <f t="shared" si="5"/>
        <v>3.3843533187831398E-2</v>
      </c>
      <c r="AV52">
        <v>1882.7210859688171</v>
      </c>
      <c r="AW52">
        <v>1891.0732398926671</v>
      </c>
      <c r="AX52">
        <v>30.000600240193311</v>
      </c>
      <c r="AY52" s="14">
        <f t="shared" si="6"/>
        <v>3.0996542184311578E-2</v>
      </c>
      <c r="AZ52" s="28">
        <f t="shared" si="6"/>
        <v>3.557026363432092E-2</v>
      </c>
      <c r="BA52">
        <v>1882.2910608955899</v>
      </c>
      <c r="BB52">
        <v>1892.5100345886331</v>
      </c>
      <c r="BC52">
        <v>21.877226811298168</v>
      </c>
      <c r="BD52" s="14">
        <f t="shared" si="7"/>
        <v>3.0761056234292792E-2</v>
      </c>
      <c r="BE52" s="28">
        <f t="shared" si="7"/>
        <v>3.6357066509377395E-2</v>
      </c>
      <c r="BF52">
        <v>1887.1557330702869</v>
      </c>
      <c r="BG52">
        <v>1893.448364059373</v>
      </c>
      <c r="BH52">
        <v>60.567745974380522</v>
      </c>
      <c r="BI52" s="14">
        <f t="shared" si="21"/>
        <v>3.3424998455130035E-2</v>
      </c>
      <c r="BJ52" s="28">
        <f t="shared" si="8"/>
        <v>3.6870904935563997E-2</v>
      </c>
      <c r="BK52">
        <v>1867.5493364010979</v>
      </c>
      <c r="BL52">
        <v>1891.5818791982169</v>
      </c>
      <c r="BM52">
        <v>60.003972142282883</v>
      </c>
      <c r="BN52" s="14">
        <f t="shared" si="9"/>
        <v>2.268834323770251E-2</v>
      </c>
      <c r="BO52" s="28">
        <f t="shared" si="9"/>
        <v>3.5848799509416357E-2</v>
      </c>
      <c r="BP52">
        <v>1880.6832540350631</v>
      </c>
      <c r="BQ52">
        <v>1890.575177770198</v>
      </c>
      <c r="BR52">
        <v>60.538265230786052</v>
      </c>
      <c r="BS52" s="14">
        <f t="shared" si="10"/>
        <v>2.9880605419747231E-2</v>
      </c>
      <c r="BT52" s="28">
        <f t="shared" si="10"/>
        <v>3.529751992847651E-2</v>
      </c>
      <c r="BU52">
        <v>1958.3563377450889</v>
      </c>
      <c r="BV52">
        <v>1989.771625976289</v>
      </c>
      <c r="BW52">
        <v>60.000516656041142</v>
      </c>
      <c r="BX52" s="14">
        <f t="shared" si="11"/>
        <v>7.2415148280417965E-2</v>
      </c>
      <c r="BY52" s="28">
        <f t="shared" si="11"/>
        <v>8.9618468400149823E-2</v>
      </c>
      <c r="BZ52">
        <v>1842.9362743635479</v>
      </c>
      <c r="CA52">
        <v>1866.256803816548</v>
      </c>
      <c r="CB52">
        <v>60.005893319891769</v>
      </c>
      <c r="CC52" s="14">
        <f t="shared" si="12"/>
        <v>9.2099889331805976E-3</v>
      </c>
      <c r="CD52" s="28">
        <f t="shared" si="12"/>
        <v>2.1980539710529615E-2</v>
      </c>
      <c r="CE52">
        <v>1872.9165497150921</v>
      </c>
      <c r="CF52">
        <v>1881.193466388964</v>
      </c>
      <c r="CG52">
        <v>60.013382148230448</v>
      </c>
      <c r="CH52" s="14">
        <f t="shared" si="13"/>
        <v>2.5627481917952697E-2</v>
      </c>
      <c r="CI52" s="28">
        <f t="shared" si="13"/>
        <v>3.0160002711556312E-2</v>
      </c>
      <c r="CJ52">
        <v>1853.447567150529</v>
      </c>
      <c r="CK52">
        <v>1871.8937379371889</v>
      </c>
      <c r="CL52">
        <v>60.015259852679449</v>
      </c>
      <c r="CM52" s="14">
        <f t="shared" si="14"/>
        <v>1.4966076012689693E-2</v>
      </c>
      <c r="CN52" s="28">
        <f t="shared" si="14"/>
        <v>2.506738015132225E-2</v>
      </c>
      <c r="CO52">
        <v>1860.5080368403501</v>
      </c>
      <c r="CP52">
        <v>1884.830988311774</v>
      </c>
      <c r="CQ52">
        <v>60.000987323606388</v>
      </c>
      <c r="CR52" s="14">
        <f t="shared" si="15"/>
        <v>1.8832458500596456E-2</v>
      </c>
      <c r="CS52" s="28">
        <f t="shared" si="15"/>
        <v>3.215194541219641E-2</v>
      </c>
      <c r="CT52">
        <v>1842.472178046818</v>
      </c>
      <c r="CU52">
        <v>1860.658546871914</v>
      </c>
      <c r="CV52">
        <v>60.008754714019602</v>
      </c>
      <c r="CW52" s="14">
        <f t="shared" si="16"/>
        <v>8.9558452358720047E-3</v>
      </c>
      <c r="CX52" s="28">
        <f t="shared" si="16"/>
        <v>1.8914879270865059E-2</v>
      </c>
    </row>
    <row r="53" spans="1:102" x14ac:dyDescent="0.3">
      <c r="A53" s="11" t="s">
        <v>69</v>
      </c>
      <c r="B53" s="12">
        <f t="shared" si="17"/>
        <v>1790.81006802106</v>
      </c>
      <c r="C53" s="12">
        <v>1561.9459999999999</v>
      </c>
      <c r="D53" s="13">
        <v>1895.3219999999999</v>
      </c>
      <c r="E53" s="14">
        <v>0.17589399999999999</v>
      </c>
      <c r="F53" s="13">
        <v>60.028359999999999</v>
      </c>
      <c r="G53" s="14">
        <f t="shared" si="18"/>
        <v>5.8360143180583676E-2</v>
      </c>
      <c r="H53">
        <v>1566.9840146479951</v>
      </c>
      <c r="I53">
        <v>2096.3781630915469</v>
      </c>
      <c r="J53" s="6">
        <v>0.25252798267219578</v>
      </c>
      <c r="K53">
        <v>60.026736974716187</v>
      </c>
      <c r="L53" s="14">
        <f t="shared" si="19"/>
        <v>0.17063121350895449</v>
      </c>
      <c r="M53">
        <v>1670.547985943623</v>
      </c>
      <c r="N53">
        <v>1790.81006802106</v>
      </c>
      <c r="O53" s="24">
        <v>6.7155129527684987E-2</v>
      </c>
      <c r="P53">
        <v>3600.0161249637599</v>
      </c>
      <c r="Q53" s="14">
        <f t="shared" si="20"/>
        <v>0</v>
      </c>
      <c r="R53">
        <v>1872.508788795102</v>
      </c>
      <c r="S53">
        <v>1878.069721892763</v>
      </c>
      <c r="T53">
        <v>20.000670680297478</v>
      </c>
      <c r="U53" s="14">
        <f t="shared" si="22"/>
        <v>4.5621097531757429E-2</v>
      </c>
      <c r="V53" s="28">
        <f t="shared" si="22"/>
        <v>4.8726358774679845E-2</v>
      </c>
      <c r="W53">
        <v>1974.9238474196809</v>
      </c>
      <c r="X53">
        <v>2033.5553245548531</v>
      </c>
      <c r="Y53">
        <v>30.393770530397891</v>
      </c>
      <c r="Z53" s="14">
        <f t="shared" si="1"/>
        <v>0.10281033298080368</v>
      </c>
      <c r="AA53" s="28">
        <f t="shared" si="1"/>
        <v>0.13555053149887605</v>
      </c>
      <c r="AB53">
        <v>1860.045924571896</v>
      </c>
      <c r="AC53">
        <v>1882.720511701503</v>
      </c>
      <c r="AD53">
        <v>20.07456255510915</v>
      </c>
      <c r="AE53" s="14">
        <f t="shared" si="2"/>
        <v>3.8661753017362258E-2</v>
      </c>
      <c r="AF53" s="28">
        <f t="shared" si="2"/>
        <v>5.132339008011548E-2</v>
      </c>
      <c r="AG53">
        <v>1886.5872059649089</v>
      </c>
      <c r="AH53">
        <v>1897.0797321077901</v>
      </c>
      <c r="AI53">
        <v>30.000749771296981</v>
      </c>
      <c r="AJ53" s="14">
        <f t="shared" si="3"/>
        <v>5.3482577328643047E-2</v>
      </c>
      <c r="AK53" s="28">
        <f t="shared" si="3"/>
        <v>5.9341672232256115E-2</v>
      </c>
      <c r="AL53">
        <v>1874.485568064089</v>
      </c>
      <c r="AM53">
        <v>1883.4282593020721</v>
      </c>
      <c r="AN53">
        <v>20.000893416232429</v>
      </c>
      <c r="AO53" s="14">
        <f t="shared" si="4"/>
        <v>4.6724943944220054E-2</v>
      </c>
      <c r="AP53" s="28">
        <f t="shared" si="4"/>
        <v>5.1718600947648269E-2</v>
      </c>
      <c r="AQ53">
        <v>1878.893231387809</v>
      </c>
      <c r="AR53">
        <v>1891.9768637943689</v>
      </c>
      <c r="AS53">
        <v>30.0005338979885</v>
      </c>
      <c r="AT53" s="14">
        <f t="shared" si="5"/>
        <v>4.9186211837688371E-2</v>
      </c>
      <c r="AU53" s="28">
        <f t="shared" si="5"/>
        <v>5.649219734681498E-2</v>
      </c>
      <c r="AV53">
        <v>1922.3421523776831</v>
      </c>
      <c r="AW53">
        <v>1972.2581582797361</v>
      </c>
      <c r="AX53">
        <v>30.575208064710019</v>
      </c>
      <c r="AY53" s="14">
        <f t="shared" si="6"/>
        <v>7.3448372167112599E-2</v>
      </c>
      <c r="AZ53" s="28">
        <f t="shared" si="6"/>
        <v>0.10132179481165517</v>
      </c>
      <c r="BA53">
        <v>1885.0985347136291</v>
      </c>
      <c r="BB53">
        <v>1889.8695299230851</v>
      </c>
      <c r="BC53">
        <v>20.14344705849653</v>
      </c>
      <c r="BD53" s="14">
        <f t="shared" si="7"/>
        <v>5.2651293610808649E-2</v>
      </c>
      <c r="BE53" s="28">
        <f t="shared" si="7"/>
        <v>5.5315448394530765E-2</v>
      </c>
      <c r="BF53">
        <v>1888.1049342642541</v>
      </c>
      <c r="BG53">
        <v>1919.8264872566581</v>
      </c>
      <c r="BH53">
        <v>60.560499779228117</v>
      </c>
      <c r="BI53" s="14">
        <f t="shared" si="21"/>
        <v>5.4330086691276001E-2</v>
      </c>
      <c r="BJ53" s="28">
        <f t="shared" si="8"/>
        <v>7.2043608386772151E-2</v>
      </c>
      <c r="BK53">
        <v>1905.1871555602911</v>
      </c>
      <c r="BL53">
        <v>1974.065824910771</v>
      </c>
      <c r="BM53">
        <v>60.019113129284243</v>
      </c>
      <c r="BN53" s="14">
        <f t="shared" si="9"/>
        <v>6.3868910266750845E-2</v>
      </c>
      <c r="BO53" s="28">
        <f t="shared" si="9"/>
        <v>0.10233120762617683</v>
      </c>
      <c r="BP53">
        <v>1905.187155560292</v>
      </c>
      <c r="BQ53">
        <v>1973.454003156834</v>
      </c>
      <c r="BR53">
        <v>60.519309990294268</v>
      </c>
      <c r="BS53" s="14">
        <f t="shared" si="10"/>
        <v>6.3868910266751358E-2</v>
      </c>
      <c r="BT53" s="28">
        <f t="shared" si="10"/>
        <v>0.10198956237587227</v>
      </c>
      <c r="BU53">
        <v>1905.1871555602911</v>
      </c>
      <c r="BV53">
        <v>1965.760248369671</v>
      </c>
      <c r="BW53">
        <v>60.003783927019683</v>
      </c>
      <c r="BX53" s="14">
        <f t="shared" si="11"/>
        <v>6.3868910266750845E-2</v>
      </c>
      <c r="BY53" s="28">
        <f t="shared" si="11"/>
        <v>9.7693319617049149E-2</v>
      </c>
      <c r="BZ53">
        <v>1856.89636988752</v>
      </c>
      <c r="CA53">
        <v>1913.2237882563479</v>
      </c>
      <c r="CB53">
        <v>60.0216001983732</v>
      </c>
      <c r="CC53" s="14">
        <f t="shared" si="12"/>
        <v>3.6903021178280968E-2</v>
      </c>
      <c r="CD53" s="28">
        <f t="shared" si="12"/>
        <v>6.8356618282005482E-2</v>
      </c>
      <c r="CE53">
        <v>1865.711604014582</v>
      </c>
      <c r="CF53">
        <v>1912.8557577284409</v>
      </c>
      <c r="CG53">
        <v>60.025105348881333</v>
      </c>
      <c r="CH53" s="14">
        <f t="shared" si="13"/>
        <v>4.1825505301236181E-2</v>
      </c>
      <c r="CI53" s="28">
        <f t="shared" si="13"/>
        <v>6.8151107639375666E-2</v>
      </c>
      <c r="CJ53">
        <v>1857.838788618493</v>
      </c>
      <c r="CK53">
        <v>1926.496240615531</v>
      </c>
      <c r="CL53">
        <v>60.016395515715701</v>
      </c>
      <c r="CM53" s="14">
        <f t="shared" si="14"/>
        <v>3.7429273932719886E-2</v>
      </c>
      <c r="CN53" s="28">
        <f t="shared" si="14"/>
        <v>7.5768042081878248E-2</v>
      </c>
      <c r="CO53">
        <v>1856.208421979683</v>
      </c>
      <c r="CP53">
        <v>1939.9182346557311</v>
      </c>
      <c r="CQ53">
        <v>60.003040675073862</v>
      </c>
      <c r="CR53" s="14">
        <f t="shared" si="15"/>
        <v>3.6518866588064004E-2</v>
      </c>
      <c r="CS53" s="28">
        <f t="shared" si="15"/>
        <v>8.3262970929934232E-2</v>
      </c>
      <c r="CT53">
        <v>1869.039169327757</v>
      </c>
      <c r="CU53">
        <v>1906.057094411465</v>
      </c>
      <c r="CV53">
        <v>60.021302348794407</v>
      </c>
      <c r="CW53" s="14">
        <f t="shared" si="16"/>
        <v>4.3683639434272489E-2</v>
      </c>
      <c r="CX53" s="28">
        <f t="shared" si="16"/>
        <v>6.435468978447223E-2</v>
      </c>
    </row>
    <row r="54" spans="1:102" x14ac:dyDescent="0.3">
      <c r="A54" s="11" t="s">
        <v>70</v>
      </c>
      <c r="B54" s="12">
        <f t="shared" si="17"/>
        <v>2084.1619951492771</v>
      </c>
      <c r="C54" s="12">
        <v>1721.087</v>
      </c>
      <c r="D54" s="13">
        <v>2305.3440000000001</v>
      </c>
      <c r="E54" s="14">
        <v>0.25343599999999999</v>
      </c>
      <c r="F54" s="13">
        <v>60.232799999999997</v>
      </c>
      <c r="G54" s="14">
        <f t="shared" si="18"/>
        <v>0.10612515023568543</v>
      </c>
      <c r="H54">
        <v>1721.087078678444</v>
      </c>
      <c r="I54">
        <v>2296.8975565049691</v>
      </c>
      <c r="J54" s="6">
        <v>0.25069053523775647</v>
      </c>
      <c r="K54">
        <v>60.010574102401733</v>
      </c>
      <c r="L54" s="14">
        <f t="shared" si="19"/>
        <v>0.1020724693429864</v>
      </c>
      <c r="M54">
        <v>1920.277882295306</v>
      </c>
      <c r="N54">
        <v>2084.1619951492771</v>
      </c>
      <c r="O54" s="24">
        <v>7.863309725222864E-2</v>
      </c>
      <c r="P54">
        <v>3600.041821956635</v>
      </c>
      <c r="Q54" s="14">
        <f t="shared" si="20"/>
        <v>0</v>
      </c>
      <c r="R54">
        <v>2159.8362342896298</v>
      </c>
      <c r="S54">
        <v>2178.437030570276</v>
      </c>
      <c r="T54">
        <v>20.000730070703138</v>
      </c>
      <c r="U54" s="14">
        <f t="shared" si="22"/>
        <v>3.6309192527489965E-2</v>
      </c>
      <c r="V54" s="28">
        <f t="shared" si="22"/>
        <v>4.5234024821686876E-2</v>
      </c>
      <c r="W54">
        <v>2458.032678270099</v>
      </c>
      <c r="X54">
        <v>2528.20447637603</v>
      </c>
      <c r="Y54">
        <v>31.29723506509908</v>
      </c>
      <c r="Z54" s="14">
        <f t="shared" si="1"/>
        <v>0.17938657551139331</v>
      </c>
      <c r="AA54" s="28">
        <f t="shared" si="1"/>
        <v>0.21305564647096856</v>
      </c>
      <c r="AB54">
        <v>2148.8562793719352</v>
      </c>
      <c r="AC54">
        <v>2167.517249253714</v>
      </c>
      <c r="AD54">
        <v>20.00079120568698</v>
      </c>
      <c r="AE54" s="14">
        <f t="shared" si="2"/>
        <v>3.1040909666920781E-2</v>
      </c>
      <c r="AF54" s="28">
        <f t="shared" si="2"/>
        <v>3.9994613805663701E-2</v>
      </c>
      <c r="AG54">
        <v>2180.627142853305</v>
      </c>
      <c r="AH54">
        <v>2210.2390403485492</v>
      </c>
      <c r="AI54">
        <v>30.000604026950899</v>
      </c>
      <c r="AJ54" s="14">
        <f t="shared" si="3"/>
        <v>4.6284860739492874E-2</v>
      </c>
      <c r="AK54" s="28">
        <f t="shared" si="3"/>
        <v>6.0492920172571275E-2</v>
      </c>
      <c r="AL54">
        <v>2141.6986582193499</v>
      </c>
      <c r="AM54">
        <v>2164.9239994745071</v>
      </c>
      <c r="AN54">
        <v>20.062125629768708</v>
      </c>
      <c r="AO54" s="14">
        <f t="shared" si="4"/>
        <v>2.7606617529724101E-2</v>
      </c>
      <c r="AP54" s="28">
        <f t="shared" si="4"/>
        <v>3.8750348827585004E-2</v>
      </c>
      <c r="AQ54">
        <v>2365.199576019967</v>
      </c>
      <c r="AR54">
        <v>2449.792535584379</v>
      </c>
      <c r="AS54">
        <v>34.002660431759431</v>
      </c>
      <c r="AT54" s="14">
        <f t="shared" si="5"/>
        <v>0.13484440342199058</v>
      </c>
      <c r="AU54" s="28">
        <f t="shared" si="5"/>
        <v>0.17543287963511386</v>
      </c>
      <c r="AV54">
        <v>2349.0188089055991</v>
      </c>
      <c r="AW54">
        <v>2413.1472813746809</v>
      </c>
      <c r="AX54">
        <v>32.863443159294548</v>
      </c>
      <c r="AY54" s="14">
        <f t="shared" si="6"/>
        <v>0.12708072327043454</v>
      </c>
      <c r="AZ54" s="28">
        <f t="shared" si="6"/>
        <v>0.15785015127955079</v>
      </c>
      <c r="BA54">
        <v>2155.1119169979079</v>
      </c>
      <c r="BB54">
        <v>2200.7750071323162</v>
      </c>
      <c r="BC54">
        <v>25.911246391595341</v>
      </c>
      <c r="BD54" s="14">
        <f t="shared" si="7"/>
        <v>3.4042421852889131E-2</v>
      </c>
      <c r="BE54" s="28">
        <f t="shared" si="7"/>
        <v>5.5951990418425579E-2</v>
      </c>
      <c r="BF54">
        <v>2344.618008250261</v>
      </c>
      <c r="BG54">
        <v>2450.0711971766041</v>
      </c>
      <c r="BH54">
        <v>60.55116244368255</v>
      </c>
      <c r="BI54" s="14">
        <f t="shared" si="21"/>
        <v>0.12496917883886893</v>
      </c>
      <c r="BJ54" s="28">
        <f t="shared" si="8"/>
        <v>0.17556658401743808</v>
      </c>
      <c r="BK54">
        <v>2266.4128816261209</v>
      </c>
      <c r="BL54">
        <v>2386.850654895728</v>
      </c>
      <c r="BM54">
        <v>60.018438039254399</v>
      </c>
      <c r="BN54" s="14">
        <f t="shared" si="9"/>
        <v>8.7445643333396522E-2</v>
      </c>
      <c r="BO54" s="28">
        <f t="shared" si="9"/>
        <v>0.14523278922220773</v>
      </c>
      <c r="BP54">
        <v>2302.991480886144</v>
      </c>
      <c r="BQ54">
        <v>2414.9028077503981</v>
      </c>
      <c r="BR54">
        <v>60.521288748737433</v>
      </c>
      <c r="BS54" s="14">
        <f t="shared" si="10"/>
        <v>0.10499639003406419</v>
      </c>
      <c r="BT54" s="28">
        <f t="shared" si="10"/>
        <v>0.15869246890159891</v>
      </c>
      <c r="BU54">
        <v>2271.8549737804551</v>
      </c>
      <c r="BV54">
        <v>2397.8933867281098</v>
      </c>
      <c r="BW54">
        <v>60.009945869259539</v>
      </c>
      <c r="BX54" s="14">
        <f t="shared" si="11"/>
        <v>9.0056808956318471E-2</v>
      </c>
      <c r="BY54" s="28">
        <f t="shared" si="11"/>
        <v>0.15053119302099252</v>
      </c>
      <c r="BZ54">
        <v>2219.1491559798142</v>
      </c>
      <c r="CA54">
        <v>2348.501030509457</v>
      </c>
      <c r="CB54">
        <v>60.058443607715887</v>
      </c>
      <c r="CC54" s="14">
        <f t="shared" si="12"/>
        <v>6.4768075199868838E-2</v>
      </c>
      <c r="CD54" s="28">
        <f t="shared" si="12"/>
        <v>0.1268322884571392</v>
      </c>
      <c r="CE54">
        <v>2280.2247090841879</v>
      </c>
      <c r="CF54">
        <v>2369.7743418473292</v>
      </c>
      <c r="CG54">
        <v>60.028795316489408</v>
      </c>
      <c r="CH54" s="14">
        <f t="shared" si="13"/>
        <v>9.4072684556781722E-2</v>
      </c>
      <c r="CI54" s="28">
        <f t="shared" si="13"/>
        <v>0.13703941793526239</v>
      </c>
      <c r="CJ54">
        <v>2172.426353639039</v>
      </c>
      <c r="CK54">
        <v>2336.098513180882</v>
      </c>
      <c r="CL54">
        <v>60.024339251220233</v>
      </c>
      <c r="CM54" s="14">
        <f t="shared" si="14"/>
        <v>4.2350047018989041E-2</v>
      </c>
      <c r="CN54" s="28">
        <f t="shared" si="14"/>
        <v>0.12088144713221301</v>
      </c>
      <c r="CO54">
        <v>2178.5203694657762</v>
      </c>
      <c r="CP54">
        <v>2327.828837474889</v>
      </c>
      <c r="CQ54">
        <v>60.025210311403498</v>
      </c>
      <c r="CR54" s="14">
        <f t="shared" si="15"/>
        <v>4.5274011586484524E-2</v>
      </c>
      <c r="CS54" s="28">
        <f t="shared" si="15"/>
        <v>0.11691358104251363</v>
      </c>
      <c r="CT54">
        <v>2269.2702767553542</v>
      </c>
      <c r="CU54">
        <v>2390.639685164258</v>
      </c>
      <c r="CV54">
        <v>60.029540193593128</v>
      </c>
      <c r="CW54" s="14">
        <f t="shared" si="16"/>
        <v>8.8816647667936566E-2</v>
      </c>
      <c r="CX54" s="28">
        <f t="shared" si="16"/>
        <v>0.14705080062312026</v>
      </c>
    </row>
    <row r="55" spans="1:102" x14ac:dyDescent="0.3">
      <c r="A55" s="11" t="s">
        <v>71</v>
      </c>
      <c r="B55" s="12">
        <f t="shared" si="17"/>
        <v>1864.00479275626</v>
      </c>
      <c r="C55" s="12">
        <v>1684.117</v>
      </c>
      <c r="D55" s="13">
        <v>1973</v>
      </c>
      <c r="E55" s="14">
        <v>0.14641799999999999</v>
      </c>
      <c r="F55" s="13">
        <v>60.013800000000003</v>
      </c>
      <c r="G55" s="14">
        <f t="shared" si="18"/>
        <v>5.8473673279869263E-2</v>
      </c>
      <c r="H55">
        <v>1670.691603957684</v>
      </c>
      <c r="I55">
        <v>1912.2078195942099</v>
      </c>
      <c r="J55" s="6">
        <v>0.12630228428193391</v>
      </c>
      <c r="K55">
        <v>60.021596908569343</v>
      </c>
      <c r="L55" s="14">
        <f t="shared" si="19"/>
        <v>2.5859926447223996E-2</v>
      </c>
      <c r="M55">
        <v>1754.852656441391</v>
      </c>
      <c r="N55">
        <v>1864.00479275626</v>
      </c>
      <c r="O55" s="24">
        <v>5.8557862479241302E-2</v>
      </c>
      <c r="P55">
        <v>3600.0132071971889</v>
      </c>
      <c r="Q55" s="14">
        <f t="shared" si="20"/>
        <v>0</v>
      </c>
      <c r="R55">
        <v>1926.892427133912</v>
      </c>
      <c r="S55">
        <v>1926.892427133912</v>
      </c>
      <c r="T55">
        <v>20.000628510197561</v>
      </c>
      <c r="U55" s="14">
        <f t="shared" si="22"/>
        <v>3.3737914527924281E-2</v>
      </c>
      <c r="V55" s="28">
        <f t="shared" si="22"/>
        <v>3.3737914527924281E-2</v>
      </c>
      <c r="W55">
        <v>2028.759488085303</v>
      </c>
      <c r="X55">
        <v>2085.9842610009891</v>
      </c>
      <c r="Y55">
        <v>30.137835976199131</v>
      </c>
      <c r="Z55" s="14">
        <f t="shared" si="1"/>
        <v>8.838748482262436E-2</v>
      </c>
      <c r="AA55" s="28">
        <f t="shared" si="1"/>
        <v>0.11908739135616346</v>
      </c>
      <c r="AB55">
        <v>1916.982493020651</v>
      </c>
      <c r="AC55">
        <v>1924.0873117685419</v>
      </c>
      <c r="AD55">
        <v>20.00081952430774</v>
      </c>
      <c r="AE55" s="14">
        <f t="shared" si="2"/>
        <v>2.8421439939569068E-2</v>
      </c>
      <c r="AF55" s="28">
        <f t="shared" si="2"/>
        <v>3.2233028179846711E-2</v>
      </c>
      <c r="AG55">
        <v>2023.65290330217</v>
      </c>
      <c r="AH55">
        <v>2055.7194945330862</v>
      </c>
      <c r="AI55">
        <v>31.548819047305731</v>
      </c>
      <c r="AJ55" s="14">
        <f t="shared" si="3"/>
        <v>8.564790775556004E-2</v>
      </c>
      <c r="AK55" s="28">
        <f t="shared" si="3"/>
        <v>0.10285097040621989</v>
      </c>
      <c r="AL55">
        <v>1916.801375558008</v>
      </c>
      <c r="AM55">
        <v>1921.519400234477</v>
      </c>
      <c r="AN55">
        <v>20.068656931864101</v>
      </c>
      <c r="AO55" s="14">
        <f t="shared" si="4"/>
        <v>2.8324274168672538E-2</v>
      </c>
      <c r="AP55" s="28">
        <f t="shared" si="4"/>
        <v>3.0855396778873855E-2</v>
      </c>
      <c r="AQ55">
        <v>1958.423191269811</v>
      </c>
      <c r="AR55">
        <v>2001.633566161069</v>
      </c>
      <c r="AS55">
        <v>30.360504048457368</v>
      </c>
      <c r="AT55" s="14">
        <f t="shared" si="5"/>
        <v>5.0653517029823042E-2</v>
      </c>
      <c r="AU55" s="28">
        <f t="shared" si="5"/>
        <v>7.3834989019154029E-2</v>
      </c>
      <c r="AV55">
        <v>2011.6036164554159</v>
      </c>
      <c r="AW55">
        <v>2042.9312511138351</v>
      </c>
      <c r="AX55">
        <v>30.474095657019639</v>
      </c>
      <c r="AY55" s="14">
        <f t="shared" si="6"/>
        <v>7.9183714694695068E-2</v>
      </c>
      <c r="AZ55" s="28">
        <f t="shared" si="6"/>
        <v>9.5990342435225542E-2</v>
      </c>
      <c r="BA55">
        <v>1931.5002700362591</v>
      </c>
      <c r="BB55">
        <v>1958.792275347085</v>
      </c>
      <c r="BC55">
        <v>23.487633232300869</v>
      </c>
      <c r="BD55" s="14">
        <f t="shared" si="7"/>
        <v>3.6209926896268889E-2</v>
      </c>
      <c r="BE55" s="28">
        <f t="shared" si="7"/>
        <v>5.0851522999930149E-2</v>
      </c>
      <c r="BF55">
        <v>1966.262355750802</v>
      </c>
      <c r="BG55">
        <v>2011.0801847532009</v>
      </c>
      <c r="BH55">
        <v>60.583722414635119</v>
      </c>
      <c r="BI55" s="14">
        <f t="shared" si="21"/>
        <v>5.4859066560304363E-2</v>
      </c>
      <c r="BJ55" s="28">
        <f t="shared" si="8"/>
        <v>7.8902904417677999E-2</v>
      </c>
      <c r="BK55">
        <v>1960.901654587451</v>
      </c>
      <c r="BL55">
        <v>2000.4396163016941</v>
      </c>
      <c r="BM55">
        <v>60.047835047915576</v>
      </c>
      <c r="BN55" s="14">
        <f t="shared" si="9"/>
        <v>5.1983161313610096E-2</v>
      </c>
      <c r="BO55" s="28">
        <f t="shared" si="9"/>
        <v>7.3194459625659583E-2</v>
      </c>
      <c r="BP55">
        <v>2022.0691385407829</v>
      </c>
      <c r="BQ55">
        <v>2050.8516419462899</v>
      </c>
      <c r="BR55">
        <v>60.538171937223517</v>
      </c>
      <c r="BS55" s="14">
        <f t="shared" si="10"/>
        <v>8.4798250733463421E-2</v>
      </c>
      <c r="BT55" s="28">
        <f t="shared" si="10"/>
        <v>0.10023946822247372</v>
      </c>
      <c r="BU55">
        <v>2034.2537464938421</v>
      </c>
      <c r="BV55">
        <v>2052.8109728522841</v>
      </c>
      <c r="BW55">
        <v>60.008720744214948</v>
      </c>
      <c r="BX55" s="14">
        <f t="shared" si="11"/>
        <v>9.1335040767700451E-2</v>
      </c>
      <c r="BY55" s="28">
        <f t="shared" si="11"/>
        <v>0.10129060870967009</v>
      </c>
      <c r="BZ55">
        <v>1958.334527589325</v>
      </c>
      <c r="CA55">
        <v>1988.167061554904</v>
      </c>
      <c r="CB55">
        <v>60.060072738677263</v>
      </c>
      <c r="CC55" s="14">
        <f t="shared" si="12"/>
        <v>5.0605950799934289E-2</v>
      </c>
      <c r="CD55" s="28">
        <f t="shared" si="12"/>
        <v>6.6610487956443559E-2</v>
      </c>
      <c r="CE55">
        <v>1950.2756525152529</v>
      </c>
      <c r="CF55">
        <v>1981.0036602237601</v>
      </c>
      <c r="CG55">
        <v>60.075928955338902</v>
      </c>
      <c r="CH55" s="14">
        <f t="shared" si="13"/>
        <v>4.6282531082672898E-2</v>
      </c>
      <c r="CI55" s="28">
        <f t="shared" si="13"/>
        <v>6.276747137248323E-2</v>
      </c>
      <c r="CJ55">
        <v>1950.555928994874</v>
      </c>
      <c r="CK55">
        <v>1977.6184980638729</v>
      </c>
      <c r="CL55">
        <v>60.039139494672419</v>
      </c>
      <c r="CM55" s="14">
        <f t="shared" si="14"/>
        <v>4.6432893614309224E-2</v>
      </c>
      <c r="CN55" s="28">
        <f t="shared" si="14"/>
        <v>6.0951401921888304E-2</v>
      </c>
      <c r="CO55">
        <v>1939.4826469723</v>
      </c>
      <c r="CP55">
        <v>1983.3815408216569</v>
      </c>
      <c r="CQ55">
        <v>60.000783925363791</v>
      </c>
      <c r="CR55" s="14">
        <f t="shared" si="15"/>
        <v>4.0492306945430469E-2</v>
      </c>
      <c r="CS55" s="28">
        <f t="shared" si="15"/>
        <v>6.4043155108457261E-2</v>
      </c>
      <c r="CT55">
        <v>1944.972296031425</v>
      </c>
      <c r="CU55">
        <v>1975.831457589414</v>
      </c>
      <c r="CV55">
        <v>60.031613557366647</v>
      </c>
      <c r="CW55" s="14">
        <f t="shared" si="16"/>
        <v>4.3437390069925856E-2</v>
      </c>
      <c r="CX55" s="28">
        <f t="shared" si="16"/>
        <v>5.9992691686054339E-2</v>
      </c>
    </row>
    <row r="56" spans="1:102" x14ac:dyDescent="0.3">
      <c r="A56" s="11" t="s">
        <v>72</v>
      </c>
      <c r="B56" s="12">
        <f t="shared" si="17"/>
        <v>2155.1912312090881</v>
      </c>
      <c r="C56" s="12">
        <v>1861.0350000000001</v>
      </c>
      <c r="D56" s="13">
        <v>2220.3649999999998</v>
      </c>
      <c r="E56" s="14">
        <v>0.16183400000000001</v>
      </c>
      <c r="F56" s="13">
        <v>60.029220000000002</v>
      </c>
      <c r="G56" s="14">
        <f t="shared" si="18"/>
        <v>3.0240364681860941E-2</v>
      </c>
      <c r="H56">
        <v>1894.5045148128911</v>
      </c>
      <c r="I56">
        <v>3035.1667170658438</v>
      </c>
      <c r="J56" s="6">
        <v>0.37581533687732799</v>
      </c>
      <c r="K56">
        <v>60.029482126235962</v>
      </c>
      <c r="L56" s="14">
        <f t="shared" si="19"/>
        <v>0.40830506041131159</v>
      </c>
      <c r="M56">
        <v>2042.353267753389</v>
      </c>
      <c r="N56">
        <v>2155.1912312090881</v>
      </c>
      <c r="O56" s="24">
        <v>5.2356357905370382E-2</v>
      </c>
      <c r="P56">
        <v>3600.047835111618</v>
      </c>
      <c r="Q56" s="14">
        <f t="shared" si="20"/>
        <v>0</v>
      </c>
      <c r="R56">
        <v>2664.3033602706159</v>
      </c>
      <c r="S56">
        <v>2736.6370864555879</v>
      </c>
      <c r="T56">
        <v>20.89965579549753</v>
      </c>
      <c r="U56" s="14">
        <f t="shared" si="22"/>
        <v>0.23622596532926216</v>
      </c>
      <c r="V56" s="28">
        <f t="shared" si="22"/>
        <v>0.26978852123498187</v>
      </c>
      <c r="W56">
        <v>2572.7946996381952</v>
      </c>
      <c r="X56">
        <v>2683.9936643809169</v>
      </c>
      <c r="Y56">
        <v>33.624227423497359</v>
      </c>
      <c r="Z56" s="14">
        <f t="shared" si="1"/>
        <v>0.1937663175229358</v>
      </c>
      <c r="AA56" s="28">
        <f t="shared" si="1"/>
        <v>0.24536218666552589</v>
      </c>
      <c r="AB56">
        <v>2658.113049466368</v>
      </c>
      <c r="AC56">
        <v>2748.5958670985028</v>
      </c>
      <c r="AD56">
        <v>22.630848815699569</v>
      </c>
      <c r="AE56" s="14">
        <f t="shared" si="2"/>
        <v>0.2333536861947674</v>
      </c>
      <c r="AF56" s="28">
        <f t="shared" si="2"/>
        <v>0.27533734700493728</v>
      </c>
      <c r="AG56">
        <v>2492.931347952202</v>
      </c>
      <c r="AH56">
        <v>2597.957703719032</v>
      </c>
      <c r="AI56">
        <v>31.583725747838621</v>
      </c>
      <c r="AJ56" s="14">
        <f t="shared" si="3"/>
        <v>0.15671004588935605</v>
      </c>
      <c r="AK56" s="28">
        <f t="shared" si="3"/>
        <v>0.20544184947409361</v>
      </c>
      <c r="AL56">
        <v>2280.232555298518</v>
      </c>
      <c r="AM56">
        <v>2295.0899152599891</v>
      </c>
      <c r="AN56">
        <v>20.000610646768472</v>
      </c>
      <c r="AO56" s="14">
        <f t="shared" si="4"/>
        <v>5.8018667800202713E-2</v>
      </c>
      <c r="AP56" s="28">
        <f t="shared" si="4"/>
        <v>6.4912422631014585E-2</v>
      </c>
      <c r="AQ56">
        <v>2514.2153500156551</v>
      </c>
      <c r="AR56">
        <v>2666.412906091351</v>
      </c>
      <c r="AS56">
        <v>32.058504008874287</v>
      </c>
      <c r="AT56" s="14">
        <f t="shared" si="5"/>
        <v>0.16658573661936726</v>
      </c>
      <c r="AU56" s="28">
        <f t="shared" si="5"/>
        <v>0.23720478604372452</v>
      </c>
      <c r="AV56">
        <v>2458.4464955190228</v>
      </c>
      <c r="AW56">
        <v>2535.5398997586731</v>
      </c>
      <c r="AX56">
        <v>30.33465505189379</v>
      </c>
      <c r="AY56" s="14">
        <f t="shared" si="6"/>
        <v>0.14070921406812004</v>
      </c>
      <c r="AZ56" s="28">
        <f t="shared" si="6"/>
        <v>0.17648024130842666</v>
      </c>
      <c r="BA56">
        <v>2544.281406635087</v>
      </c>
      <c r="BB56">
        <v>2654.0558051956409</v>
      </c>
      <c r="BC56">
        <v>24.685843613115139</v>
      </c>
      <c r="BD56" s="14">
        <f t="shared" si="7"/>
        <v>0.18053626508479934</v>
      </c>
      <c r="BE56" s="28">
        <f t="shared" si="7"/>
        <v>0.23147114129017862</v>
      </c>
      <c r="BF56">
        <v>2428.4654657699948</v>
      </c>
      <c r="BG56">
        <v>2544.426027295036</v>
      </c>
      <c r="BH56">
        <v>60.563934360444549</v>
      </c>
      <c r="BI56" s="14">
        <f t="shared" si="21"/>
        <v>0.12679813772608783</v>
      </c>
      <c r="BJ56" s="28">
        <f t="shared" si="8"/>
        <v>0.18060336848511699</v>
      </c>
      <c r="BK56">
        <v>2361.2246954571851</v>
      </c>
      <c r="BL56">
        <v>2503.047689128327</v>
      </c>
      <c r="BM56">
        <v>60.00644144276157</v>
      </c>
      <c r="BN56" s="14">
        <f t="shared" si="9"/>
        <v>9.5598692712066127E-2</v>
      </c>
      <c r="BO56" s="28">
        <f t="shared" si="9"/>
        <v>0.16140398721095728</v>
      </c>
      <c r="BP56">
        <v>2372.2786438313192</v>
      </c>
      <c r="BQ56">
        <v>2568.093469746193</v>
      </c>
      <c r="BR56">
        <v>60.522065626643602</v>
      </c>
      <c r="BS56" s="14">
        <f t="shared" si="10"/>
        <v>0.10072767997503519</v>
      </c>
      <c r="BT56" s="28">
        <f t="shared" si="10"/>
        <v>0.19158496589904084</v>
      </c>
      <c r="BU56">
        <v>2446.2750760796162</v>
      </c>
      <c r="BV56">
        <v>2596.194416457533</v>
      </c>
      <c r="BW56">
        <v>60.001067713554953</v>
      </c>
      <c r="BX56" s="14">
        <f t="shared" si="11"/>
        <v>0.13506172475805153</v>
      </c>
      <c r="BY56" s="28">
        <f t="shared" si="11"/>
        <v>0.20462369132832672</v>
      </c>
      <c r="BZ56">
        <v>2346.468082008962</v>
      </c>
      <c r="CA56">
        <v>2468.7929707591152</v>
      </c>
      <c r="CB56">
        <v>60.023504736274482</v>
      </c>
      <c r="CC56" s="14">
        <f t="shared" si="12"/>
        <v>8.875168385524905E-2</v>
      </c>
      <c r="CD56" s="28">
        <f t="shared" si="12"/>
        <v>0.14550993666306483</v>
      </c>
      <c r="CE56">
        <v>2420.8114377267821</v>
      </c>
      <c r="CF56">
        <v>2472.9677369756978</v>
      </c>
      <c r="CG56">
        <v>60.016006085416301</v>
      </c>
      <c r="CH56" s="14">
        <f t="shared" si="13"/>
        <v>0.12324669972264032</v>
      </c>
      <c r="CI56" s="28">
        <f t="shared" si="13"/>
        <v>0.14744701127441637</v>
      </c>
      <c r="CJ56">
        <v>2349.7102972143002</v>
      </c>
      <c r="CK56">
        <v>2473.3643008159938</v>
      </c>
      <c r="CL56">
        <v>60.029433831200002</v>
      </c>
      <c r="CM56" s="14">
        <f t="shared" si="14"/>
        <v>9.0256058575407541E-2</v>
      </c>
      <c r="CN56" s="28">
        <f t="shared" si="14"/>
        <v>0.14763101528972297</v>
      </c>
      <c r="CO56">
        <v>2354.3088387466578</v>
      </c>
      <c r="CP56">
        <v>2499.3727648202098</v>
      </c>
      <c r="CQ56">
        <v>60.003083670744672</v>
      </c>
      <c r="CR56" s="14">
        <f t="shared" si="15"/>
        <v>9.2389763216446624E-2</v>
      </c>
      <c r="CS56" s="28">
        <f t="shared" si="15"/>
        <v>0.15969883722013464</v>
      </c>
      <c r="CT56">
        <v>2363.4560357617302</v>
      </c>
      <c r="CU56">
        <v>2456.0547457383759</v>
      </c>
      <c r="CV56">
        <v>60.020865251496431</v>
      </c>
      <c r="CW56" s="14">
        <f t="shared" si="16"/>
        <v>9.6634025573592852E-2</v>
      </c>
      <c r="CX56" s="28">
        <f t="shared" si="16"/>
        <v>0.13959945185954556</v>
      </c>
    </row>
    <row r="57" spans="1:102" x14ac:dyDescent="0.3">
      <c r="A57" s="11" t="s">
        <v>73</v>
      </c>
      <c r="B57" s="12">
        <f t="shared" si="17"/>
        <v>1690.421413106531</v>
      </c>
      <c r="C57" s="12">
        <v>1439.0070000000001</v>
      </c>
      <c r="D57" s="13">
        <v>1920.537</v>
      </c>
      <c r="E57" s="14">
        <v>0.25072699999999998</v>
      </c>
      <c r="F57" s="13">
        <v>60.045450000000002</v>
      </c>
      <c r="G57" s="14">
        <f t="shared" si="18"/>
        <v>0.13612912443565167</v>
      </c>
      <c r="H57">
        <v>1416.0336460170181</v>
      </c>
      <c r="I57">
        <v>2511.3788495166591</v>
      </c>
      <c r="J57" s="6">
        <v>0.43615291404976692</v>
      </c>
      <c r="K57">
        <v>60.019516944885247</v>
      </c>
      <c r="L57" s="14">
        <f t="shared" si="19"/>
        <v>0.48565253021815047</v>
      </c>
      <c r="M57">
        <v>1531.9972001317981</v>
      </c>
      <c r="N57">
        <v>1690.421413106531</v>
      </c>
      <c r="O57" s="24">
        <v>9.3718768436322514E-2</v>
      </c>
      <c r="P57">
        <v>3600.015056848526</v>
      </c>
      <c r="Q57" s="14">
        <f t="shared" si="20"/>
        <v>0</v>
      </c>
      <c r="R57">
        <v>1974.348702395276</v>
      </c>
      <c r="S57">
        <v>2068.681471340924</v>
      </c>
      <c r="T57">
        <v>24.571360758399528</v>
      </c>
      <c r="U57" s="14">
        <f t="shared" si="22"/>
        <v>0.16796243060300833</v>
      </c>
      <c r="V57" s="28">
        <f t="shared" si="22"/>
        <v>0.22376672189643809</v>
      </c>
      <c r="W57">
        <v>1962.833346172252</v>
      </c>
      <c r="X57">
        <v>2076.0196255136061</v>
      </c>
      <c r="Y57">
        <v>33.345729149304681</v>
      </c>
      <c r="Z57" s="14">
        <f t="shared" si="1"/>
        <v>0.16115030900200364</v>
      </c>
      <c r="AA57" s="28">
        <f t="shared" si="1"/>
        <v>0.22810774249389765</v>
      </c>
      <c r="AB57">
        <v>2021.5196829565309</v>
      </c>
      <c r="AC57">
        <v>2076.2934868464222</v>
      </c>
      <c r="AD57">
        <v>28.142723386886061</v>
      </c>
      <c r="AE57" s="14">
        <f t="shared" si="2"/>
        <v>0.19586729515069981</v>
      </c>
      <c r="AF57" s="28">
        <f t="shared" si="2"/>
        <v>0.22826975022208468</v>
      </c>
      <c r="AG57">
        <v>1945.4032544755401</v>
      </c>
      <c r="AH57">
        <v>2016.347218568897</v>
      </c>
      <c r="AI57">
        <v>31.465888342633839</v>
      </c>
      <c r="AJ57" s="14">
        <f t="shared" si="3"/>
        <v>0.15083921641788861</v>
      </c>
      <c r="AK57" s="28">
        <f t="shared" si="3"/>
        <v>0.19280742833433695</v>
      </c>
      <c r="AL57">
        <v>1967.027435479526</v>
      </c>
      <c r="AM57">
        <v>2038.6593283367749</v>
      </c>
      <c r="AN57">
        <v>24.479023796343249</v>
      </c>
      <c r="AO57" s="14">
        <f t="shared" si="4"/>
        <v>0.1636313999742047</v>
      </c>
      <c r="AP57" s="28">
        <f t="shared" si="4"/>
        <v>0.20600656885331226</v>
      </c>
      <c r="AQ57">
        <v>1917.678346010302</v>
      </c>
      <c r="AR57">
        <v>1980.698576752317</v>
      </c>
      <c r="AS57">
        <v>32.882289021066391</v>
      </c>
      <c r="AT57" s="14">
        <f t="shared" si="5"/>
        <v>0.13443803488393768</v>
      </c>
      <c r="AU57" s="28">
        <f t="shared" si="5"/>
        <v>0.1717188160272628</v>
      </c>
      <c r="AV57">
        <v>1854.0164477967719</v>
      </c>
      <c r="AW57">
        <v>1917.187672903066</v>
      </c>
      <c r="AX57">
        <v>36.724415037798472</v>
      </c>
      <c r="AY57" s="14">
        <f t="shared" si="6"/>
        <v>9.6777663499658426E-2</v>
      </c>
      <c r="AZ57" s="28">
        <f t="shared" si="6"/>
        <v>0.13414776814723425</v>
      </c>
      <c r="BA57">
        <v>1873.6167314487959</v>
      </c>
      <c r="BB57">
        <v>1936.922821237953</v>
      </c>
      <c r="BC57">
        <v>40.571656821796203</v>
      </c>
      <c r="BD57" s="14">
        <f t="shared" si="7"/>
        <v>0.10837257320682078</v>
      </c>
      <c r="BE57" s="28">
        <f t="shared" si="7"/>
        <v>0.14582245954777637</v>
      </c>
      <c r="BF57">
        <v>1880.685997460927</v>
      </c>
      <c r="BG57">
        <v>1956.7182520187339</v>
      </c>
      <c r="BH57">
        <v>60.574705053120852</v>
      </c>
      <c r="BI57" s="14">
        <f t="shared" si="21"/>
        <v>0.11255452804797465</v>
      </c>
      <c r="BJ57" s="28">
        <f t="shared" si="8"/>
        <v>0.15753281214228254</v>
      </c>
      <c r="BK57">
        <v>1867.6639778458521</v>
      </c>
      <c r="BL57">
        <v>1935.020408470305</v>
      </c>
      <c r="BM57">
        <v>60.016553620342172</v>
      </c>
      <c r="BN57" s="14">
        <f t="shared" si="9"/>
        <v>0.10485111189735692</v>
      </c>
      <c r="BO57" s="28">
        <f t="shared" si="9"/>
        <v>0.14469705214764653</v>
      </c>
      <c r="BP57">
        <v>1867.663977845853</v>
      </c>
      <c r="BQ57">
        <v>1934.877219069391</v>
      </c>
      <c r="BR57">
        <v>60.522937947977333</v>
      </c>
      <c r="BS57" s="14">
        <f t="shared" si="10"/>
        <v>0.10485111189735746</v>
      </c>
      <c r="BT57" s="28">
        <f t="shared" si="10"/>
        <v>0.14461234581359053</v>
      </c>
      <c r="BU57">
        <v>1867.6639778458521</v>
      </c>
      <c r="BV57">
        <v>1930.3491113529799</v>
      </c>
      <c r="BW57">
        <v>60.011044705659152</v>
      </c>
      <c r="BX57" s="14">
        <f t="shared" si="11"/>
        <v>0.10485111189735692</v>
      </c>
      <c r="BY57" s="28">
        <f t="shared" si="11"/>
        <v>0.14193366008392405</v>
      </c>
      <c r="BZ57">
        <v>1868.954894454351</v>
      </c>
      <c r="CA57">
        <v>1922.477386876204</v>
      </c>
      <c r="CB57">
        <v>60.036881929636003</v>
      </c>
      <c r="CC57" s="14">
        <f t="shared" si="12"/>
        <v>0.10561477745346616</v>
      </c>
      <c r="CD57" s="28">
        <f t="shared" si="12"/>
        <v>0.13727699612087724</v>
      </c>
      <c r="CE57">
        <v>1817.6434772378509</v>
      </c>
      <c r="CF57">
        <v>1903.8166531718859</v>
      </c>
      <c r="CG57">
        <v>60.071356160938741</v>
      </c>
      <c r="CH57" s="14">
        <f t="shared" si="13"/>
        <v>7.5260561150559888E-2</v>
      </c>
      <c r="CI57" s="28">
        <f t="shared" si="13"/>
        <v>0.12623789453376189</v>
      </c>
      <c r="CJ57">
        <v>1812.5609545530031</v>
      </c>
      <c r="CK57">
        <v>1909.4985966969609</v>
      </c>
      <c r="CL57">
        <v>60.022047295048843</v>
      </c>
      <c r="CM57" s="14">
        <f t="shared" si="14"/>
        <v>7.2253901009224158E-2</v>
      </c>
      <c r="CN57" s="28">
        <f t="shared" si="14"/>
        <v>0.12959915314124315</v>
      </c>
      <c r="CO57">
        <v>1921.913706236852</v>
      </c>
      <c r="CP57">
        <v>1986.4123748636821</v>
      </c>
      <c r="CQ57">
        <v>60.000969362305483</v>
      </c>
      <c r="CR57" s="14">
        <f t="shared" si="15"/>
        <v>0.13694354043049048</v>
      </c>
      <c r="CS57" s="28">
        <f t="shared" si="15"/>
        <v>0.17509891880344849</v>
      </c>
      <c r="CT57">
        <v>1837.337548998448</v>
      </c>
      <c r="CU57">
        <v>1896.3249328142581</v>
      </c>
      <c r="CV57">
        <v>60.054168593464418</v>
      </c>
      <c r="CW57" s="14">
        <f t="shared" si="16"/>
        <v>8.6910952945115319E-2</v>
      </c>
      <c r="CX57" s="28">
        <f t="shared" si="16"/>
        <v>0.12180602902404847</v>
      </c>
    </row>
    <row r="58" spans="1:102" x14ac:dyDescent="0.3">
      <c r="A58" s="11" t="s">
        <v>74</v>
      </c>
      <c r="B58" s="12">
        <f t="shared" si="17"/>
        <v>2067.6502988200341</v>
      </c>
      <c r="C58" s="12">
        <v>1720.548</v>
      </c>
      <c r="D58" s="13">
        <v>2318.65</v>
      </c>
      <c r="E58" s="14">
        <v>0.25795299999999999</v>
      </c>
      <c r="F58" s="13">
        <v>60.015729999999998</v>
      </c>
      <c r="G58" s="14">
        <f t="shared" si="18"/>
        <v>0.12139369085923592</v>
      </c>
      <c r="H58">
        <v>1720.5478584887819</v>
      </c>
      <c r="I58">
        <v>2338.4129232465921</v>
      </c>
      <c r="J58" s="6">
        <v>0.26422410627973408</v>
      </c>
      <c r="K58">
        <v>60.020799875259399</v>
      </c>
      <c r="L58" s="14">
        <f t="shared" si="19"/>
        <v>0.13095184644186528</v>
      </c>
      <c r="M58">
        <v>1922.484501207736</v>
      </c>
      <c r="N58">
        <v>2067.6502988200341</v>
      </c>
      <c r="O58" s="24">
        <v>7.0208099355651143E-2</v>
      </c>
      <c r="P58">
        <v>3600.131007194519</v>
      </c>
      <c r="Q58" s="14">
        <f t="shared" si="20"/>
        <v>0</v>
      </c>
      <c r="R58">
        <v>2122.1044128747549</v>
      </c>
      <c r="S58">
        <v>2142.1921354071492</v>
      </c>
      <c r="T58">
        <v>20.000163971200529</v>
      </c>
      <c r="U58" s="14">
        <f t="shared" si="22"/>
        <v>2.6336230109025995E-2</v>
      </c>
      <c r="V58" s="28">
        <f t="shared" si="22"/>
        <v>3.605147187106765E-2</v>
      </c>
      <c r="W58">
        <v>2418.5444499774048</v>
      </c>
      <c r="X58">
        <v>2475.582913151592</v>
      </c>
      <c r="Y58">
        <v>31.702676475499171</v>
      </c>
      <c r="Z58" s="14">
        <f t="shared" si="1"/>
        <v>0.1697067204050989</v>
      </c>
      <c r="AA58" s="28">
        <f t="shared" si="1"/>
        <v>0.1972928471339456</v>
      </c>
      <c r="AB58">
        <v>2164.3102479239919</v>
      </c>
      <c r="AC58">
        <v>2187.1335281207062</v>
      </c>
      <c r="AD58">
        <v>20.12544554919004</v>
      </c>
      <c r="AE58" s="14">
        <f t="shared" si="2"/>
        <v>4.6748693025662855E-2</v>
      </c>
      <c r="AF58" s="28">
        <f t="shared" si="2"/>
        <v>5.7786962025860325E-2</v>
      </c>
      <c r="AG58">
        <v>2170.2108220302898</v>
      </c>
      <c r="AH58">
        <v>2198.3733208885178</v>
      </c>
      <c r="AI58">
        <v>30.00052230777219</v>
      </c>
      <c r="AJ58" s="14">
        <f t="shared" si="3"/>
        <v>4.9602451279495821E-2</v>
      </c>
      <c r="AK58" s="28">
        <f t="shared" si="3"/>
        <v>6.3222984149246458E-2</v>
      </c>
      <c r="AL58">
        <v>2179.2702627441049</v>
      </c>
      <c r="AM58">
        <v>2185.2936824076828</v>
      </c>
      <c r="AN58">
        <v>20.000523622403851</v>
      </c>
      <c r="AO58" s="14">
        <f t="shared" si="4"/>
        <v>5.3983966238280265E-2</v>
      </c>
      <c r="AP58" s="28">
        <f t="shared" si="4"/>
        <v>5.689713761306029E-2</v>
      </c>
      <c r="AQ58">
        <v>2185.0277512864859</v>
      </c>
      <c r="AR58">
        <v>2206.8349509530831</v>
      </c>
      <c r="AS58">
        <v>30.00059347809292</v>
      </c>
      <c r="AT58" s="14">
        <f t="shared" si="5"/>
        <v>5.6768522478601306E-2</v>
      </c>
      <c r="AU58" s="28">
        <f t="shared" si="5"/>
        <v>6.7315373500286213E-2</v>
      </c>
      <c r="AV58">
        <v>2174.0394263985122</v>
      </c>
      <c r="AW58">
        <v>2194.8833496937891</v>
      </c>
      <c r="AX58">
        <v>30.000709547800941</v>
      </c>
      <c r="AY58" s="14">
        <f t="shared" si="6"/>
        <v>5.1454120476364995E-2</v>
      </c>
      <c r="AZ58" s="28">
        <f t="shared" si="6"/>
        <v>6.1535091764001064E-2</v>
      </c>
      <c r="BA58">
        <v>2173.4361462741222</v>
      </c>
      <c r="BB58">
        <v>2200.341124942594</v>
      </c>
      <c r="BC58">
        <v>22.197283149400029</v>
      </c>
      <c r="BD58" s="14">
        <f t="shared" si="7"/>
        <v>5.1162349607406003E-2</v>
      </c>
      <c r="BE58" s="28">
        <f t="shared" si="7"/>
        <v>6.4174694433717261E-2</v>
      </c>
      <c r="BF58">
        <v>2356.6281256024372</v>
      </c>
      <c r="BG58">
        <v>2389.575879778331</v>
      </c>
      <c r="BH58">
        <v>60.549419744778433</v>
      </c>
      <c r="BI58" s="14">
        <f t="shared" si="21"/>
        <v>0.13976146108813317</v>
      </c>
      <c r="BJ58" s="28">
        <f t="shared" si="8"/>
        <v>0.15569633856460799</v>
      </c>
      <c r="BK58">
        <v>2329.6966350950511</v>
      </c>
      <c r="BL58">
        <v>2384.4078066818979</v>
      </c>
      <c r="BM58">
        <v>60.016407511010769</v>
      </c>
      <c r="BN58" s="14">
        <f t="shared" si="9"/>
        <v>0.12673629405541231</v>
      </c>
      <c r="BO58" s="28">
        <f t="shared" si="9"/>
        <v>0.15319684766937178</v>
      </c>
      <c r="BP58">
        <v>2329.696635095052</v>
      </c>
      <c r="BQ58">
        <v>2384.4078066818988</v>
      </c>
      <c r="BR58">
        <v>60.515633134637028</v>
      </c>
      <c r="BS58" s="14">
        <f t="shared" si="10"/>
        <v>0.12673629405541276</v>
      </c>
      <c r="BT58" s="28">
        <f t="shared" si="10"/>
        <v>0.15319684766937222</v>
      </c>
      <c r="BU58">
        <v>2319.7080059511341</v>
      </c>
      <c r="BV58">
        <v>2368.89586368656</v>
      </c>
      <c r="BW58">
        <v>60.009951554238803</v>
      </c>
      <c r="BX58" s="14">
        <f t="shared" si="11"/>
        <v>0.12190538568100426</v>
      </c>
      <c r="BY58" s="28">
        <f t="shared" si="11"/>
        <v>0.14569463948446246</v>
      </c>
      <c r="BZ58">
        <v>2183.0009530220291</v>
      </c>
      <c r="CA58">
        <v>2307.5758071586602</v>
      </c>
      <c r="CB58">
        <v>60.027939824992792</v>
      </c>
      <c r="CC58" s="14">
        <f t="shared" si="12"/>
        <v>5.5788280188300336E-2</v>
      </c>
      <c r="CD58" s="28">
        <f t="shared" si="12"/>
        <v>0.11603775961319313</v>
      </c>
      <c r="CE58">
        <v>2284.7119711884429</v>
      </c>
      <c r="CF58">
        <v>2333.5414912133429</v>
      </c>
      <c r="CG58">
        <v>60.014661230845377</v>
      </c>
      <c r="CH58" s="14">
        <f t="shared" si="13"/>
        <v>0.10497987618712967</v>
      </c>
      <c r="CI58" s="28">
        <f t="shared" si="13"/>
        <v>0.12859582326133556</v>
      </c>
      <c r="CJ58">
        <v>2218.6955366656198</v>
      </c>
      <c r="CK58">
        <v>2326.544508539776</v>
      </c>
      <c r="CL58">
        <v>60.033846960961817</v>
      </c>
      <c r="CM58" s="14">
        <f t="shared" si="14"/>
        <v>7.305163640669031E-2</v>
      </c>
      <c r="CN58" s="28">
        <f t="shared" si="14"/>
        <v>0.12521179711457373</v>
      </c>
      <c r="CO58">
        <v>2256.383525787393</v>
      </c>
      <c r="CP58">
        <v>2359.3188714951598</v>
      </c>
      <c r="CQ58">
        <v>60.00093012298457</v>
      </c>
      <c r="CR58" s="14">
        <f t="shared" si="15"/>
        <v>9.1279084802234234E-2</v>
      </c>
      <c r="CS58" s="28">
        <f t="shared" si="15"/>
        <v>0.14106281552619174</v>
      </c>
      <c r="CT58">
        <v>2201.46187235551</v>
      </c>
      <c r="CU58">
        <v>2335.843473528485</v>
      </c>
      <c r="CV58">
        <v>60.029241599794467</v>
      </c>
      <c r="CW58" s="14">
        <f t="shared" si="16"/>
        <v>6.4716733584900418E-2</v>
      </c>
      <c r="CX58" s="28">
        <f t="shared" si="16"/>
        <v>0.12970915578011585</v>
      </c>
    </row>
    <row r="59" spans="1:102" x14ac:dyDescent="0.3">
      <c r="A59" s="11" t="s">
        <v>75</v>
      </c>
      <c r="B59" s="12">
        <f t="shared" si="17"/>
        <v>2100.7855759194849</v>
      </c>
      <c r="C59" s="12">
        <v>1944.557</v>
      </c>
      <c r="D59" s="13">
        <v>2159.163</v>
      </c>
      <c r="E59" s="14">
        <v>9.9392999999999995E-2</v>
      </c>
      <c r="F59" s="13">
        <v>60.065939999999998</v>
      </c>
      <c r="G59" s="14">
        <f t="shared" si="18"/>
        <v>2.778837819036533E-2</v>
      </c>
      <c r="H59">
        <v>1945.9589788214601</v>
      </c>
      <c r="I59">
        <v>2169.0238629903879</v>
      </c>
      <c r="J59" s="6">
        <v>0.10284113880674151</v>
      </c>
      <c r="K59">
        <v>60.039921045303338</v>
      </c>
      <c r="L59" s="14">
        <f t="shared" si="19"/>
        <v>3.2482271324162156E-2</v>
      </c>
      <c r="M59">
        <v>2001.0436242707381</v>
      </c>
      <c r="N59">
        <v>2100.7855759194849</v>
      </c>
      <c r="O59" s="24">
        <v>4.7478406550412369E-2</v>
      </c>
      <c r="P59">
        <v>3600.0253639221191</v>
      </c>
      <c r="Q59" s="14">
        <f t="shared" si="20"/>
        <v>0</v>
      </c>
      <c r="R59">
        <v>2148.8470994654581</v>
      </c>
      <c r="S59">
        <v>2148.8470994654581</v>
      </c>
      <c r="T59">
        <v>20.000854684300428</v>
      </c>
      <c r="U59" s="14">
        <f t="shared" si="22"/>
        <v>2.2877881539593727E-2</v>
      </c>
      <c r="V59" s="28">
        <f t="shared" si="22"/>
        <v>2.2877881539593727E-2</v>
      </c>
      <c r="W59">
        <v>2167.6177445225799</v>
      </c>
      <c r="X59">
        <v>2175.9167426887748</v>
      </c>
      <c r="Y59">
        <v>30.00064071249799</v>
      </c>
      <c r="Z59" s="14">
        <f t="shared" si="1"/>
        <v>3.1812941486826146E-2</v>
      </c>
      <c r="AA59" s="28">
        <f t="shared" si="1"/>
        <v>3.5763367585197728E-2</v>
      </c>
      <c r="AB59">
        <v>2151.4321977723389</v>
      </c>
      <c r="AC59">
        <v>2151.4321977723389</v>
      </c>
      <c r="AD59">
        <v>20.0003328936873</v>
      </c>
      <c r="AE59" s="14">
        <f t="shared" si="2"/>
        <v>2.4108420408725739E-2</v>
      </c>
      <c r="AF59" s="28">
        <f t="shared" si="2"/>
        <v>2.4108420408725739E-2</v>
      </c>
      <c r="AG59">
        <v>2168.7558889237011</v>
      </c>
      <c r="AH59">
        <v>2173.8851556858472</v>
      </c>
      <c r="AI59">
        <v>30.05177948586643</v>
      </c>
      <c r="AJ59" s="14">
        <f t="shared" si="3"/>
        <v>3.2354712343484436E-2</v>
      </c>
      <c r="AK59" s="28">
        <f t="shared" si="3"/>
        <v>3.4796306964535187E-2</v>
      </c>
      <c r="AL59">
        <v>2151.4321977723389</v>
      </c>
      <c r="AM59">
        <v>2151.4321977723389</v>
      </c>
      <c r="AN59">
        <v>20.000758777884769</v>
      </c>
      <c r="AO59" s="14">
        <f t="shared" si="4"/>
        <v>2.4108420408725739E-2</v>
      </c>
      <c r="AP59" s="28">
        <f t="shared" si="4"/>
        <v>2.4108420408725739E-2</v>
      </c>
      <c r="AQ59">
        <v>2170.4779088601349</v>
      </c>
      <c r="AR59">
        <v>2173.455242966575</v>
      </c>
      <c r="AS59">
        <v>30.00071273504291</v>
      </c>
      <c r="AT59" s="14">
        <f t="shared" si="5"/>
        <v>3.3174415199488695E-2</v>
      </c>
      <c r="AU59" s="28">
        <f t="shared" si="5"/>
        <v>3.4591663175944837E-2</v>
      </c>
      <c r="AV59">
        <v>2169.028306398578</v>
      </c>
      <c r="AW59">
        <v>2172.116714453256</v>
      </c>
      <c r="AX59">
        <v>30.089878148795101</v>
      </c>
      <c r="AY59" s="14">
        <f t="shared" si="6"/>
        <v>3.2484386441593016E-2</v>
      </c>
      <c r="AZ59" s="28">
        <f t="shared" si="6"/>
        <v>3.3954506995579697E-2</v>
      </c>
      <c r="BA59">
        <v>2168.050291820347</v>
      </c>
      <c r="BB59">
        <v>2168.4829757788279</v>
      </c>
      <c r="BC59">
        <v>20.000563760905059</v>
      </c>
      <c r="BD59" s="14">
        <f t="shared" si="7"/>
        <v>3.201883936746909E-2</v>
      </c>
      <c r="BE59" s="28">
        <f t="shared" si="7"/>
        <v>3.2224802300307491E-2</v>
      </c>
      <c r="BF59">
        <v>2147.4440755442092</v>
      </c>
      <c r="BG59">
        <v>2166.3982027828438</v>
      </c>
      <c r="BH59">
        <v>60.573554469924417</v>
      </c>
      <c r="BI59" s="14">
        <f t="shared" si="21"/>
        <v>2.2210024744816002E-2</v>
      </c>
      <c r="BJ59" s="28">
        <f t="shared" si="8"/>
        <v>3.1232424487035577E-2</v>
      </c>
      <c r="BK59">
        <v>2167.3705390128371</v>
      </c>
      <c r="BL59">
        <v>2174.491896530024</v>
      </c>
      <c r="BM59">
        <v>60.00248623928055</v>
      </c>
      <c r="BN59" s="14">
        <f t="shared" si="9"/>
        <v>3.169526859694323E-2</v>
      </c>
      <c r="BO59" s="28">
        <f t="shared" si="9"/>
        <v>3.5085123134605864E-2</v>
      </c>
      <c r="BP59">
        <v>2200.1405072137331</v>
      </c>
      <c r="BQ59">
        <v>2222.2393376279479</v>
      </c>
      <c r="BR59">
        <v>60.53350020190701</v>
      </c>
      <c r="BS59" s="14">
        <f t="shared" si="10"/>
        <v>4.7294180059648368E-2</v>
      </c>
      <c r="BT59" s="28">
        <f t="shared" si="10"/>
        <v>5.7813497531895561E-2</v>
      </c>
      <c r="BU59">
        <v>2207.4611011631459</v>
      </c>
      <c r="BV59">
        <v>2308.3628641709538</v>
      </c>
      <c r="BW59">
        <v>60.002219681255518</v>
      </c>
      <c r="BX59" s="14">
        <f t="shared" si="11"/>
        <v>5.0778873611111219E-2</v>
      </c>
      <c r="BY59" s="28">
        <f t="shared" si="11"/>
        <v>9.8809364758997431E-2</v>
      </c>
      <c r="BZ59">
        <v>2145.5364506872379</v>
      </c>
      <c r="CA59">
        <v>2163.2422372188471</v>
      </c>
      <c r="CB59">
        <v>60.002686120849113</v>
      </c>
      <c r="CC59" s="14">
        <f t="shared" si="12"/>
        <v>2.1301971643710536E-2</v>
      </c>
      <c r="CD59" s="28">
        <f t="shared" si="12"/>
        <v>2.9730145720381646E-2</v>
      </c>
      <c r="CE59">
        <v>2146.1010778873019</v>
      </c>
      <c r="CF59">
        <v>2158.0265080448139</v>
      </c>
      <c r="CG59">
        <v>60.01247001797892</v>
      </c>
      <c r="CH59" s="14">
        <f t="shared" si="13"/>
        <v>2.1570741196651175E-2</v>
      </c>
      <c r="CI59" s="28">
        <f t="shared" si="13"/>
        <v>2.7247393918475193E-2</v>
      </c>
      <c r="CJ59">
        <v>2155.4732476316299</v>
      </c>
      <c r="CK59">
        <v>2164.3515955412572</v>
      </c>
      <c r="CL59">
        <v>60.007008848711848</v>
      </c>
      <c r="CM59" s="14">
        <f t="shared" si="14"/>
        <v>2.6032010281777047E-2</v>
      </c>
      <c r="CN59" s="28">
        <f t="shared" si="14"/>
        <v>3.0258214046405146E-2</v>
      </c>
      <c r="CO59">
        <v>2135.8743552091928</v>
      </c>
      <c r="CP59">
        <v>2156.2469004245659</v>
      </c>
      <c r="CQ59">
        <v>60.00086228745058</v>
      </c>
      <c r="CR59" s="14">
        <f t="shared" si="15"/>
        <v>1.6702694312031346E-2</v>
      </c>
      <c r="CS59" s="28">
        <f t="shared" si="15"/>
        <v>2.6400278610446134E-2</v>
      </c>
      <c r="CT59">
        <v>2145.411947560593</v>
      </c>
      <c r="CU59">
        <v>2161.4631354736071</v>
      </c>
      <c r="CV59">
        <v>60.004628614662217</v>
      </c>
      <c r="CW59" s="14">
        <f t="shared" si="16"/>
        <v>2.1242706610633388E-2</v>
      </c>
      <c r="CX59" s="28">
        <f t="shared" si="16"/>
        <v>2.8883271215133125E-2</v>
      </c>
    </row>
    <row r="60" spans="1:102" x14ac:dyDescent="0.3">
      <c r="A60" s="11" t="s">
        <v>76</v>
      </c>
      <c r="B60" s="12">
        <f t="shared" si="17"/>
        <v>2023.9586650394249</v>
      </c>
      <c r="C60" s="12">
        <v>1752.1569999999999</v>
      </c>
      <c r="D60" s="13">
        <v>2099.2849999999999</v>
      </c>
      <c r="E60" s="14">
        <v>0.165355</v>
      </c>
      <c r="F60" s="13">
        <v>60.022390000000001</v>
      </c>
      <c r="G60" s="14">
        <f t="shared" si="18"/>
        <v>3.7217328724007154E-2</v>
      </c>
      <c r="H60">
        <v>1718.3019383636411</v>
      </c>
      <c r="I60">
        <v>2230.3019939684009</v>
      </c>
      <c r="J60" s="6">
        <v>0.22956534899282949</v>
      </c>
      <c r="K60">
        <v>60.013880014419563</v>
      </c>
      <c r="L60" s="14">
        <f t="shared" si="19"/>
        <v>0.10195036711629514</v>
      </c>
      <c r="M60">
        <v>1899.566232763596</v>
      </c>
      <c r="N60">
        <v>2023.9586650394249</v>
      </c>
      <c r="O60" s="24">
        <v>6.145996675945261E-2</v>
      </c>
      <c r="P60">
        <v>3600.0145540237431</v>
      </c>
      <c r="Q60" s="14">
        <f t="shared" si="20"/>
        <v>0</v>
      </c>
      <c r="R60">
        <v>2109.0240287264651</v>
      </c>
      <c r="S60">
        <v>2109.0240287264651</v>
      </c>
      <c r="T60">
        <v>20.000757125199019</v>
      </c>
      <c r="U60" s="14">
        <f t="shared" si="22"/>
        <v>4.2029200080221596E-2</v>
      </c>
      <c r="V60" s="28">
        <f t="shared" si="22"/>
        <v>4.2029200080221596E-2</v>
      </c>
      <c r="W60">
        <v>2258.0864421078109</v>
      </c>
      <c r="X60">
        <v>2284.043463427683</v>
      </c>
      <c r="Y60">
        <v>30.011403915102711</v>
      </c>
      <c r="Z60" s="14">
        <f t="shared" si="1"/>
        <v>0.11567814161057749</v>
      </c>
      <c r="AA60" s="28">
        <f t="shared" si="1"/>
        <v>0.12850301880211171</v>
      </c>
      <c r="AB60">
        <v>2114.1171467354579</v>
      </c>
      <c r="AC60">
        <v>2115.0125709869508</v>
      </c>
      <c r="AD60">
        <v>20.000642877223431</v>
      </c>
      <c r="AE60" s="14">
        <f t="shared" si="2"/>
        <v>4.4545614124128788E-2</v>
      </c>
      <c r="AF60" s="28">
        <f t="shared" si="2"/>
        <v>4.4988026445565897E-2</v>
      </c>
      <c r="AG60">
        <v>2112.5432433022788</v>
      </c>
      <c r="AH60">
        <v>2122.5996310100932</v>
      </c>
      <c r="AI60">
        <v>30.004105496965352</v>
      </c>
      <c r="AJ60" s="14">
        <f t="shared" si="3"/>
        <v>4.3767977969613521E-2</v>
      </c>
      <c r="AK60" s="28">
        <f t="shared" si="3"/>
        <v>4.8736650443771214E-2</v>
      </c>
      <c r="AL60">
        <v>2099.452992904975</v>
      </c>
      <c r="AM60">
        <v>2101.8925520516359</v>
      </c>
      <c r="AN60">
        <v>20.047142089507538</v>
      </c>
      <c r="AO60" s="14">
        <f t="shared" si="4"/>
        <v>3.730033086623314E-2</v>
      </c>
      <c r="AP60" s="28">
        <f t="shared" si="4"/>
        <v>3.850567126611399E-2</v>
      </c>
      <c r="AQ60">
        <v>2116.6462575776031</v>
      </c>
      <c r="AR60">
        <v>2129.820185325937</v>
      </c>
      <c r="AS60">
        <v>30.090045380033551</v>
      </c>
      <c r="AT60" s="14">
        <f t="shared" si="5"/>
        <v>4.5795200336451923E-2</v>
      </c>
      <c r="AU60" s="28">
        <f t="shared" si="5"/>
        <v>5.230419084890256E-2</v>
      </c>
      <c r="AV60">
        <v>2119.19441479128</v>
      </c>
      <c r="AW60">
        <v>2131.2074916571469</v>
      </c>
      <c r="AX60">
        <v>30.000630888796881</v>
      </c>
      <c r="AY60" s="14">
        <f t="shared" si="6"/>
        <v>4.7054197003573689E-2</v>
      </c>
      <c r="AZ60" s="28">
        <f t="shared" si="6"/>
        <v>5.2989632876535492E-2</v>
      </c>
      <c r="BA60">
        <v>2123.169904214913</v>
      </c>
      <c r="BB60">
        <v>2128.4737706320821</v>
      </c>
      <c r="BC60">
        <v>20.505180109804499</v>
      </c>
      <c r="BD60" s="14">
        <f t="shared" si="7"/>
        <v>4.9018411733994363E-2</v>
      </c>
      <c r="BE60" s="28">
        <f t="shared" si="7"/>
        <v>5.1638952612019527E-2</v>
      </c>
      <c r="BF60">
        <v>2104.5690530319898</v>
      </c>
      <c r="BG60">
        <v>2119.1628257890588</v>
      </c>
      <c r="BH60">
        <v>60.55875070914626</v>
      </c>
      <c r="BI60" s="14">
        <f t="shared" si="21"/>
        <v>3.9828080180182295E-2</v>
      </c>
      <c r="BJ60" s="28">
        <f t="shared" si="8"/>
        <v>4.703858947029408E-2</v>
      </c>
      <c r="BK60">
        <v>2103.1841325244809</v>
      </c>
      <c r="BL60">
        <v>2126.7375966855179</v>
      </c>
      <c r="BM60">
        <v>60.012284727673979</v>
      </c>
      <c r="BN60" s="14">
        <f t="shared" si="9"/>
        <v>3.9143816943273776E-2</v>
      </c>
      <c r="BO60" s="28">
        <f t="shared" si="9"/>
        <v>5.0781141641591282E-2</v>
      </c>
      <c r="BP60">
        <v>2155.5603931821902</v>
      </c>
      <c r="BQ60">
        <v>2225.8251812408889</v>
      </c>
      <c r="BR60">
        <v>60.516618510987612</v>
      </c>
      <c r="BS60" s="14">
        <f t="shared" si="10"/>
        <v>6.5021944576225732E-2</v>
      </c>
      <c r="BT60" s="28">
        <f t="shared" si="10"/>
        <v>9.9738457947969927E-2</v>
      </c>
      <c r="BU60">
        <v>2147.2584875550642</v>
      </c>
      <c r="BV60">
        <v>2221.120931150328</v>
      </c>
      <c r="BW60">
        <v>60.010280461516231</v>
      </c>
      <c r="BX60" s="14">
        <f t="shared" si="11"/>
        <v>6.0920128778043779E-2</v>
      </c>
      <c r="BY60" s="28">
        <f t="shared" si="11"/>
        <v>9.7414176246066075E-2</v>
      </c>
      <c r="BZ60">
        <v>2096.5320634779441</v>
      </c>
      <c r="CA60">
        <v>2152.0811737847898</v>
      </c>
      <c r="CB60">
        <v>60.005824787402517</v>
      </c>
      <c r="CC60" s="14">
        <f t="shared" si="12"/>
        <v>3.5857154442976519E-2</v>
      </c>
      <c r="CD60" s="28">
        <f t="shared" si="12"/>
        <v>6.3302927554041336E-2</v>
      </c>
      <c r="CE60">
        <v>2152.717112362031</v>
      </c>
      <c r="CF60">
        <v>2180.0920270144161</v>
      </c>
      <c r="CG60">
        <v>60.036518462561069</v>
      </c>
      <c r="CH60" s="14">
        <f t="shared" si="13"/>
        <v>6.3617132872670609E-2</v>
      </c>
      <c r="CI60" s="28">
        <f t="shared" si="13"/>
        <v>7.7142564555264706E-2</v>
      </c>
      <c r="CJ60">
        <v>2093.8182209534298</v>
      </c>
      <c r="CK60">
        <v>2113.3904465319711</v>
      </c>
      <c r="CL60">
        <v>60.005974808707833</v>
      </c>
      <c r="CM60" s="14">
        <f t="shared" si="14"/>
        <v>3.4516295772593797E-2</v>
      </c>
      <c r="CN60" s="28">
        <f t="shared" si="14"/>
        <v>4.4186565188970461E-2</v>
      </c>
      <c r="CO60">
        <v>2088.881238030543</v>
      </c>
      <c r="CP60">
        <v>2127.2078451770021</v>
      </c>
      <c r="CQ60">
        <v>60.003571281954649</v>
      </c>
      <c r="CR60" s="14">
        <f t="shared" si="15"/>
        <v>3.2077025145102717E-2</v>
      </c>
      <c r="CS60" s="28">
        <f t="shared" si="15"/>
        <v>5.1013482597761471E-2</v>
      </c>
      <c r="CT60">
        <v>2089.2374067172</v>
      </c>
      <c r="CU60">
        <v>2110.152606456244</v>
      </c>
      <c r="CV60">
        <v>60.011498029064377</v>
      </c>
      <c r="CW60" s="14">
        <f t="shared" si="16"/>
        <v>3.2253001410235578E-2</v>
      </c>
      <c r="CX60" s="28">
        <f t="shared" si="16"/>
        <v>4.258680916052214E-2</v>
      </c>
    </row>
    <row r="61" spans="1:102" x14ac:dyDescent="0.3">
      <c r="A61" s="11" t="s">
        <v>77</v>
      </c>
      <c r="B61" s="12">
        <f t="shared" si="17"/>
        <v>1803.1659072794901</v>
      </c>
      <c r="C61" s="12">
        <v>1532.192</v>
      </c>
      <c r="D61" s="13">
        <v>1973.354</v>
      </c>
      <c r="E61" s="14">
        <v>0.22355900000000001</v>
      </c>
      <c r="F61" s="13">
        <v>60.02514</v>
      </c>
      <c r="G61" s="14">
        <f t="shared" si="18"/>
        <v>9.4382936164359776E-2</v>
      </c>
      <c r="H61">
        <v>1468.191897956284</v>
      </c>
      <c r="I61">
        <v>2069.030595216836</v>
      </c>
      <c r="J61" s="6">
        <v>0.29039623611635579</v>
      </c>
      <c r="K61">
        <v>60.028434991836548</v>
      </c>
      <c r="L61" s="14">
        <f t="shared" si="19"/>
        <v>0.14744327566533622</v>
      </c>
      <c r="M61">
        <v>1641.8884613197549</v>
      </c>
      <c r="N61">
        <v>1803.1659072794901</v>
      </c>
      <c r="O61" s="24">
        <v>8.944126844271362E-2</v>
      </c>
      <c r="P61">
        <v>3600.0166249275212</v>
      </c>
      <c r="Q61" s="14">
        <f t="shared" si="20"/>
        <v>0</v>
      </c>
      <c r="R61">
        <v>1917.6484192527059</v>
      </c>
      <c r="S61">
        <v>1924.222507465809</v>
      </c>
      <c r="T61">
        <v>20.000556007599521</v>
      </c>
      <c r="U61" s="14">
        <f t="shared" si="22"/>
        <v>6.3489727434975912E-2</v>
      </c>
      <c r="V61" s="28">
        <f t="shared" si="22"/>
        <v>6.7135586191823027E-2</v>
      </c>
      <c r="W61">
        <v>2008.7051831343499</v>
      </c>
      <c r="X61">
        <v>2062.338834454009</v>
      </c>
      <c r="Y61">
        <v>31.03859005700215</v>
      </c>
      <c r="Z61" s="14">
        <f t="shared" si="1"/>
        <v>0.11398800023064175</v>
      </c>
      <c r="AA61" s="28">
        <f t="shared" si="1"/>
        <v>0.14373215804947403</v>
      </c>
      <c r="AB61">
        <v>1928.2397312532889</v>
      </c>
      <c r="AC61">
        <v>1934.8392664151741</v>
      </c>
      <c r="AD61">
        <v>21.007085699599699</v>
      </c>
      <c r="AE61" s="14">
        <f t="shared" si="2"/>
        <v>6.9363458719393631E-2</v>
      </c>
      <c r="AF61" s="28">
        <f t="shared" si="2"/>
        <v>7.3023429848640478E-2</v>
      </c>
      <c r="AG61">
        <v>1926.497921964411</v>
      </c>
      <c r="AH61">
        <v>1951.5440540392501</v>
      </c>
      <c r="AI61">
        <v>32.091380326170473</v>
      </c>
      <c r="AJ61" s="14">
        <f t="shared" si="3"/>
        <v>6.83974858813724E-2</v>
      </c>
      <c r="AK61" s="28">
        <f t="shared" si="3"/>
        <v>8.2287573295806271E-2</v>
      </c>
      <c r="AL61">
        <v>1917.1717185441889</v>
      </c>
      <c r="AM61">
        <v>1924.610939898731</v>
      </c>
      <c r="AN61">
        <v>20.28109633896965</v>
      </c>
      <c r="AO61" s="14">
        <f t="shared" si="4"/>
        <v>6.3225358689652747E-2</v>
      </c>
      <c r="AP61" s="28">
        <f t="shared" si="4"/>
        <v>6.7351003104572885E-2</v>
      </c>
      <c r="AQ61">
        <v>2009.9109438472799</v>
      </c>
      <c r="AR61">
        <v>2049.792903091728</v>
      </c>
      <c r="AS61">
        <v>33.405920686759053</v>
      </c>
      <c r="AT61" s="14">
        <f t="shared" si="5"/>
        <v>0.11465669117475413</v>
      </c>
      <c r="AU61" s="28">
        <f t="shared" si="5"/>
        <v>0.13677443368721082</v>
      </c>
      <c r="AV61">
        <v>1938.439038752814</v>
      </c>
      <c r="AW61">
        <v>1985.5754018500579</v>
      </c>
      <c r="AX61">
        <v>32.632203770702468</v>
      </c>
      <c r="AY61" s="14">
        <f t="shared" si="6"/>
        <v>7.5019792093017124E-2</v>
      </c>
      <c r="AZ61" s="28">
        <f t="shared" si="6"/>
        <v>0.10116068290453456</v>
      </c>
      <c r="BA61">
        <v>1933.5288626560759</v>
      </c>
      <c r="BB61">
        <v>1954.8337262801961</v>
      </c>
      <c r="BC61">
        <v>30.614665739412889</v>
      </c>
      <c r="BD61" s="14">
        <f t="shared" si="7"/>
        <v>7.229670594940972E-2</v>
      </c>
      <c r="BE61" s="28">
        <f t="shared" si="7"/>
        <v>8.4111960185368317E-2</v>
      </c>
      <c r="BF61">
        <v>1969.9225404360111</v>
      </c>
      <c r="BG61">
        <v>2018.458734360948</v>
      </c>
      <c r="BH61">
        <v>60.525231118779629</v>
      </c>
      <c r="BI61" s="14">
        <f t="shared" si="21"/>
        <v>9.2479916841436721E-2</v>
      </c>
      <c r="BJ61" s="28">
        <f t="shared" si="8"/>
        <v>0.11939712602834147</v>
      </c>
      <c r="BK61">
        <v>1947.664100421058</v>
      </c>
      <c r="BL61">
        <v>2001.513832918658</v>
      </c>
      <c r="BM61">
        <v>60.013860709313313</v>
      </c>
      <c r="BN61" s="14">
        <f t="shared" si="9"/>
        <v>8.0135828077837992E-2</v>
      </c>
      <c r="BO61" s="28">
        <f t="shared" si="9"/>
        <v>0.10999982022642803</v>
      </c>
      <c r="BP61">
        <v>1968.521154253903</v>
      </c>
      <c r="BQ61">
        <v>2002.38509619822</v>
      </c>
      <c r="BR61">
        <v>60.529704880062489</v>
      </c>
      <c r="BS61" s="14">
        <f t="shared" si="10"/>
        <v>9.1702735897381246E-2</v>
      </c>
      <c r="BT61" s="28">
        <f t="shared" si="10"/>
        <v>0.11048300553735517</v>
      </c>
      <c r="BU61">
        <v>1969.059266151191</v>
      </c>
      <c r="BV61">
        <v>1999.704850936256</v>
      </c>
      <c r="BW61">
        <v>60.02048780834302</v>
      </c>
      <c r="BX61" s="14">
        <f t="shared" si="11"/>
        <v>9.2001162068326245E-2</v>
      </c>
      <c r="BY61" s="28">
        <f t="shared" si="11"/>
        <v>0.10899659474667656</v>
      </c>
      <c r="BZ61">
        <v>1923.6943235977531</v>
      </c>
      <c r="CA61">
        <v>1958.903508015529</v>
      </c>
      <c r="CB61">
        <v>60.048247506795448</v>
      </c>
      <c r="CC61" s="14">
        <f t="shared" si="12"/>
        <v>6.6842665908712268E-2</v>
      </c>
      <c r="CD61" s="28">
        <f t="shared" si="12"/>
        <v>8.636898030697944E-2</v>
      </c>
      <c r="CE61">
        <v>1929.548996453012</v>
      </c>
      <c r="CF61">
        <v>1994.5340974377841</v>
      </c>
      <c r="CG61">
        <v>60.030550035880879</v>
      </c>
      <c r="CH61" s="14">
        <f t="shared" si="13"/>
        <v>7.0089551196207606E-2</v>
      </c>
      <c r="CI61" s="28">
        <f t="shared" si="13"/>
        <v>0.10612899755132296</v>
      </c>
      <c r="CJ61">
        <v>1924.3870708561169</v>
      </c>
      <c r="CK61">
        <v>1987.9073770924731</v>
      </c>
      <c r="CL61">
        <v>60.021715935459362</v>
      </c>
      <c r="CM61" s="14">
        <f t="shared" si="14"/>
        <v>6.7226849779739986E-2</v>
      </c>
      <c r="CN61" s="28">
        <f t="shared" si="14"/>
        <v>0.1024539500592655</v>
      </c>
      <c r="CO61">
        <v>1908.199151213149</v>
      </c>
      <c r="CP61">
        <v>1986.9790479774681</v>
      </c>
      <c r="CQ61">
        <v>60.026754477480416</v>
      </c>
      <c r="CR61" s="14">
        <f t="shared" si="15"/>
        <v>5.8249351049525368E-2</v>
      </c>
      <c r="CS61" s="28">
        <f t="shared" si="15"/>
        <v>0.10193911716937042</v>
      </c>
      <c r="CT61">
        <v>1904.57633696005</v>
      </c>
      <c r="CU61">
        <v>1968.877420514933</v>
      </c>
      <c r="CV61">
        <v>60.028561698924747</v>
      </c>
      <c r="CW61" s="14">
        <f t="shared" si="16"/>
        <v>5.6240210216464193E-2</v>
      </c>
      <c r="CX61" s="28">
        <f t="shared" si="16"/>
        <v>9.1900314090043234E-2</v>
      </c>
    </row>
    <row r="62" spans="1:102" x14ac:dyDescent="0.3">
      <c r="A62" s="11" t="s">
        <v>78</v>
      </c>
      <c r="B62" s="12">
        <f t="shared" si="17"/>
        <v>2029.725103520607</v>
      </c>
      <c r="C62" s="12">
        <v>1747.088</v>
      </c>
      <c r="D62" s="13">
        <v>2248.8560000000002</v>
      </c>
      <c r="E62" s="14">
        <v>0.22312100000000001</v>
      </c>
      <c r="F62" s="13">
        <v>60.014659999999999</v>
      </c>
      <c r="G62" s="14">
        <f t="shared" si="18"/>
        <v>0.10796087415941467</v>
      </c>
      <c r="H62">
        <v>1745.0777548582289</v>
      </c>
      <c r="I62">
        <v>2113.8516937198901</v>
      </c>
      <c r="J62" s="6">
        <v>0.17445591852884609</v>
      </c>
      <c r="K62">
        <v>60.052193880081177</v>
      </c>
      <c r="L62" s="14">
        <f t="shared" si="19"/>
        <v>4.1447282714966428E-2</v>
      </c>
      <c r="M62">
        <v>1871.3588970259129</v>
      </c>
      <c r="N62">
        <v>2029.725103520607</v>
      </c>
      <c r="O62" s="24">
        <v>7.8023475307076748E-2</v>
      </c>
      <c r="P62">
        <v>3605.6435339450841</v>
      </c>
      <c r="Q62" s="14">
        <f t="shared" si="20"/>
        <v>0</v>
      </c>
      <c r="R62">
        <v>2059.342600390044</v>
      </c>
      <c r="S62">
        <v>2059.342600390044</v>
      </c>
      <c r="T62">
        <v>20.000638212497869</v>
      </c>
      <c r="U62" s="14">
        <f t="shared" si="22"/>
        <v>1.4591875923525175E-2</v>
      </c>
      <c r="V62" s="28">
        <f t="shared" si="22"/>
        <v>1.4591875923525175E-2</v>
      </c>
      <c r="W62">
        <v>2255.5069945613859</v>
      </c>
      <c r="X62">
        <v>2366.8746826181</v>
      </c>
      <c r="Y62">
        <v>32.102784198804883</v>
      </c>
      <c r="Z62" s="14">
        <f t="shared" si="1"/>
        <v>0.11123766989389586</v>
      </c>
      <c r="AA62" s="28">
        <f t="shared" si="1"/>
        <v>0.16610603007899882</v>
      </c>
      <c r="AB62">
        <v>2085.3263521952949</v>
      </c>
      <c r="AC62">
        <v>2105.009440137238</v>
      </c>
      <c r="AD62">
        <v>22.085312936792619</v>
      </c>
      <c r="AE62" s="14">
        <f t="shared" si="2"/>
        <v>2.7393487215705316E-2</v>
      </c>
      <c r="AF62" s="28">
        <f t="shared" si="2"/>
        <v>3.7090902844946087E-2</v>
      </c>
      <c r="AG62">
        <v>2098.106156093053</v>
      </c>
      <c r="AH62">
        <v>2113.9220928021991</v>
      </c>
      <c r="AI62">
        <v>30.162737265788021</v>
      </c>
      <c r="AJ62" s="14">
        <f t="shared" si="3"/>
        <v>3.368980974509176E-2</v>
      </c>
      <c r="AK62" s="28">
        <f t="shared" si="3"/>
        <v>4.1481966762666724E-2</v>
      </c>
      <c r="AL62">
        <v>2078.9571852286249</v>
      </c>
      <c r="AM62">
        <v>2080.78747297062</v>
      </c>
      <c r="AN62">
        <v>20.000663341418839</v>
      </c>
      <c r="AO62" s="14">
        <f t="shared" si="4"/>
        <v>2.4255541611336248E-2</v>
      </c>
      <c r="AP62" s="28">
        <f t="shared" si="4"/>
        <v>2.5157283299814374E-2</v>
      </c>
      <c r="AQ62">
        <v>2093.3585327134879</v>
      </c>
      <c r="AR62">
        <v>2118.685074327841</v>
      </c>
      <c r="AS62">
        <v>30.1370169525966</v>
      </c>
      <c r="AT62" s="14">
        <f t="shared" si="5"/>
        <v>3.1350762269485223E-2</v>
      </c>
      <c r="AU62" s="28">
        <f t="shared" si="5"/>
        <v>4.3828580852121671E-2</v>
      </c>
      <c r="AV62">
        <v>2195.0105860407489</v>
      </c>
      <c r="AW62">
        <v>2275.878197328977</v>
      </c>
      <c r="AX62">
        <v>31.66945644859225</v>
      </c>
      <c r="AY62" s="14">
        <f t="shared" si="6"/>
        <v>8.1432447297148852E-2</v>
      </c>
      <c r="AZ62" s="28">
        <f t="shared" si="6"/>
        <v>0.12127410425254705</v>
      </c>
      <c r="BA62">
        <v>2119.454254142016</v>
      </c>
      <c r="BB62">
        <v>2130.8078317061272</v>
      </c>
      <c r="BC62">
        <v>25.47273439039127</v>
      </c>
      <c r="BD62" s="14">
        <f t="shared" si="7"/>
        <v>4.4207538481822781E-2</v>
      </c>
      <c r="BE62" s="28">
        <f t="shared" si="7"/>
        <v>4.9801191309202297E-2</v>
      </c>
      <c r="BF62">
        <v>2230.607257194521</v>
      </c>
      <c r="BG62">
        <v>2298.2927815301168</v>
      </c>
      <c r="BH62">
        <v>60.54203234035522</v>
      </c>
      <c r="BI62" s="14">
        <f t="shared" si="21"/>
        <v>9.8970128184096978E-2</v>
      </c>
      <c r="BJ62" s="28">
        <f t="shared" si="8"/>
        <v>0.13231726677847788</v>
      </c>
      <c r="BK62">
        <v>2212.875823064664</v>
      </c>
      <c r="BL62">
        <v>2290.1576441372381</v>
      </c>
      <c r="BM62">
        <v>60.017814626172182</v>
      </c>
      <c r="BN62" s="14">
        <f t="shared" si="9"/>
        <v>9.0234248581927495E-2</v>
      </c>
      <c r="BO62" s="28">
        <f t="shared" si="9"/>
        <v>0.12830926718347452</v>
      </c>
      <c r="BP62">
        <v>2212.8758230646649</v>
      </c>
      <c r="BQ62">
        <v>2290.1576441372381</v>
      </c>
      <c r="BR62">
        <v>60.514561036508532</v>
      </c>
      <c r="BS62" s="14">
        <f t="shared" si="10"/>
        <v>9.0234248581927953E-2</v>
      </c>
      <c r="BT62" s="28">
        <f t="shared" si="10"/>
        <v>0.12830926718347452</v>
      </c>
      <c r="BU62">
        <v>2212.228408386361</v>
      </c>
      <c r="BV62">
        <v>2281.4605808033039</v>
      </c>
      <c r="BW62">
        <v>60.011844128649678</v>
      </c>
      <c r="BX62" s="14">
        <f t="shared" si="11"/>
        <v>8.9915281901572594E-2</v>
      </c>
      <c r="BY62" s="28">
        <f t="shared" si="11"/>
        <v>0.1240244192901076</v>
      </c>
      <c r="BZ62">
        <v>2184.5859417815582</v>
      </c>
      <c r="CA62">
        <v>2238.8778799536958</v>
      </c>
      <c r="CB62">
        <v>60.025518028438093</v>
      </c>
      <c r="CC62" s="14">
        <f t="shared" si="12"/>
        <v>7.6296459058589408E-2</v>
      </c>
      <c r="CD62" s="28">
        <f t="shared" si="12"/>
        <v>0.10304487837801693</v>
      </c>
      <c r="CE62">
        <v>2160.8478737332571</v>
      </c>
      <c r="CF62">
        <v>2227.1069555372569</v>
      </c>
      <c r="CG62">
        <v>60.022120097000148</v>
      </c>
      <c r="CH62" s="14">
        <f t="shared" si="13"/>
        <v>6.4601245747620911E-2</v>
      </c>
      <c r="CI62" s="28">
        <f t="shared" si="13"/>
        <v>9.7245608124118046E-2</v>
      </c>
      <c r="CJ62">
        <v>2159.9669093944121</v>
      </c>
      <c r="CK62">
        <v>2245.5350583062868</v>
      </c>
      <c r="CL62">
        <v>60.021322743408383</v>
      </c>
      <c r="CM62" s="14">
        <f t="shared" si="14"/>
        <v>6.4167214391691541E-2</v>
      </c>
      <c r="CN62" s="28">
        <f t="shared" si="14"/>
        <v>0.10632472072762575</v>
      </c>
      <c r="CO62">
        <v>2239.235938380647</v>
      </c>
      <c r="CP62">
        <v>2302.0285937085309</v>
      </c>
      <c r="CQ62">
        <v>60.000904191425072</v>
      </c>
      <c r="CR62" s="14">
        <f t="shared" si="15"/>
        <v>0.1032212857281207</v>
      </c>
      <c r="CS62" s="28">
        <f t="shared" si="15"/>
        <v>0.13415781758604006</v>
      </c>
      <c r="CT62">
        <v>2133.2186188185042</v>
      </c>
      <c r="CU62">
        <v>2196.1078201713849</v>
      </c>
      <c r="CV62">
        <v>60.049170532356953</v>
      </c>
      <c r="CW62" s="14">
        <f t="shared" si="16"/>
        <v>5.098893200778034E-2</v>
      </c>
      <c r="CX62" s="28">
        <f t="shared" si="16"/>
        <v>8.1973029925177077E-2</v>
      </c>
    </row>
    <row r="63" spans="1:102" x14ac:dyDescent="0.3">
      <c r="A63" s="15" t="s">
        <v>7</v>
      </c>
      <c r="B63" s="16"/>
      <c r="C63" s="17">
        <f>AVERAGE(C3:C62)</f>
        <v>1729.7088833333332</v>
      </c>
      <c r="D63" s="17">
        <f>AVERAGE(D3:D62)</f>
        <v>2379.0957166666662</v>
      </c>
      <c r="E63" s="23">
        <f t="shared" ref="E63:G63" si="23">AVERAGE(E3:E62)</f>
        <v>0.1848832833333334</v>
      </c>
      <c r="F63" s="17">
        <f t="shared" si="23"/>
        <v>60.058556000000024</v>
      </c>
      <c r="G63" s="17">
        <f t="shared" si="23"/>
        <v>0.2055433062454082</v>
      </c>
      <c r="H63" s="17">
        <f>AVERAGE(H3:H62)</f>
        <v>1759.0592833876508</v>
      </c>
      <c r="I63" s="17">
        <f>AVERAGE(I3:I62)</f>
        <v>2156.599677556304</v>
      </c>
      <c r="J63" s="23">
        <f>AVERAGE(J3:J62)</f>
        <v>0.17824796890900893</v>
      </c>
      <c r="K63" s="17">
        <f t="shared" ref="K63:L63" si="24">AVERAGE(K3:K62)</f>
        <v>60.063550396760306</v>
      </c>
      <c r="L63" s="23">
        <f t="shared" si="24"/>
        <v>9.0164207110202621E-2</v>
      </c>
      <c r="M63" s="17">
        <f>AVERAGE(M3:M62)</f>
        <v>1864.0850517172671</v>
      </c>
      <c r="N63" s="17">
        <f>AVERAGE(N3:N62)</f>
        <v>1982.6042922183942</v>
      </c>
      <c r="O63" s="23">
        <f>AVERAGE(O3:O62)</f>
        <v>6.104585626641406E-2</v>
      </c>
      <c r="P63" s="17">
        <f t="shared" ref="P63:Q63" si="25">AVERAGE(P3:P62)</f>
        <v>3600.3828896840414</v>
      </c>
      <c r="Q63" s="17">
        <f t="shared" si="25"/>
        <v>1.4226909584642093E-4</v>
      </c>
      <c r="R63" s="17">
        <f>AVERAGE(R3:R62)</f>
        <v>2079.1040959361158</v>
      </c>
      <c r="S63" s="17"/>
      <c r="T63" s="17">
        <f>AVERAGE(T3:T62)</f>
        <v>20.216279171871186</v>
      </c>
      <c r="U63" s="23">
        <f>AVERAGE(U3:U62)</f>
        <v>4.9228240870426411E-2</v>
      </c>
      <c r="V63" s="23">
        <f>AVERAGE(V3:V62)</f>
        <v>5.6175802270932683E-2</v>
      </c>
      <c r="W63" s="17">
        <f>AVERAGE(W3:W62)</f>
        <v>2130.7965894970598</v>
      </c>
      <c r="X63" s="17"/>
      <c r="Y63" s="17">
        <f>AVERAGE(Y3:Y62)</f>
        <v>31.045399194711205</v>
      </c>
      <c r="Z63" s="23">
        <f>AVERAGE(Z3:Z62)</f>
        <v>7.5377033758809567E-2</v>
      </c>
      <c r="AA63" s="23">
        <f>AVERAGE(AA3:AA62)</f>
        <v>9.3656751222194884E-2</v>
      </c>
      <c r="AB63" s="17">
        <f>AVERAGE(AB3:AB62)</f>
        <v>2083.8425899990984</v>
      </c>
      <c r="AC63" s="17"/>
      <c r="AD63" s="17">
        <f>AVERAGE(AD3:AD62)</f>
        <v>20.662824353501396</v>
      </c>
      <c r="AE63" s="23">
        <f>AVERAGE(AE3:AE62)</f>
        <v>5.1776683230423323E-2</v>
      </c>
      <c r="AF63" s="23">
        <f>AVERAGE(AF3:AF62)</f>
        <v>6.0937677811917994E-2</v>
      </c>
      <c r="AG63" s="17">
        <f>AVERAGE(AG3:AG62)</f>
        <v>2115.6023177652069</v>
      </c>
      <c r="AH63" s="17"/>
      <c r="AI63" s="17">
        <f>AVERAGE(AI3:AI62)</f>
        <v>30.79509972096886</v>
      </c>
      <c r="AJ63" s="23">
        <f>AVERAGE(AJ3:AJ62)</f>
        <v>6.7447437531553259E-2</v>
      </c>
      <c r="AK63" s="23">
        <f>AVERAGE(AK3:AK62)</f>
        <v>8.3237756651775713E-2</v>
      </c>
      <c r="AL63" s="17">
        <f>AVERAGE(AL3:AL62)</f>
        <v>2063.9036375276187</v>
      </c>
      <c r="AM63" s="17"/>
      <c r="AN63" s="17">
        <f>AVERAGE(AN3:AN62)</f>
        <v>20.187271264024318</v>
      </c>
      <c r="AO63" s="23">
        <f>AVERAGE(AO3:AO62)</f>
        <v>4.1569986942185493E-2</v>
      </c>
      <c r="AP63" s="23">
        <f>AVERAGE(AP3:AP62)</f>
        <v>4.9236459881952119E-2</v>
      </c>
      <c r="AQ63" s="17">
        <f>AVERAGE(AQ3:AQ62)</f>
        <v>2116.5846747459491</v>
      </c>
      <c r="AR63" s="17"/>
      <c r="AS63" s="17">
        <f>AVERAGE(AS3:AS62)</f>
        <v>30.617406073202154</v>
      </c>
      <c r="AT63" s="23">
        <f>AVERAGE(AT3:AT62)</f>
        <v>6.7870730463744838E-2</v>
      </c>
      <c r="AU63" s="23">
        <f>AVERAGE(AU3:AU62)</f>
        <v>8.4043897689742394E-2</v>
      </c>
      <c r="AV63" s="17">
        <f>AVERAGE(AV3:AV62)</f>
        <v>2110.5909607557664</v>
      </c>
      <c r="AW63" s="17"/>
      <c r="AX63" s="17">
        <f t="shared" ref="AX63:BE63" si="26">AVERAGE(AX3:AX62)</f>
        <v>30.74897742019045</v>
      </c>
      <c r="AY63" s="23">
        <f t="shared" si="26"/>
        <v>6.4968600233454799E-2</v>
      </c>
      <c r="AZ63" s="23">
        <f t="shared" si="26"/>
        <v>8.4914509534397095E-2</v>
      </c>
      <c r="BA63" s="17">
        <f t="shared" si="26"/>
        <v>2105.4599875631011</v>
      </c>
      <c r="BB63" s="17">
        <f t="shared" si="26"/>
        <v>2134.6814512584519</v>
      </c>
      <c r="BC63" s="17">
        <f t="shared" si="26"/>
        <v>24.375665559883451</v>
      </c>
      <c r="BD63" s="23">
        <f t="shared" si="26"/>
        <v>6.2078178179281032E-2</v>
      </c>
      <c r="BE63" s="23">
        <f t="shared" si="26"/>
        <v>7.6794215337514571E-2</v>
      </c>
      <c r="BF63" s="17">
        <f>AVERAGE(BF3:BF62)</f>
        <v>2107.3830257618902</v>
      </c>
      <c r="BG63" s="17">
        <f t="shared" ref="BG63:CX63" si="27">AVERAGE(BG3:BG62)</f>
        <v>2161.0032334416965</v>
      </c>
      <c r="BH63" s="17">
        <f t="shared" si="27"/>
        <v>60.575803065102853</v>
      </c>
      <c r="BI63" s="23">
        <f t="shared" si="27"/>
        <v>6.3465582958894901E-2</v>
      </c>
      <c r="BJ63" s="23">
        <f t="shared" si="27"/>
        <v>9.0579929250785174E-2</v>
      </c>
      <c r="BK63" s="17">
        <f t="shared" si="27"/>
        <v>2094.5804200727503</v>
      </c>
      <c r="BL63" s="17">
        <f t="shared" si="27"/>
        <v>2145.2307435615576</v>
      </c>
      <c r="BM63" s="17">
        <f t="shared" si="27"/>
        <v>60.01708038459995</v>
      </c>
      <c r="BN63" s="23">
        <f t="shared" si="27"/>
        <v>5.7204653273915954E-2</v>
      </c>
      <c r="BO63" s="23">
        <f t="shared" si="27"/>
        <v>8.2734338536522761E-2</v>
      </c>
      <c r="BP63" s="17">
        <f t="shared" si="27"/>
        <v>2112.533467748714</v>
      </c>
      <c r="BQ63" s="17">
        <f t="shared" si="27"/>
        <v>2175.9096937420577</v>
      </c>
      <c r="BR63" s="17">
        <f t="shared" si="27"/>
        <v>60.547044693383711</v>
      </c>
      <c r="BS63" s="23">
        <f t="shared" si="27"/>
        <v>6.6381503303770947E-2</v>
      </c>
      <c r="BT63" s="23">
        <f t="shared" si="27"/>
        <v>9.8242431928037458E-2</v>
      </c>
      <c r="BU63" s="17">
        <f t="shared" si="27"/>
        <v>2124.0149888176302</v>
      </c>
      <c r="BV63" s="17">
        <f t="shared" si="27"/>
        <v>2191.0745674534619</v>
      </c>
      <c r="BW63" s="17">
        <f t="shared" si="27"/>
        <v>60.005445740229128</v>
      </c>
      <c r="BX63" s="23">
        <f t="shared" si="27"/>
        <v>7.2136230172735349E-2</v>
      </c>
      <c r="BY63" s="23">
        <f t="shared" si="27"/>
        <v>0.10569697275897141</v>
      </c>
      <c r="BZ63" s="17">
        <f t="shared" si="27"/>
        <v>2070.8169968778243</v>
      </c>
      <c r="CA63" s="17">
        <f t="shared" si="27"/>
        <v>2121.5127071644574</v>
      </c>
      <c r="CB63" s="17">
        <f t="shared" si="27"/>
        <v>60.025729972930463</v>
      </c>
      <c r="CC63" s="23">
        <f t="shared" si="27"/>
        <v>4.5006369834840361E-2</v>
      </c>
      <c r="CD63" s="23">
        <f t="shared" si="27"/>
        <v>7.0760297755218637E-2</v>
      </c>
      <c r="CE63" s="17">
        <f t="shared" si="27"/>
        <v>2078.1170660269518</v>
      </c>
      <c r="CF63" s="17">
        <f t="shared" si="27"/>
        <v>2122.7648140288934</v>
      </c>
      <c r="CG63" s="17">
        <f t="shared" si="27"/>
        <v>60.028331195081911</v>
      </c>
      <c r="CH63" s="23">
        <f t="shared" si="27"/>
        <v>4.8687772791601386E-2</v>
      </c>
      <c r="CI63" s="23">
        <f t="shared" si="27"/>
        <v>7.1368921836019131E-2</v>
      </c>
      <c r="CJ63" s="17">
        <f t="shared" si="27"/>
        <v>2069.9196186614204</v>
      </c>
      <c r="CK63" s="17">
        <f t="shared" si="27"/>
        <v>2121.0309916682941</v>
      </c>
      <c r="CL63" s="17">
        <f t="shared" si="27"/>
        <v>60.026524518148491</v>
      </c>
      <c r="CM63" s="23">
        <f t="shared" si="27"/>
        <v>4.4502841764626724E-2</v>
      </c>
      <c r="CN63" s="23">
        <f t="shared" si="27"/>
        <v>7.0519721315473641E-2</v>
      </c>
      <c r="CO63" s="17">
        <f t="shared" si="27"/>
        <v>2087.6938864406429</v>
      </c>
      <c r="CP63" s="17">
        <f t="shared" si="27"/>
        <v>2142.7587762162243</v>
      </c>
      <c r="CQ63" s="17">
        <f t="shared" si="27"/>
        <v>60.002115198393994</v>
      </c>
      <c r="CR63" s="23">
        <f t="shared" si="27"/>
        <v>5.3693757684222021E-2</v>
      </c>
      <c r="CS63" s="23">
        <f t="shared" si="27"/>
        <v>8.1702343997146237E-2</v>
      </c>
      <c r="CT63" s="17">
        <f t="shared" si="27"/>
        <v>2071.0720384876586</v>
      </c>
      <c r="CU63" s="17">
        <f t="shared" si="27"/>
        <v>2120.1958337406986</v>
      </c>
      <c r="CV63" s="17">
        <f t="shared" si="27"/>
        <v>60.025484848347666</v>
      </c>
      <c r="CW63" s="23">
        <f t="shared" si="27"/>
        <v>4.5067733681768744E-2</v>
      </c>
      <c r="CX63" s="23">
        <f t="shared" si="27"/>
        <v>6.9966423075679504E-2</v>
      </c>
    </row>
    <row r="64" spans="1:102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1</v>
      </c>
      <c r="O64" s="6"/>
      <c r="P64">
        <f>COUNTIF(P3:P62,"&lt;3600")</f>
        <v>0</v>
      </c>
      <c r="Q64">
        <f>COUNTIF(Q3:Q62,"&lt;0,000001")</f>
        <v>58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  <c r="BI64">
        <f>COUNTIF(BI3:BI62,"&lt;0,000001")</f>
        <v>0</v>
      </c>
      <c r="BN64">
        <f>COUNTIF(BN3:BN62,"&lt;0,000001")</f>
        <v>0</v>
      </c>
      <c r="BS64">
        <f>COUNTIF(BS3:BS62,"&lt;0,000001")</f>
        <v>0</v>
      </c>
      <c r="BX64">
        <f>COUNTIF(BX3:BX62,"&lt;0,000001")</f>
        <v>0</v>
      </c>
      <c r="CC64">
        <f>COUNTIF(CC3:CC62,"&lt;0,000001")</f>
        <v>0</v>
      </c>
      <c r="CH64">
        <f>COUNTIF(CH3:CH62,"&lt;0,000001")</f>
        <v>1</v>
      </c>
      <c r="CM64">
        <f>COUNTIF(CM3:CM62,"&lt;0,000001")</f>
        <v>0</v>
      </c>
      <c r="CR64">
        <f>COUNTIF(CR3:CR62,"&lt;0,000001")</f>
        <v>0</v>
      </c>
      <c r="CW64">
        <f>COUNTIF(CW3:CW62,"&lt;0,000001")</f>
        <v>0</v>
      </c>
    </row>
  </sheetData>
  <mergeCells count="20">
    <mergeCell ref="BZ1:CD1"/>
    <mergeCell ref="CE1:CI1"/>
    <mergeCell ref="CJ1:CN1"/>
    <mergeCell ref="CO1:CS1"/>
    <mergeCell ref="CT1:CX1"/>
    <mergeCell ref="AL1:AP1"/>
    <mergeCell ref="AQ1:AU1"/>
    <mergeCell ref="AB1:AF1"/>
    <mergeCell ref="AG1:AK1"/>
    <mergeCell ref="C1:G1"/>
    <mergeCell ref="H1:L1"/>
    <mergeCell ref="M1:Q1"/>
    <mergeCell ref="R1:V1"/>
    <mergeCell ref="W1:AA1"/>
    <mergeCell ref="BF1:BJ1"/>
    <mergeCell ref="BK1:BO1"/>
    <mergeCell ref="BP1:BT1"/>
    <mergeCell ref="BU1:BY1"/>
    <mergeCell ref="AV1:AZ1"/>
    <mergeCell ref="BA1:B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CX64"/>
  <sheetViews>
    <sheetView zoomScale="55" zoomScaleNormal="55" workbookViewId="0">
      <pane xSplit="2" ySplit="2" topLeftCell="CJ3" activePane="bottomRight" state="frozen"/>
      <selection pane="topRight" activeCell="C1" sqref="C1"/>
      <selection pane="bottomLeft" activeCell="A3" sqref="A3"/>
      <selection pane="bottomRight" activeCell="CT3" sqref="CT3:CV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customWidth="1"/>
    <col min="79" max="79" width="14.6640625" bestFit="1" customWidth="1"/>
    <col min="80" max="82" width="8.6640625" customWidth="1"/>
    <col min="83" max="83" width="14.6640625" customWidth="1"/>
    <col min="84" max="84" width="14.6640625" bestFit="1" customWidth="1"/>
    <col min="85" max="87" width="8.6640625" customWidth="1"/>
    <col min="88" max="88" width="14.6640625" customWidth="1"/>
    <col min="89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</cols>
  <sheetData>
    <row r="1" spans="1:102" x14ac:dyDescent="0.3">
      <c r="A1" s="7"/>
      <c r="B1" s="7"/>
      <c r="C1" s="74" t="s">
        <v>8</v>
      </c>
      <c r="D1" s="75"/>
      <c r="E1" s="75"/>
      <c r="F1" s="75"/>
      <c r="G1" s="76"/>
      <c r="H1" s="74" t="s">
        <v>80</v>
      </c>
      <c r="I1" s="75"/>
      <c r="J1" s="75"/>
      <c r="K1" s="75"/>
      <c r="L1" s="76"/>
      <c r="M1" s="74" t="s">
        <v>81</v>
      </c>
      <c r="N1" s="75"/>
      <c r="O1" s="75"/>
      <c r="P1" s="75"/>
      <c r="Q1" s="76"/>
      <c r="R1" s="74" t="s">
        <v>86</v>
      </c>
      <c r="S1" s="75"/>
      <c r="T1" s="75"/>
      <c r="U1" s="75"/>
      <c r="V1" s="76"/>
      <c r="W1" s="74" t="s">
        <v>87</v>
      </c>
      <c r="X1" s="75"/>
      <c r="Y1" s="75"/>
      <c r="Z1" s="75"/>
      <c r="AA1" s="76"/>
      <c r="AB1" s="74" t="s">
        <v>92</v>
      </c>
      <c r="AC1" s="75"/>
      <c r="AD1" s="75"/>
      <c r="AE1" s="75"/>
      <c r="AF1" s="76"/>
      <c r="AG1" s="74" t="s">
        <v>93</v>
      </c>
      <c r="AH1" s="75"/>
      <c r="AI1" s="75"/>
      <c r="AJ1" s="75"/>
      <c r="AK1" s="76"/>
      <c r="AL1" s="74" t="s">
        <v>96</v>
      </c>
      <c r="AM1" s="75"/>
      <c r="AN1" s="75"/>
      <c r="AO1" s="75"/>
      <c r="AP1" s="76"/>
      <c r="AQ1" s="74" t="s">
        <v>97</v>
      </c>
      <c r="AR1" s="75"/>
      <c r="AS1" s="75"/>
      <c r="AT1" s="75"/>
      <c r="AU1" s="76"/>
      <c r="AV1" s="74" t="s">
        <v>99</v>
      </c>
      <c r="AW1" s="75"/>
      <c r="AX1" s="75"/>
      <c r="AY1" s="75"/>
      <c r="AZ1" s="76"/>
      <c r="BA1" s="74" t="s">
        <v>100</v>
      </c>
      <c r="BB1" s="75"/>
      <c r="BC1" s="75"/>
      <c r="BD1" s="75"/>
      <c r="BE1" s="76"/>
      <c r="BF1" s="74" t="s">
        <v>117</v>
      </c>
      <c r="BG1" s="75"/>
      <c r="BH1" s="75"/>
      <c r="BI1" s="75"/>
      <c r="BJ1" s="76"/>
      <c r="BK1" s="77" t="s">
        <v>118</v>
      </c>
      <c r="BL1" s="75"/>
      <c r="BM1" s="75"/>
      <c r="BN1" s="75"/>
      <c r="BO1" s="76"/>
      <c r="BP1" s="74" t="s">
        <v>119</v>
      </c>
      <c r="BQ1" s="75"/>
      <c r="BR1" s="75"/>
      <c r="BS1" s="75"/>
      <c r="BT1" s="76"/>
      <c r="BU1" s="74" t="s">
        <v>120</v>
      </c>
      <c r="BV1" s="75"/>
      <c r="BW1" s="75"/>
      <c r="BX1" s="75"/>
      <c r="BY1" s="76"/>
      <c r="BZ1" s="74" t="s">
        <v>121</v>
      </c>
      <c r="CA1" s="75"/>
      <c r="CB1" s="75"/>
      <c r="CC1" s="75"/>
      <c r="CD1" s="76"/>
      <c r="CE1" s="74" t="s">
        <v>122</v>
      </c>
      <c r="CF1" s="75"/>
      <c r="CG1" s="75"/>
      <c r="CH1" s="75"/>
      <c r="CI1" s="76"/>
      <c r="CJ1" s="74" t="s">
        <v>123</v>
      </c>
      <c r="CK1" s="75"/>
      <c r="CL1" s="75"/>
      <c r="CM1" s="75"/>
      <c r="CN1" s="76"/>
      <c r="CO1" s="74" t="s">
        <v>124</v>
      </c>
      <c r="CP1" s="75"/>
      <c r="CQ1" s="75"/>
      <c r="CR1" s="75"/>
      <c r="CS1" s="76"/>
      <c r="CT1" s="74" t="s">
        <v>125</v>
      </c>
      <c r="CU1" s="75"/>
      <c r="CV1" s="75"/>
      <c r="CW1" s="75"/>
      <c r="CX1" s="76"/>
    </row>
    <row r="2" spans="1:10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  <c r="BF2" s="8" t="s">
        <v>82</v>
      </c>
      <c r="BG2" s="8" t="s">
        <v>10</v>
      </c>
      <c r="BH2" s="8" t="s">
        <v>83</v>
      </c>
      <c r="BI2" s="8" t="s">
        <v>84</v>
      </c>
      <c r="BJ2" s="8" t="s">
        <v>85</v>
      </c>
      <c r="BK2" s="8" t="s">
        <v>82</v>
      </c>
      <c r="BL2" s="8" t="s">
        <v>10</v>
      </c>
      <c r="BM2" s="8" t="s">
        <v>83</v>
      </c>
      <c r="BN2" s="8" t="s">
        <v>84</v>
      </c>
      <c r="BO2" s="8" t="s">
        <v>85</v>
      </c>
      <c r="BP2" s="8" t="s">
        <v>82</v>
      </c>
      <c r="BQ2" s="8" t="s">
        <v>10</v>
      </c>
      <c r="BR2" s="8" t="s">
        <v>83</v>
      </c>
      <c r="BS2" s="8" t="s">
        <v>84</v>
      </c>
      <c r="BT2" s="8" t="s">
        <v>85</v>
      </c>
      <c r="BU2" s="8" t="s">
        <v>82</v>
      </c>
      <c r="BV2" s="8" t="s">
        <v>10</v>
      </c>
      <c r="BW2" s="8" t="s">
        <v>83</v>
      </c>
      <c r="BX2" s="8" t="s">
        <v>84</v>
      </c>
      <c r="BY2" s="8" t="s">
        <v>85</v>
      </c>
      <c r="BZ2" s="8" t="s">
        <v>82</v>
      </c>
      <c r="CA2" s="8" t="s">
        <v>10</v>
      </c>
      <c r="CB2" s="8" t="s">
        <v>83</v>
      </c>
      <c r="CC2" s="8" t="s">
        <v>84</v>
      </c>
      <c r="CD2" s="8" t="s">
        <v>85</v>
      </c>
      <c r="CE2" s="8" t="s">
        <v>82</v>
      </c>
      <c r="CF2" s="8" t="s">
        <v>10</v>
      </c>
      <c r="CG2" s="8" t="s">
        <v>83</v>
      </c>
      <c r="CH2" s="8" t="s">
        <v>84</v>
      </c>
      <c r="CI2" s="8" t="s">
        <v>85</v>
      </c>
      <c r="CJ2" s="8" t="s">
        <v>82</v>
      </c>
      <c r="CK2" s="8" t="s">
        <v>10</v>
      </c>
      <c r="CL2" s="8" t="s">
        <v>83</v>
      </c>
      <c r="CM2" s="8" t="s">
        <v>84</v>
      </c>
      <c r="CN2" s="8" t="s">
        <v>85</v>
      </c>
      <c r="CO2" s="8" t="s">
        <v>82</v>
      </c>
      <c r="CP2" s="8" t="s">
        <v>10</v>
      </c>
      <c r="CQ2" s="8" t="s">
        <v>83</v>
      </c>
      <c r="CR2" s="8" t="s">
        <v>84</v>
      </c>
      <c r="CS2" s="8" t="s">
        <v>85</v>
      </c>
      <c r="CT2" s="8" t="s">
        <v>82</v>
      </c>
      <c r="CU2" s="8" t="s">
        <v>10</v>
      </c>
      <c r="CV2" s="8" t="s">
        <v>83</v>
      </c>
      <c r="CW2" s="8" t="s">
        <v>84</v>
      </c>
      <c r="CX2" s="8" t="s">
        <v>85</v>
      </c>
    </row>
    <row r="3" spans="1:102" x14ac:dyDescent="0.3">
      <c r="A3" s="11" t="s">
        <v>19</v>
      </c>
      <c r="B3" s="12">
        <f>MIN(D3,I3,N3,R3,W3,AB3,AG3,AL3,AQ3,AV3,BA3,BF3,BK3,BP3,BU3,BZ3,CE3,CJ3,CO3,CT3)</f>
        <v>2896.4809413400858</v>
      </c>
      <c r="C3" s="12">
        <v>2643.3760000000002</v>
      </c>
      <c r="D3" s="13">
        <v>3010.7779999999998</v>
      </c>
      <c r="E3" s="14">
        <v>0.122029</v>
      </c>
      <c r="F3" s="13">
        <v>60.023820000000001</v>
      </c>
      <c r="G3" s="14">
        <f>(D3-$B3)/$B3</f>
        <v>3.9460663120066422E-2</v>
      </c>
      <c r="H3">
        <v>2658.3821361169212</v>
      </c>
      <c r="I3">
        <v>3090.2508297915442</v>
      </c>
      <c r="J3" s="6">
        <v>0.1397519869620937</v>
      </c>
      <c r="K3">
        <v>60.034597873687737</v>
      </c>
      <c r="L3" s="14">
        <f>(I3-$B3)/$B3</f>
        <v>6.6898381993775125E-2</v>
      </c>
      <c r="M3">
        <v>2808.5587475098391</v>
      </c>
      <c r="N3">
        <v>2896.4809413400858</v>
      </c>
      <c r="O3" s="6">
        <v>3.0354832505671649E-2</v>
      </c>
      <c r="P3">
        <v>3600.0146489143372</v>
      </c>
      <c r="Q3" s="14">
        <f>(N3-$B3)/$B3</f>
        <v>0</v>
      </c>
      <c r="R3">
        <v>2942.7143219660688</v>
      </c>
      <c r="S3">
        <v>2969.863785363947</v>
      </c>
      <c r="T3">
        <v>20.000774823600661</v>
      </c>
      <c r="U3" s="26">
        <f t="shared" ref="U3:V34" si="0">(R3-$B3)/$B3</f>
        <v>1.5961914323728541E-2</v>
      </c>
      <c r="V3" s="27">
        <f t="shared" si="0"/>
        <v>2.5335172407490433E-2</v>
      </c>
      <c r="W3">
        <v>3091.9085293257799</v>
      </c>
      <c r="X3">
        <v>3137.3552983186369</v>
      </c>
      <c r="Y3">
        <v>30.07113187069772</v>
      </c>
      <c r="Z3" s="26">
        <f t="shared" ref="Z3:AA62" si="1">(W3-$B3)/$B3</f>
        <v>6.7470697009067007E-2</v>
      </c>
      <c r="AA3" s="27">
        <f t="shared" si="1"/>
        <v>8.3161036394428386E-2</v>
      </c>
      <c r="AB3">
        <v>2954.9518930826571</v>
      </c>
      <c r="AC3">
        <v>2989.2012864902381</v>
      </c>
      <c r="AD3">
        <v>20.000380002381281</v>
      </c>
      <c r="AE3" s="26">
        <f t="shared" ref="AE3:AF62" si="2">(AB3-$B3)/$B3</f>
        <v>2.0186893311826565E-2</v>
      </c>
      <c r="AF3" s="27">
        <f t="shared" si="2"/>
        <v>3.2011377608876755E-2</v>
      </c>
      <c r="AG3">
        <v>3002.044903899257</v>
      </c>
      <c r="AH3">
        <v>3026.1298205491862</v>
      </c>
      <c r="AI3">
        <v>30.000499868951739</v>
      </c>
      <c r="AJ3" s="26">
        <f t="shared" ref="AJ3:AK62" si="3">(AG3-$B3)/$B3</f>
        <v>3.6445591977667544E-2</v>
      </c>
      <c r="AK3" s="27">
        <f t="shared" si="3"/>
        <v>4.4760825924550038E-2</v>
      </c>
      <c r="AL3">
        <v>2956.8598505766358</v>
      </c>
      <c r="AM3">
        <v>2979.1881029244728</v>
      </c>
      <c r="AN3">
        <v>20.000563616608272</v>
      </c>
      <c r="AO3" s="26">
        <f t="shared" ref="AO3:AP62" si="4">(AL3-$B3)/$B3</f>
        <v>2.084560901982498E-2</v>
      </c>
      <c r="AP3" s="27">
        <f t="shared" si="4"/>
        <v>2.8554360708522977E-2</v>
      </c>
      <c r="AQ3">
        <v>3062.37604065092</v>
      </c>
      <c r="AR3">
        <v>3078.2834309290761</v>
      </c>
      <c r="AS3">
        <v>30.000692154653368</v>
      </c>
      <c r="AT3" s="26">
        <f t="shared" ref="AT3:AU62" si="5">(AQ3-$B3)/$B3</f>
        <v>5.7274707712760296E-2</v>
      </c>
      <c r="AU3" s="27">
        <f t="shared" si="5"/>
        <v>6.2766679039454529E-2</v>
      </c>
      <c r="AV3">
        <v>3089.798295123042</v>
      </c>
      <c r="AW3">
        <v>3125.4323018760319</v>
      </c>
      <c r="AX3">
        <v>30.000486462790281</v>
      </c>
      <c r="AY3" s="26">
        <f t="shared" ref="AY3:AZ62" si="6">(AV3-$B3)/$B3</f>
        <v>6.6742145968865227E-2</v>
      </c>
      <c r="AZ3" s="27">
        <f t="shared" si="6"/>
        <v>7.9044663221577952E-2</v>
      </c>
      <c r="BA3">
        <v>2987.9715837979129</v>
      </c>
      <c r="BB3">
        <v>3027.4024413162738</v>
      </c>
      <c r="BC3">
        <v>20.169590165198311</v>
      </c>
      <c r="BD3" s="26">
        <f t="shared" ref="BD3:BE62" si="7">(BA3-$B3)/$B3</f>
        <v>3.1586827018961171E-2</v>
      </c>
      <c r="BE3" s="27">
        <f t="shared" si="7"/>
        <v>4.520019383093743E-2</v>
      </c>
      <c r="BF3">
        <v>3071.4187086237998</v>
      </c>
      <c r="BG3">
        <v>3119.0290564755178</v>
      </c>
      <c r="BH3">
        <v>60.546546838339417</v>
      </c>
      <c r="BI3" s="26">
        <f>(BF3-$B3)/$B3</f>
        <v>6.039665747041903E-2</v>
      </c>
      <c r="BJ3" s="27">
        <f t="shared" ref="BJ3:BJ62" si="8">(BG3-$B3)/$B3</f>
        <v>7.6833964953509373E-2</v>
      </c>
      <c r="BK3">
        <v>2972.189366574939</v>
      </c>
      <c r="BL3">
        <v>3003.6972041944841</v>
      </c>
      <c r="BM3">
        <v>60.002918525785198</v>
      </c>
      <c r="BN3" s="26">
        <f t="shared" ref="BN3:BO62" si="9">(BK3-$B3)/$B3</f>
        <v>2.6138071255468336E-2</v>
      </c>
      <c r="BO3" s="27">
        <f t="shared" si="9"/>
        <v>3.7016042924416299E-2</v>
      </c>
      <c r="BP3">
        <v>3094.548398863506</v>
      </c>
      <c r="BQ3">
        <v>3139.0740988588191</v>
      </c>
      <c r="BR3">
        <v>60.525285507272933</v>
      </c>
      <c r="BS3" s="26">
        <f t="shared" ref="BS3:BT62" si="10">(BP3-$B3)/$B3</f>
        <v>6.8382102811897785E-2</v>
      </c>
      <c r="BT3" s="27">
        <f t="shared" si="10"/>
        <v>8.3754446320124978E-2</v>
      </c>
      <c r="BU3">
        <v>3092.6457894056839</v>
      </c>
      <c r="BV3">
        <v>3136.9959953319089</v>
      </c>
      <c r="BW3">
        <v>60.000615384150287</v>
      </c>
      <c r="BX3" s="26">
        <f t="shared" ref="BX3:BY62" si="11">(BU3-$B3)/$B3</f>
        <v>6.772523349483546E-2</v>
      </c>
      <c r="BY3" s="27">
        <f t="shared" si="11"/>
        <v>8.3036988284323557E-2</v>
      </c>
      <c r="BZ3">
        <v>3022.9990766439082</v>
      </c>
      <c r="CA3">
        <v>3077.743447799975</v>
      </c>
      <c r="CB3">
        <v>60.006579286279162</v>
      </c>
      <c r="CC3" s="26">
        <f t="shared" ref="CC3:CD62" si="12">(BZ3-$B3)/$B3</f>
        <v>4.367994744867458E-2</v>
      </c>
      <c r="CD3" s="27">
        <f t="shared" si="12"/>
        <v>6.2580251736794199E-2</v>
      </c>
      <c r="CE3">
        <v>3036.1102117636242</v>
      </c>
      <c r="CF3">
        <v>3090.290246821181</v>
      </c>
      <c r="CG3">
        <v>60.004597286181522</v>
      </c>
      <c r="CH3" s="26">
        <f t="shared" ref="CH3:CI62" si="13">(CE3-$B3)/$B3</f>
        <v>4.8206521379331957E-2</v>
      </c>
      <c r="CI3" s="27">
        <f t="shared" si="13"/>
        <v>6.6911990586558931E-2</v>
      </c>
      <c r="CJ3">
        <v>3003.9398010149439</v>
      </c>
      <c r="CK3">
        <v>3066.9655507197531</v>
      </c>
      <c r="CL3">
        <v>60.006975265871731</v>
      </c>
      <c r="CM3" s="26">
        <f t="shared" ref="CM3:CN62" si="14">(CJ3-$B3)/$B3</f>
        <v>3.7099798635354113E-2</v>
      </c>
      <c r="CN3" s="27">
        <f t="shared" si="14"/>
        <v>5.8859220147601206E-2</v>
      </c>
      <c r="CO3">
        <v>3011.0991818271359</v>
      </c>
      <c r="CP3">
        <v>3084.6501526907859</v>
      </c>
      <c r="CQ3">
        <v>60.003833963675433</v>
      </c>
      <c r="CR3" s="26">
        <f t="shared" ref="CR3:CS62" si="15">(CO3-$B3)/$B3</f>
        <v>3.9571550032026392E-2</v>
      </c>
      <c r="CS3" s="27">
        <f t="shared" si="15"/>
        <v>6.4964767647889929E-2</v>
      </c>
      <c r="CT3">
        <v>3027.3624065413669</v>
      </c>
      <c r="CU3">
        <v>3080.9278469334758</v>
      </c>
      <c r="CV3">
        <v>60.005461312131963</v>
      </c>
      <c r="CW3" s="26">
        <f t="shared" ref="CW3:CX62" si="16">(CT3-$B3)/$B3</f>
        <v>4.5186371963741458E-2</v>
      </c>
      <c r="CX3" s="27">
        <f t="shared" si="16"/>
        <v>6.3679654494137233E-2</v>
      </c>
    </row>
    <row r="4" spans="1:102" x14ac:dyDescent="0.3">
      <c r="A4" s="11" t="s">
        <v>20</v>
      </c>
      <c r="B4" s="12">
        <f t="shared" ref="B4:B62" si="17">MIN(D4,I4,N4,R4,W4,AB4,AG4,AL4,AQ4,AV4,BA4,BF4,BK4,BP4,BU4,BZ4,CE4,CJ4,CO4,CT4)</f>
        <v>3001.4423732759351</v>
      </c>
      <c r="C4" s="12">
        <v>2696.45</v>
      </c>
      <c r="D4" s="13">
        <v>3130.1080000000002</v>
      </c>
      <c r="E4" s="14">
        <v>0.138544</v>
      </c>
      <c r="F4" s="13">
        <v>60.02872</v>
      </c>
      <c r="G4" s="14">
        <f t="shared" ref="G4:G62" si="18">(D4-$B4)/$B4</f>
        <v>4.2867931721651716E-2</v>
      </c>
      <c r="H4">
        <v>2701.337969536622</v>
      </c>
      <c r="I4">
        <v>3149.6421159933038</v>
      </c>
      <c r="J4" s="6">
        <v>0.14233494789146889</v>
      </c>
      <c r="K4">
        <v>60.013947010040283</v>
      </c>
      <c r="L4" s="14">
        <f t="shared" ref="L4:L62" si="19">(I4-$B4)/$B4</f>
        <v>4.9376174614212433E-2</v>
      </c>
      <c r="M4">
        <v>2881.7154559150299</v>
      </c>
      <c r="N4">
        <v>3001.4423732759351</v>
      </c>
      <c r="O4" s="6">
        <v>3.9889793796117748E-2</v>
      </c>
      <c r="P4">
        <v>3600.3230850696559</v>
      </c>
      <c r="Q4" s="14">
        <f t="shared" ref="Q4:Q62" si="20">(N4-$B4)/$B4</f>
        <v>0</v>
      </c>
      <c r="R4">
        <v>3136.8435275964839</v>
      </c>
      <c r="S4">
        <v>3154.7963483776139</v>
      </c>
      <c r="T4">
        <v>20.00043200829969</v>
      </c>
      <c r="U4" s="14">
        <f t="shared" si="0"/>
        <v>4.5112028645335853E-2</v>
      </c>
      <c r="V4" s="28">
        <f t="shared" si="0"/>
        <v>5.1093426436270378E-2</v>
      </c>
      <c r="W4">
        <v>3350.1866162661822</v>
      </c>
      <c r="X4">
        <v>3443.264476505025</v>
      </c>
      <c r="Y4">
        <v>30.000691861993982</v>
      </c>
      <c r="Z4" s="14">
        <f t="shared" si="1"/>
        <v>0.11619221681394767</v>
      </c>
      <c r="AA4" s="28">
        <f t="shared" si="1"/>
        <v>0.1472032603933893</v>
      </c>
      <c r="AB4">
        <v>3155.4159203908712</v>
      </c>
      <c r="AC4">
        <v>3173.053873539021</v>
      </c>
      <c r="AD4">
        <v>20.00069637136767</v>
      </c>
      <c r="AE4" s="14">
        <f t="shared" si="2"/>
        <v>5.1299851193505039E-2</v>
      </c>
      <c r="AF4" s="28">
        <f t="shared" si="2"/>
        <v>5.7176343544380594E-2</v>
      </c>
      <c r="AG4">
        <v>3229.7810477038811</v>
      </c>
      <c r="AH4">
        <v>3246.467071468493</v>
      </c>
      <c r="AI4">
        <v>30.000591043196621</v>
      </c>
      <c r="AJ4" s="14">
        <f t="shared" si="3"/>
        <v>7.607631466158217E-2</v>
      </c>
      <c r="AK4" s="28">
        <f t="shared" si="3"/>
        <v>8.1635649704353594E-2</v>
      </c>
      <c r="AL4">
        <v>3128.9493154215479</v>
      </c>
      <c r="AM4">
        <v>3145.2950560091581</v>
      </c>
      <c r="AN4">
        <v>20.000536728440789</v>
      </c>
      <c r="AO4" s="14">
        <f t="shared" si="4"/>
        <v>4.2481889134671241E-2</v>
      </c>
      <c r="AP4" s="28">
        <f t="shared" si="4"/>
        <v>4.7927850960608136E-2</v>
      </c>
      <c r="AQ4">
        <v>3328.9182008679941</v>
      </c>
      <c r="AR4">
        <v>3434.860645431871</v>
      </c>
      <c r="AS4">
        <v>30.02668919009157</v>
      </c>
      <c r="AT4" s="14">
        <f t="shared" si="5"/>
        <v>0.10910615193142432</v>
      </c>
      <c r="AU4" s="28">
        <f t="shared" si="5"/>
        <v>0.14440332955081192</v>
      </c>
      <c r="AV4">
        <v>3298.89933751648</v>
      </c>
      <c r="AW4">
        <v>3346.8066520921238</v>
      </c>
      <c r="AX4">
        <v>30.035774543799921</v>
      </c>
      <c r="AY4" s="14">
        <f t="shared" si="6"/>
        <v>9.9104672769673899E-2</v>
      </c>
      <c r="AZ4" s="28">
        <f t="shared" si="6"/>
        <v>0.11506610351450448</v>
      </c>
      <c r="BA4">
        <v>3149.830375322686</v>
      </c>
      <c r="BB4">
        <v>3166.6537225872048</v>
      </c>
      <c r="BC4">
        <v>20.079274797183459</v>
      </c>
      <c r="BD4" s="14">
        <f t="shared" si="7"/>
        <v>4.9438897567369341E-2</v>
      </c>
      <c r="BE4" s="28">
        <f t="shared" si="7"/>
        <v>5.5043985112714057E-2</v>
      </c>
      <c r="BF4">
        <v>3240.0605682573259</v>
      </c>
      <c r="BG4">
        <v>3287.4799005739378</v>
      </c>
      <c r="BH4">
        <v>60.567617545090613</v>
      </c>
      <c r="BI4" s="14">
        <f>(BF4-$B4)/$B4</f>
        <v>7.9501174870450761E-2</v>
      </c>
      <c r="BJ4" s="28">
        <f t="shared" si="8"/>
        <v>9.530002303052916E-2</v>
      </c>
      <c r="BK4">
        <v>3094.977636578888</v>
      </c>
      <c r="BL4">
        <v>3156.6954056624181</v>
      </c>
      <c r="BM4">
        <v>60.001911864336577</v>
      </c>
      <c r="BN4" s="14">
        <f t="shared" si="9"/>
        <v>3.1163437997599634E-2</v>
      </c>
      <c r="BO4" s="28">
        <f t="shared" si="9"/>
        <v>5.1726141327521659E-2</v>
      </c>
      <c r="BP4">
        <v>3259.2365891287809</v>
      </c>
      <c r="BQ4">
        <v>3392.194489873259</v>
      </c>
      <c r="BR4">
        <v>60.531729910522699</v>
      </c>
      <c r="BS4" s="14">
        <f t="shared" si="10"/>
        <v>8.5890110084464288E-2</v>
      </c>
      <c r="BT4" s="28">
        <f t="shared" si="10"/>
        <v>0.13018811224779109</v>
      </c>
      <c r="BU4">
        <v>3296.367878579917</v>
      </c>
      <c r="BV4">
        <v>3393.1337609222728</v>
      </c>
      <c r="BW4">
        <v>60.000519432965667</v>
      </c>
      <c r="BX4" s="14">
        <f t="shared" si="11"/>
        <v>9.8261258630158013E-2</v>
      </c>
      <c r="BY4" s="28">
        <f t="shared" si="11"/>
        <v>0.13050105213875046</v>
      </c>
      <c r="BZ4">
        <v>3213.4796785743019</v>
      </c>
      <c r="CA4">
        <v>3255.1694024194671</v>
      </c>
      <c r="CB4">
        <v>60.004942042334008</v>
      </c>
      <c r="CC4" s="14">
        <f t="shared" si="12"/>
        <v>7.0645136213939017E-2</v>
      </c>
      <c r="CD4" s="28">
        <f t="shared" si="12"/>
        <v>8.4535032690499654E-2</v>
      </c>
      <c r="CE4">
        <v>3158.3343771731202</v>
      </c>
      <c r="CF4">
        <v>3244.9287864662419</v>
      </c>
      <c r="CG4">
        <v>60.00197371146642</v>
      </c>
      <c r="CH4" s="14">
        <f t="shared" si="13"/>
        <v>5.2272202623015789E-2</v>
      </c>
      <c r="CI4" s="28">
        <f t="shared" si="13"/>
        <v>8.1123134449705495E-2</v>
      </c>
      <c r="CJ4">
        <v>3225.8679748446029</v>
      </c>
      <c r="CK4">
        <v>3269.5965274514542</v>
      </c>
      <c r="CL4">
        <v>60.002640581130983</v>
      </c>
      <c r="CM4" s="14">
        <f t="shared" si="14"/>
        <v>7.4772583863976616E-2</v>
      </c>
      <c r="CN4" s="28">
        <f t="shared" si="14"/>
        <v>8.9341763334553487E-2</v>
      </c>
      <c r="CO4">
        <v>3176.6173411282762</v>
      </c>
      <c r="CP4">
        <v>3239.636034008066</v>
      </c>
      <c r="CQ4">
        <v>60.003065388044341</v>
      </c>
      <c r="CR4" s="14">
        <f t="shared" si="15"/>
        <v>5.836359525408636E-2</v>
      </c>
      <c r="CS4" s="28">
        <f t="shared" si="15"/>
        <v>7.9359731458763114E-2</v>
      </c>
      <c r="CT4">
        <v>3206.757439387352</v>
      </c>
      <c r="CU4">
        <v>3285.7327240762288</v>
      </c>
      <c r="CV4">
        <v>60.005577587988228</v>
      </c>
      <c r="CW4" s="14">
        <f t="shared" si="16"/>
        <v>6.8405466631473247E-2</v>
      </c>
      <c r="CX4" s="28">
        <f t="shared" si="16"/>
        <v>9.4717910739030436E-2</v>
      </c>
    </row>
    <row r="5" spans="1:102" x14ac:dyDescent="0.3">
      <c r="A5" s="11" t="s">
        <v>21</v>
      </c>
      <c r="B5" s="12">
        <f t="shared" si="17"/>
        <v>2993.749643724736</v>
      </c>
      <c r="C5" s="12">
        <v>2852.625</v>
      </c>
      <c r="D5" s="13">
        <v>3170.1750000000002</v>
      </c>
      <c r="E5" s="14">
        <v>0.10016799999999999</v>
      </c>
      <c r="F5" s="13">
        <v>60.013170000000002</v>
      </c>
      <c r="G5" s="14">
        <f t="shared" si="18"/>
        <v>5.8931232491358544E-2</v>
      </c>
      <c r="H5">
        <v>2857.6855345902532</v>
      </c>
      <c r="I5">
        <v>3174.877367876416</v>
      </c>
      <c r="J5" s="6">
        <v>9.9906798446935605E-2</v>
      </c>
      <c r="K5">
        <v>60.012364864349372</v>
      </c>
      <c r="L5" s="14">
        <f t="shared" si="19"/>
        <v>6.0501960987735158E-2</v>
      </c>
      <c r="M5">
        <v>2901.4680655498919</v>
      </c>
      <c r="N5">
        <v>2993.749643724736</v>
      </c>
      <c r="O5" s="6">
        <v>3.0824747943863549E-2</v>
      </c>
      <c r="P5">
        <v>3600.043444871902</v>
      </c>
      <c r="Q5" s="14">
        <f t="shared" si="20"/>
        <v>0</v>
      </c>
      <c r="R5">
        <v>3094.5387934929759</v>
      </c>
      <c r="S5">
        <v>3104.8677888861739</v>
      </c>
      <c r="T5">
        <v>20.000653261800469</v>
      </c>
      <c r="U5" s="14">
        <f t="shared" si="0"/>
        <v>3.3666525849783809E-2</v>
      </c>
      <c r="V5" s="28">
        <f t="shared" si="0"/>
        <v>3.7116712613011957E-2</v>
      </c>
      <c r="W5">
        <v>3098.2601943122741</v>
      </c>
      <c r="X5">
        <v>3105.9339864721778</v>
      </c>
      <c r="Y5">
        <v>30.000525259997811</v>
      </c>
      <c r="Z5" s="14">
        <f t="shared" si="1"/>
        <v>3.4909582638817153E-2</v>
      </c>
      <c r="AA5" s="28">
        <f t="shared" si="1"/>
        <v>3.7472853811471481E-2</v>
      </c>
      <c r="AB5">
        <v>3073.2059029742759</v>
      </c>
      <c r="AC5">
        <v>3095.8046041063499</v>
      </c>
      <c r="AD5">
        <v>20.000595476315361</v>
      </c>
      <c r="AE5" s="14">
        <f t="shared" si="2"/>
        <v>2.6540716060239014E-2</v>
      </c>
      <c r="AF5" s="28">
        <f t="shared" si="2"/>
        <v>3.4089343641521108E-2</v>
      </c>
      <c r="AG5">
        <v>3083.0830345126969</v>
      </c>
      <c r="AH5">
        <v>3098.6193738483271</v>
      </c>
      <c r="AI5">
        <v>30.000561190396549</v>
      </c>
      <c r="AJ5" s="14">
        <f t="shared" si="3"/>
        <v>2.9839967071132567E-2</v>
      </c>
      <c r="AK5" s="28">
        <f t="shared" si="3"/>
        <v>3.5029559116077344E-2</v>
      </c>
      <c r="AL5">
        <v>3068.9646912987819</v>
      </c>
      <c r="AM5">
        <v>3093.130648012831</v>
      </c>
      <c r="AN5">
        <v>20.000749370339332</v>
      </c>
      <c r="AO5" s="14">
        <f t="shared" si="4"/>
        <v>2.5124027231771307E-2</v>
      </c>
      <c r="AP5" s="28">
        <f t="shared" si="4"/>
        <v>3.3196164046786519E-2</v>
      </c>
      <c r="AQ5">
        <v>3068.9646912987819</v>
      </c>
      <c r="AR5">
        <v>3091.3935460492439</v>
      </c>
      <c r="AS5">
        <v>30.00072015339974</v>
      </c>
      <c r="AT5" s="14">
        <f t="shared" si="5"/>
        <v>2.5124027231771307E-2</v>
      </c>
      <c r="AU5" s="28">
        <f t="shared" si="5"/>
        <v>3.2615921150648479E-2</v>
      </c>
      <c r="AV5">
        <v>3086.103828055253</v>
      </c>
      <c r="AW5">
        <v>3096.016290198349</v>
      </c>
      <c r="AX5">
        <v>30.00050901930663</v>
      </c>
      <c r="AY5" s="14">
        <f t="shared" si="6"/>
        <v>3.084900052484436E-2</v>
      </c>
      <c r="AZ5" s="28">
        <f t="shared" si="6"/>
        <v>3.4160052991731082E-2</v>
      </c>
      <c r="BA5">
        <v>3089.2613189972949</v>
      </c>
      <c r="BB5">
        <v>3097.122830414673</v>
      </c>
      <c r="BC5">
        <v>20.013427895703352</v>
      </c>
      <c r="BD5" s="14">
        <f t="shared" si="7"/>
        <v>3.1903694910749479E-2</v>
      </c>
      <c r="BE5" s="28">
        <f t="shared" si="7"/>
        <v>3.4529669809437745E-2</v>
      </c>
      <c r="BF5">
        <v>3072.537573857689</v>
      </c>
      <c r="BG5">
        <v>3118.5614201508561</v>
      </c>
      <c r="BH5">
        <v>60.557902233302592</v>
      </c>
      <c r="BI5" s="14">
        <f t="shared" ref="BI5:BI62" si="21">(BF5-$B5)/$B5</f>
        <v>2.6317474575104229E-2</v>
      </c>
      <c r="BJ5" s="28">
        <f t="shared" si="8"/>
        <v>4.1690786231153562E-2</v>
      </c>
      <c r="BK5">
        <v>3058.6244807981329</v>
      </c>
      <c r="BL5">
        <v>3094.037021832713</v>
      </c>
      <c r="BM5">
        <v>60.003211669716983</v>
      </c>
      <c r="BN5" s="14">
        <f t="shared" si="9"/>
        <v>2.1670094294418553E-2</v>
      </c>
      <c r="BO5" s="28">
        <f t="shared" si="9"/>
        <v>3.3498919429749772E-2</v>
      </c>
      <c r="BP5">
        <v>3042.367093845367</v>
      </c>
      <c r="BQ5">
        <v>3079.3115325445351</v>
      </c>
      <c r="BR5">
        <v>60.522404986061147</v>
      </c>
      <c r="BS5" s="14">
        <f t="shared" si="10"/>
        <v>1.6239651242226989E-2</v>
      </c>
      <c r="BT5" s="28">
        <f t="shared" si="10"/>
        <v>2.8580175032052964E-2</v>
      </c>
      <c r="BU5">
        <v>3035.3637616605029</v>
      </c>
      <c r="BV5">
        <v>3071.6393238543701</v>
      </c>
      <c r="BW5">
        <v>60.003310365322967</v>
      </c>
      <c r="BX5" s="14">
        <f t="shared" si="11"/>
        <v>1.3900333323795181E-2</v>
      </c>
      <c r="BY5" s="28">
        <f t="shared" si="11"/>
        <v>2.6017432784635284E-2</v>
      </c>
      <c r="BZ5">
        <v>3047.1583933733359</v>
      </c>
      <c r="CA5">
        <v>3101.4006344186741</v>
      </c>
      <c r="CB5">
        <v>60.002667143102727</v>
      </c>
      <c r="CC5" s="14">
        <f t="shared" si="12"/>
        <v>1.7840085513012485E-2</v>
      </c>
      <c r="CD5" s="28">
        <f t="shared" si="12"/>
        <v>3.5958581546585829E-2</v>
      </c>
      <c r="CE5">
        <v>3052.1184669107051</v>
      </c>
      <c r="CF5">
        <v>3102.810296917628</v>
      </c>
      <c r="CG5">
        <v>60.001994804665443</v>
      </c>
      <c r="CH5" s="14">
        <f t="shared" si="13"/>
        <v>1.9496895242498764E-2</v>
      </c>
      <c r="CI5" s="28">
        <f t="shared" si="13"/>
        <v>3.6429450078264369E-2</v>
      </c>
      <c r="CJ5">
        <v>3065.057766474567</v>
      </c>
      <c r="CK5">
        <v>3103.6383896978368</v>
      </c>
      <c r="CL5">
        <v>60.002676473837347</v>
      </c>
      <c r="CM5" s="14">
        <f t="shared" si="14"/>
        <v>2.3818999995307396E-2</v>
      </c>
      <c r="CN5" s="28">
        <f t="shared" si="14"/>
        <v>3.6706057302901419E-2</v>
      </c>
      <c r="CO5">
        <v>3049.7018887484392</v>
      </c>
      <c r="CP5">
        <v>3099.4113411698831</v>
      </c>
      <c r="CQ5">
        <v>60.000682291854183</v>
      </c>
      <c r="CR5" s="14">
        <f t="shared" si="15"/>
        <v>1.8689687409562093E-2</v>
      </c>
      <c r="CS5" s="28">
        <f t="shared" si="15"/>
        <v>3.5294099380229399E-2</v>
      </c>
      <c r="CT5">
        <v>3063.5677508168242</v>
      </c>
      <c r="CU5">
        <v>3103.1338961204542</v>
      </c>
      <c r="CV5">
        <v>60.006000668788332</v>
      </c>
      <c r="CW5" s="14">
        <f t="shared" si="16"/>
        <v>2.332129115687261E-2</v>
      </c>
      <c r="CX5" s="28">
        <f t="shared" si="16"/>
        <v>3.6537541682886199E-2</v>
      </c>
    </row>
    <row r="6" spans="1:102" x14ac:dyDescent="0.3">
      <c r="A6" s="11" t="s">
        <v>22</v>
      </c>
      <c r="B6" s="12">
        <f t="shared" si="17"/>
        <v>2732.9279852605241</v>
      </c>
      <c r="C6" s="12">
        <v>2549.1909999999998</v>
      </c>
      <c r="D6" s="13">
        <v>2825.4430000000002</v>
      </c>
      <c r="E6" s="14">
        <v>9.7772999999999999E-2</v>
      </c>
      <c r="F6" s="13">
        <v>60.230939999999997</v>
      </c>
      <c r="G6" s="14">
        <f t="shared" si="18"/>
        <v>3.385197679501125E-2</v>
      </c>
      <c r="H6">
        <v>2542.1314402453709</v>
      </c>
      <c r="I6">
        <v>2878.4141593575828</v>
      </c>
      <c r="J6" s="6">
        <v>0.1168291637320423</v>
      </c>
      <c r="K6">
        <v>60.032208919525146</v>
      </c>
      <c r="L6" s="14">
        <f t="shared" si="19"/>
        <v>5.3234543640267119E-2</v>
      </c>
      <c r="M6">
        <v>2617.612513272989</v>
      </c>
      <c r="N6">
        <v>2732.9279852605241</v>
      </c>
      <c r="O6" s="6">
        <v>4.2194844726779361E-2</v>
      </c>
      <c r="P6">
        <v>3600.0397548675542</v>
      </c>
      <c r="Q6" s="14">
        <f t="shared" si="20"/>
        <v>0</v>
      </c>
      <c r="R6">
        <v>2826.0984698548768</v>
      </c>
      <c r="S6">
        <v>2831.2547126351792</v>
      </c>
      <c r="T6">
        <v>20.000797045900249</v>
      </c>
      <c r="U6" s="14">
        <f t="shared" si="0"/>
        <v>3.4091818407527848E-2</v>
      </c>
      <c r="V6" s="28">
        <f t="shared" si="0"/>
        <v>3.5978528488478198E-2</v>
      </c>
      <c r="W6">
        <v>2975.6959554764039</v>
      </c>
      <c r="X6">
        <v>3028.4021523613751</v>
      </c>
      <c r="Y6">
        <v>30.000461322203041</v>
      </c>
      <c r="Z6" s="14">
        <f t="shared" si="1"/>
        <v>8.8830723504314105E-2</v>
      </c>
      <c r="AA6" s="28">
        <f t="shared" si="1"/>
        <v>0.1081163384818148</v>
      </c>
      <c r="AB6">
        <v>2818.8296351513968</v>
      </c>
      <c r="AC6">
        <v>2828.0792274988999</v>
      </c>
      <c r="AD6">
        <v>20.000727079994981</v>
      </c>
      <c r="AE6" s="14">
        <f t="shared" si="2"/>
        <v>3.1432094205981753E-2</v>
      </c>
      <c r="AF6" s="28">
        <f t="shared" si="2"/>
        <v>3.4816593320992753E-2</v>
      </c>
      <c r="AG6">
        <v>2839.649831298324</v>
      </c>
      <c r="AH6">
        <v>2854.7835854464902</v>
      </c>
      <c r="AI6">
        <v>30.02634892342612</v>
      </c>
      <c r="AJ6" s="14">
        <f t="shared" si="3"/>
        <v>3.9050368913261475E-2</v>
      </c>
      <c r="AK6" s="28">
        <f t="shared" si="3"/>
        <v>4.4587929445330715E-2</v>
      </c>
      <c r="AL6">
        <v>2820.5705726814449</v>
      </c>
      <c r="AM6">
        <v>2825.8998788436088</v>
      </c>
      <c r="AN6">
        <v>20.00833912226371</v>
      </c>
      <c r="AO6" s="14">
        <f t="shared" si="4"/>
        <v>3.2069117039893756E-2</v>
      </c>
      <c r="AP6" s="28">
        <f t="shared" si="4"/>
        <v>3.4019152383271412E-2</v>
      </c>
      <c r="AQ6">
        <v>2878.9599520678498</v>
      </c>
      <c r="AR6">
        <v>2901.6440015838921</v>
      </c>
      <c r="AS6">
        <v>30.074695407599211</v>
      </c>
      <c r="AT6" s="14">
        <f t="shared" si="5"/>
        <v>5.3434253516711237E-2</v>
      </c>
      <c r="AU6" s="28">
        <f t="shared" si="5"/>
        <v>6.1734526937154047E-2</v>
      </c>
      <c r="AV6">
        <v>2903.2391598762629</v>
      </c>
      <c r="AW6">
        <v>2919.9849472207461</v>
      </c>
      <c r="AX6">
        <v>30.000508987007201</v>
      </c>
      <c r="AY6" s="14">
        <f t="shared" si="6"/>
        <v>6.231820799314014E-2</v>
      </c>
      <c r="AZ6" s="28">
        <f t="shared" si="6"/>
        <v>6.8445624242232009E-2</v>
      </c>
      <c r="BA6">
        <v>2835.5562957430898</v>
      </c>
      <c r="BB6">
        <v>2850.973750453888</v>
      </c>
      <c r="BC6">
        <v>20.112937475595391</v>
      </c>
      <c r="BD6" s="14">
        <f t="shared" si="7"/>
        <v>3.755251182470596E-2</v>
      </c>
      <c r="BE6" s="28">
        <f t="shared" si="7"/>
        <v>4.3193880640111648E-2</v>
      </c>
      <c r="BF6">
        <v>2858.3363900517588</v>
      </c>
      <c r="BG6">
        <v>2922.3064191569142</v>
      </c>
      <c r="BH6">
        <v>60.547779426723721</v>
      </c>
      <c r="BI6" s="14">
        <f t="shared" si="21"/>
        <v>4.5887928795635573E-2</v>
      </c>
      <c r="BJ6" s="28">
        <f t="shared" si="8"/>
        <v>6.9295069214323657E-2</v>
      </c>
      <c r="BK6">
        <v>2836.508401663581</v>
      </c>
      <c r="BL6">
        <v>2944.9116187489922</v>
      </c>
      <c r="BM6">
        <v>60.00083092516288</v>
      </c>
      <c r="BN6" s="14">
        <f t="shared" si="9"/>
        <v>3.7900894923575096E-2</v>
      </c>
      <c r="BO6" s="28">
        <f t="shared" si="9"/>
        <v>7.756649082294062E-2</v>
      </c>
      <c r="BP6">
        <v>2923.2170766896979</v>
      </c>
      <c r="BQ6">
        <v>2983.583083622761</v>
      </c>
      <c r="BR6">
        <v>60.6845138348639</v>
      </c>
      <c r="BS6" s="14">
        <f t="shared" si="10"/>
        <v>6.9628286019777413E-2</v>
      </c>
      <c r="BT6" s="28">
        <f t="shared" si="10"/>
        <v>9.171668617471547E-2</v>
      </c>
      <c r="BU6">
        <v>2938.8612000240219</v>
      </c>
      <c r="BV6">
        <v>2989.6456538436541</v>
      </c>
      <c r="BW6">
        <v>60.00064325137064</v>
      </c>
      <c r="BX6" s="14">
        <f t="shared" si="11"/>
        <v>7.5352594680194826E-2</v>
      </c>
      <c r="BY6" s="28">
        <f t="shared" si="11"/>
        <v>9.3935028646083288E-2</v>
      </c>
      <c r="BZ6">
        <v>2888.422088955142</v>
      </c>
      <c r="CA6">
        <v>2958.6476298299099</v>
      </c>
      <c r="CB6">
        <v>60.002680695476009</v>
      </c>
      <c r="CC6" s="14">
        <f t="shared" si="12"/>
        <v>5.6896524362604096E-2</v>
      </c>
      <c r="CD6" s="28">
        <f t="shared" si="12"/>
        <v>8.2592606093814941E-2</v>
      </c>
      <c r="CE6">
        <v>2868.7241767758919</v>
      </c>
      <c r="CF6">
        <v>2940.5710754905681</v>
      </c>
      <c r="CG6">
        <v>60.0044071380049</v>
      </c>
      <c r="CH6" s="14">
        <f t="shared" si="13"/>
        <v>4.9688902249805406E-2</v>
      </c>
      <c r="CI6" s="28">
        <f t="shared" si="13"/>
        <v>7.5978251658998547E-2</v>
      </c>
      <c r="CJ6">
        <v>2893.2723230228612</v>
      </c>
      <c r="CK6">
        <v>2935.9298552807659</v>
      </c>
      <c r="CL6">
        <v>60.006418625265361</v>
      </c>
      <c r="CM6" s="14">
        <f t="shared" si="14"/>
        <v>5.8671263431426209E-2</v>
      </c>
      <c r="CN6" s="28">
        <f t="shared" si="14"/>
        <v>7.4279992416591265E-2</v>
      </c>
      <c r="CO6">
        <v>2873.560927152238</v>
      </c>
      <c r="CP6">
        <v>2915.560583220727</v>
      </c>
      <c r="CQ6">
        <v>60.004863818921152</v>
      </c>
      <c r="CR6" s="14">
        <f t="shared" si="15"/>
        <v>5.145870752913663E-2</v>
      </c>
      <c r="CS6" s="28">
        <f t="shared" si="15"/>
        <v>6.682671440491432E-2</v>
      </c>
      <c r="CT6">
        <v>2894.8667724637899</v>
      </c>
      <c r="CU6">
        <v>2951.2131911987599</v>
      </c>
      <c r="CV6">
        <v>60.004737569158898</v>
      </c>
      <c r="CW6" s="14">
        <f t="shared" si="16"/>
        <v>5.9254685113054109E-2</v>
      </c>
      <c r="CX6" s="28">
        <f t="shared" si="16"/>
        <v>7.9872286103223875E-2</v>
      </c>
    </row>
    <row r="7" spans="1:102" x14ac:dyDescent="0.3">
      <c r="A7" s="11" t="s">
        <v>23</v>
      </c>
      <c r="B7" s="12">
        <f t="shared" si="17"/>
        <v>2888.4780493831659</v>
      </c>
      <c r="C7" s="12">
        <v>2584.3939999999998</v>
      </c>
      <c r="D7" s="13">
        <v>8985.9680000000008</v>
      </c>
      <c r="E7" s="14">
        <v>0.71239699999999995</v>
      </c>
      <c r="F7" s="13">
        <v>60.135899999999999</v>
      </c>
      <c r="G7" s="14">
        <f t="shared" si="18"/>
        <v>2.1109698070646421</v>
      </c>
      <c r="H7">
        <v>2593.1777936018912</v>
      </c>
      <c r="I7">
        <v>2991.8540025789061</v>
      </c>
      <c r="J7" s="6">
        <v>0.13325389829629669</v>
      </c>
      <c r="K7">
        <v>60.042012929916382</v>
      </c>
      <c r="L7" s="14">
        <f t="shared" si="19"/>
        <v>3.5789073494194017E-2</v>
      </c>
      <c r="M7">
        <v>2757.0706881812989</v>
      </c>
      <c r="N7">
        <v>2888.4780493831659</v>
      </c>
      <c r="O7" s="6">
        <v>4.5493633309739101E-2</v>
      </c>
      <c r="P7">
        <v>3600.0804810523991</v>
      </c>
      <c r="Q7" s="14">
        <f t="shared" si="20"/>
        <v>0</v>
      </c>
      <c r="R7">
        <v>2995.694439738973</v>
      </c>
      <c r="S7">
        <v>3003.5774678778048</v>
      </c>
      <c r="T7">
        <v>20.000630345400719</v>
      </c>
      <c r="U7" s="14">
        <f t="shared" si="0"/>
        <v>3.7118644671266639E-2</v>
      </c>
      <c r="V7" s="28">
        <f t="shared" si="0"/>
        <v>3.9847773300274308E-2</v>
      </c>
      <c r="W7">
        <v>3087.8726178228681</v>
      </c>
      <c r="X7">
        <v>3115.6033625642458</v>
      </c>
      <c r="Y7">
        <v>30.000512368202909</v>
      </c>
      <c r="Z7" s="14">
        <f t="shared" si="1"/>
        <v>6.9031013921772022E-2</v>
      </c>
      <c r="AA7" s="28">
        <f t="shared" si="1"/>
        <v>7.8631483188727203E-2</v>
      </c>
      <c r="AB7">
        <v>3068.5008618224251</v>
      </c>
      <c r="AC7">
        <v>3089.216066697189</v>
      </c>
      <c r="AD7">
        <v>20.00051706898957</v>
      </c>
      <c r="AE7" s="14">
        <f t="shared" si="2"/>
        <v>6.2324452310691135E-2</v>
      </c>
      <c r="AF7" s="28">
        <f t="shared" si="2"/>
        <v>6.9496120061182651E-2</v>
      </c>
      <c r="AG7">
        <v>3042.8487087011008</v>
      </c>
      <c r="AH7">
        <v>3083.0813499204769</v>
      </c>
      <c r="AI7">
        <v>30.000697607081381</v>
      </c>
      <c r="AJ7" s="14">
        <f t="shared" si="3"/>
        <v>5.344359786666919E-2</v>
      </c>
      <c r="AK7" s="28">
        <f t="shared" si="3"/>
        <v>6.7372262212229223E-2</v>
      </c>
      <c r="AL7">
        <v>2993.69225530622</v>
      </c>
      <c r="AM7">
        <v>3002.0734663316962</v>
      </c>
      <c r="AN7">
        <v>20.000541896070349</v>
      </c>
      <c r="AO7" s="14">
        <f t="shared" si="4"/>
        <v>3.6425482251984782E-2</v>
      </c>
      <c r="AP7" s="28">
        <f t="shared" si="4"/>
        <v>3.9327083331233421E-2</v>
      </c>
      <c r="AQ7">
        <v>3078.3914573267789</v>
      </c>
      <c r="AR7">
        <v>3103.0357905979399</v>
      </c>
      <c r="AS7">
        <v>30.000370268221008</v>
      </c>
      <c r="AT7" s="14">
        <f t="shared" si="5"/>
        <v>6.5748606946889915E-2</v>
      </c>
      <c r="AU7" s="28">
        <f t="shared" si="5"/>
        <v>7.4280551053726315E-2</v>
      </c>
      <c r="AV7">
        <v>3066.9724348529462</v>
      </c>
      <c r="AW7">
        <v>3100.8329959066041</v>
      </c>
      <c r="AX7">
        <v>30.000811678799799</v>
      </c>
      <c r="AY7" s="14">
        <f t="shared" si="6"/>
        <v>6.1795306184825538E-2</v>
      </c>
      <c r="AZ7" s="28">
        <f t="shared" si="6"/>
        <v>7.3517936744849632E-2</v>
      </c>
      <c r="BA7">
        <v>3072.719114769282</v>
      </c>
      <c r="BB7">
        <v>3092.3299758590729</v>
      </c>
      <c r="BC7">
        <v>20.186195388314079</v>
      </c>
      <c r="BD7" s="14">
        <f t="shared" si="7"/>
        <v>6.3784824477188182E-2</v>
      </c>
      <c r="BE7" s="28">
        <f t="shared" si="7"/>
        <v>7.057416500687605E-2</v>
      </c>
      <c r="BF7">
        <v>3081.7407648032759</v>
      </c>
      <c r="BG7">
        <v>3112.5094354499838</v>
      </c>
      <c r="BH7">
        <v>60.54497904628515</v>
      </c>
      <c r="BI7" s="14">
        <f t="shared" si="21"/>
        <v>6.6908147514356642E-2</v>
      </c>
      <c r="BJ7" s="28">
        <f t="shared" si="8"/>
        <v>7.7560356089484514E-2</v>
      </c>
      <c r="BK7">
        <v>3091.8177963658491</v>
      </c>
      <c r="BL7">
        <v>3123.737544953301</v>
      </c>
      <c r="BM7">
        <v>60.000812452286482</v>
      </c>
      <c r="BN7" s="14">
        <f t="shared" si="9"/>
        <v>7.0396846888314213E-2</v>
      </c>
      <c r="BO7" s="28">
        <f t="shared" si="9"/>
        <v>8.1447562192959996E-2</v>
      </c>
      <c r="BP7">
        <v>3084.350767685416</v>
      </c>
      <c r="BQ7">
        <v>3120.8997690462552</v>
      </c>
      <c r="BR7">
        <v>60.530025163665407</v>
      </c>
      <c r="BS7" s="14">
        <f t="shared" si="10"/>
        <v>6.7811738553484519E-2</v>
      </c>
      <c r="BT7" s="28">
        <f t="shared" si="10"/>
        <v>8.0465115430848763E-2</v>
      </c>
      <c r="BU7">
        <v>3084.8153911522718</v>
      </c>
      <c r="BV7">
        <v>3123.8935392083358</v>
      </c>
      <c r="BW7">
        <v>60.00107075786218</v>
      </c>
      <c r="BX7" s="14">
        <f t="shared" si="11"/>
        <v>6.7972592629199219E-2</v>
      </c>
      <c r="BY7" s="28">
        <f t="shared" si="11"/>
        <v>8.1501567884666087E-2</v>
      </c>
      <c r="BZ7">
        <v>3066.0998612910771</v>
      </c>
      <c r="CA7">
        <v>3095.0815623068352</v>
      </c>
      <c r="CB7">
        <v>60.003274522116413</v>
      </c>
      <c r="CC7" s="14">
        <f t="shared" si="12"/>
        <v>6.1493218529336709E-2</v>
      </c>
      <c r="CD7" s="28">
        <f t="shared" si="12"/>
        <v>7.1526772712636494E-2</v>
      </c>
      <c r="CE7">
        <v>3037.1796318867741</v>
      </c>
      <c r="CF7">
        <v>3095.306071335202</v>
      </c>
      <c r="CG7">
        <v>60.00357492133044</v>
      </c>
      <c r="CH7" s="14">
        <f t="shared" si="13"/>
        <v>5.1480946007314642E-2</v>
      </c>
      <c r="CI7" s="28">
        <f t="shared" si="13"/>
        <v>7.1604498429961833E-2</v>
      </c>
      <c r="CJ7">
        <v>3040.3874894893738</v>
      </c>
      <c r="CK7">
        <v>3090.1358981217541</v>
      </c>
      <c r="CL7">
        <v>60.001255422597751</v>
      </c>
      <c r="CM7" s="14">
        <f t="shared" si="14"/>
        <v>5.2591516192635843E-2</v>
      </c>
      <c r="CN7" s="28">
        <f t="shared" si="14"/>
        <v>6.9814568534336693E-2</v>
      </c>
      <c r="CO7">
        <v>3073.808296256906</v>
      </c>
      <c r="CP7">
        <v>3106.625142672448</v>
      </c>
      <c r="CQ7">
        <v>60.002593313530078</v>
      </c>
      <c r="CR7" s="14">
        <f t="shared" si="15"/>
        <v>6.4161902463935092E-2</v>
      </c>
      <c r="CS7" s="28">
        <f t="shared" si="15"/>
        <v>7.5523195800593815E-2</v>
      </c>
      <c r="CT7">
        <v>3060.3935260204139</v>
      </c>
      <c r="CU7">
        <v>3093.8029100405251</v>
      </c>
      <c r="CV7">
        <v>60.002912855520847</v>
      </c>
      <c r="CW7" s="14">
        <f t="shared" si="16"/>
        <v>5.9517667677606405E-2</v>
      </c>
      <c r="CX7" s="28">
        <f t="shared" si="16"/>
        <v>7.1084099358555419E-2</v>
      </c>
    </row>
    <row r="8" spans="1:102" x14ac:dyDescent="0.3">
      <c r="A8" s="11" t="s">
        <v>24</v>
      </c>
      <c r="B8" s="12">
        <f t="shared" si="17"/>
        <v>3062.5779762073371</v>
      </c>
      <c r="C8" s="12">
        <v>2984.422</v>
      </c>
      <c r="D8" s="13">
        <v>3110.7739999999999</v>
      </c>
      <c r="E8" s="14">
        <v>4.0618000000000001E-2</v>
      </c>
      <c r="F8" s="13">
        <v>60.02619</v>
      </c>
      <c r="G8" s="14">
        <f t="shared" si="18"/>
        <v>1.573707646534709E-2</v>
      </c>
      <c r="H8">
        <v>2973.914720630386</v>
      </c>
      <c r="I8">
        <v>3105.170946284522</v>
      </c>
      <c r="J8" s="6">
        <v>4.2270209249249638E-2</v>
      </c>
      <c r="K8">
        <v>60.015616893768311</v>
      </c>
      <c r="L8" s="14">
        <f t="shared" si="19"/>
        <v>1.3907554487782067E-2</v>
      </c>
      <c r="M8">
        <v>3027.2928260920921</v>
      </c>
      <c r="N8">
        <v>3062.5779762073371</v>
      </c>
      <c r="O8" s="6">
        <v>1.152138831708906E-2</v>
      </c>
      <c r="P8">
        <v>3600.1519680023189</v>
      </c>
      <c r="Q8" s="14">
        <f t="shared" si="20"/>
        <v>0</v>
      </c>
      <c r="R8">
        <v>3116.221190431841</v>
      </c>
      <c r="S8">
        <v>3116.221190431841</v>
      </c>
      <c r="T8">
        <v>20.000552658899689</v>
      </c>
      <c r="U8" s="14">
        <f t="shared" si="0"/>
        <v>1.7515705605293714E-2</v>
      </c>
      <c r="V8" s="28">
        <f t="shared" si="0"/>
        <v>1.7515705605293714E-2</v>
      </c>
      <c r="W8">
        <v>3116.221190431841</v>
      </c>
      <c r="X8">
        <v>3116.221190431841</v>
      </c>
      <c r="Y8">
        <v>30.00074684920255</v>
      </c>
      <c r="Z8" s="14">
        <f t="shared" si="1"/>
        <v>1.7515705605293714E-2</v>
      </c>
      <c r="AA8" s="28">
        <f t="shared" si="1"/>
        <v>1.7515705605293714E-2</v>
      </c>
      <c r="AB8">
        <v>3116.221190431841</v>
      </c>
      <c r="AC8">
        <v>3116.221190431841</v>
      </c>
      <c r="AD8">
        <v>20.00046270146267</v>
      </c>
      <c r="AE8" s="14">
        <f t="shared" si="2"/>
        <v>1.7515705605293714E-2</v>
      </c>
      <c r="AF8" s="28">
        <f t="shared" si="2"/>
        <v>1.7515705605293714E-2</v>
      </c>
      <c r="AG8">
        <v>3116.221190431841</v>
      </c>
      <c r="AH8">
        <v>3116.221190431841</v>
      </c>
      <c r="AI8">
        <v>30.000609617400919</v>
      </c>
      <c r="AJ8" s="14">
        <f t="shared" si="3"/>
        <v>1.7515705605293714E-2</v>
      </c>
      <c r="AK8" s="28">
        <f t="shared" si="3"/>
        <v>1.7515705605293714E-2</v>
      </c>
      <c r="AL8">
        <v>3116.221190431841</v>
      </c>
      <c r="AM8">
        <v>3116.221190431841</v>
      </c>
      <c r="AN8">
        <v>20.000674462597821</v>
      </c>
      <c r="AO8" s="14">
        <f t="shared" si="4"/>
        <v>1.7515705605293714E-2</v>
      </c>
      <c r="AP8" s="28">
        <f t="shared" si="4"/>
        <v>1.7515705605293714E-2</v>
      </c>
      <c r="AQ8">
        <v>3116.221190431841</v>
      </c>
      <c r="AR8">
        <v>3116.221190431841</v>
      </c>
      <c r="AS8">
        <v>30.000634543481279</v>
      </c>
      <c r="AT8" s="14">
        <f t="shared" si="5"/>
        <v>1.7515705605293714E-2</v>
      </c>
      <c r="AU8" s="28">
        <f t="shared" si="5"/>
        <v>1.7515705605293714E-2</v>
      </c>
      <c r="AV8">
        <v>3087.0229390230479</v>
      </c>
      <c r="AW8">
        <v>3113.3013652909622</v>
      </c>
      <c r="AX8">
        <v>30.000561104010561</v>
      </c>
      <c r="AY8" s="14">
        <f t="shared" si="6"/>
        <v>7.9818254443216486E-3</v>
      </c>
      <c r="AZ8" s="28">
        <f t="shared" si="6"/>
        <v>1.6562317589196657E-2</v>
      </c>
      <c r="BA8">
        <v>3115.7056683637138</v>
      </c>
      <c r="BB8">
        <v>3116.1696382250279</v>
      </c>
      <c r="BC8">
        <v>20.000451694405641</v>
      </c>
      <c r="BD8" s="14">
        <f t="shared" si="7"/>
        <v>1.7347376154702672E-2</v>
      </c>
      <c r="BE8" s="28">
        <f t="shared" si="7"/>
        <v>1.7498872660234491E-2</v>
      </c>
      <c r="BF8">
        <v>3079.885489092771</v>
      </c>
      <c r="BG8">
        <v>3098.7462651339588</v>
      </c>
      <c r="BH8">
        <v>60.539097454771401</v>
      </c>
      <c r="BI8" s="14">
        <f t="shared" si="21"/>
        <v>5.6512888879542309E-3</v>
      </c>
      <c r="BJ8" s="28">
        <f t="shared" si="8"/>
        <v>1.1809752831636343E-2</v>
      </c>
      <c r="BK8">
        <v>3086.867038000576</v>
      </c>
      <c r="BL8">
        <v>3099.317787493459</v>
      </c>
      <c r="BM8">
        <v>60.003769943676893</v>
      </c>
      <c r="BN8" s="14">
        <f t="shared" si="9"/>
        <v>7.93092028413208E-3</v>
      </c>
      <c r="BO8" s="28">
        <f t="shared" si="9"/>
        <v>1.1996367626080863E-2</v>
      </c>
      <c r="BP8">
        <v>3080.7572749374399</v>
      </c>
      <c r="BQ8">
        <v>3104.767341905238</v>
      </c>
      <c r="BR8">
        <v>60.532569524925201</v>
      </c>
      <c r="BS8" s="14">
        <f t="shared" si="10"/>
        <v>5.9359464057192248E-3</v>
      </c>
      <c r="BT8" s="28">
        <f t="shared" si="10"/>
        <v>1.3775768658190309E-2</v>
      </c>
      <c r="BU8">
        <v>3133.8926156926282</v>
      </c>
      <c r="BV8">
        <v>3178.5751921962028</v>
      </c>
      <c r="BW8">
        <v>60.001389237307009</v>
      </c>
      <c r="BX8" s="14">
        <f t="shared" si="11"/>
        <v>2.3285819998485835E-2</v>
      </c>
      <c r="BY8" s="28">
        <f t="shared" si="11"/>
        <v>3.7875677579486615E-2</v>
      </c>
      <c r="BZ8">
        <v>3096.833849191225</v>
      </c>
      <c r="CA8">
        <v>3123.678922194003</v>
      </c>
      <c r="CB8">
        <v>60.001177374506369</v>
      </c>
      <c r="CC8" s="14">
        <f t="shared" si="12"/>
        <v>1.1185306382405977E-2</v>
      </c>
      <c r="CD8" s="28">
        <f t="shared" si="12"/>
        <v>1.9950821321562777E-2</v>
      </c>
      <c r="CE8">
        <v>3110.6431959579199</v>
      </c>
      <c r="CF8">
        <v>3137.6335676973649</v>
      </c>
      <c r="CG8">
        <v>60.000712869502607</v>
      </c>
      <c r="CH8" s="14">
        <f t="shared" si="13"/>
        <v>1.5694366028879466E-2</v>
      </c>
      <c r="CI8" s="28">
        <f t="shared" si="13"/>
        <v>2.4507324245495898E-2</v>
      </c>
      <c r="CJ8">
        <v>3107.925782801457</v>
      </c>
      <c r="CK8">
        <v>3127.102721683902</v>
      </c>
      <c r="CL8">
        <v>60.001996504981072</v>
      </c>
      <c r="CM8" s="14">
        <f t="shared" si="14"/>
        <v>1.4807070039169461E-2</v>
      </c>
      <c r="CN8" s="28">
        <f t="shared" si="14"/>
        <v>2.1068768200466086E-2</v>
      </c>
      <c r="CO8">
        <v>3090.5580611345549</v>
      </c>
      <c r="CP8">
        <v>3120.740634647314</v>
      </c>
      <c r="CQ8">
        <v>60.001033149287103</v>
      </c>
      <c r="CR8" s="14">
        <f t="shared" si="15"/>
        <v>9.1361216415028427E-3</v>
      </c>
      <c r="CS8" s="28">
        <f t="shared" si="15"/>
        <v>1.8991404918285507E-2</v>
      </c>
      <c r="CT8">
        <v>3107.4093163938769</v>
      </c>
      <c r="CU8">
        <v>3126.1484524897978</v>
      </c>
      <c r="CV8">
        <v>60.000998566811901</v>
      </c>
      <c r="CW8" s="14">
        <f t="shared" si="16"/>
        <v>1.4638432240689741E-2</v>
      </c>
      <c r="CX8" s="28">
        <f t="shared" si="16"/>
        <v>2.0757178029858919E-2</v>
      </c>
    </row>
    <row r="9" spans="1:102" x14ac:dyDescent="0.3">
      <c r="A9" s="11" t="s">
        <v>25</v>
      </c>
      <c r="B9" s="12">
        <f t="shared" si="17"/>
        <v>2931.5029571304958</v>
      </c>
      <c r="C9" s="12">
        <v>2785.1880000000001</v>
      </c>
      <c r="D9" s="13">
        <v>3122.48</v>
      </c>
      <c r="E9" s="14">
        <v>0.10802100000000001</v>
      </c>
      <c r="F9" s="13">
        <v>60.013010000000001</v>
      </c>
      <c r="G9" s="14">
        <f t="shared" si="18"/>
        <v>6.5146460932259218E-2</v>
      </c>
      <c r="H9">
        <v>2768.2077169055469</v>
      </c>
      <c r="I9">
        <v>3180.035641006175</v>
      </c>
      <c r="J9" s="6">
        <v>0.1295041850443937</v>
      </c>
      <c r="K9">
        <v>60.016021966934197</v>
      </c>
      <c r="L9" s="14">
        <f t="shared" si="19"/>
        <v>8.4779953324336937E-2</v>
      </c>
      <c r="M9">
        <v>2840.258878036761</v>
      </c>
      <c r="N9">
        <v>2931.5029571304958</v>
      </c>
      <c r="O9" s="6">
        <v>3.112535802558148E-2</v>
      </c>
      <c r="P9">
        <v>3600.0167119503021</v>
      </c>
      <c r="Q9" s="14">
        <f t="shared" si="20"/>
        <v>0</v>
      </c>
      <c r="R9">
        <v>2981.9247992180681</v>
      </c>
      <c r="S9">
        <v>3001.185660962989</v>
      </c>
      <c r="T9">
        <v>20.000510004599349</v>
      </c>
      <c r="U9" s="14">
        <f t="shared" si="0"/>
        <v>1.719999700663025E-2</v>
      </c>
      <c r="V9" s="28">
        <f t="shared" si="0"/>
        <v>2.3770299689788534E-2</v>
      </c>
      <c r="W9">
        <v>3068.8461068995298</v>
      </c>
      <c r="X9">
        <v>3088.8451667170948</v>
      </c>
      <c r="Y9">
        <v>30.00084960359964</v>
      </c>
      <c r="Z9" s="14">
        <f t="shared" si="1"/>
        <v>4.6850762826271354E-2</v>
      </c>
      <c r="AA9" s="28">
        <f t="shared" si="1"/>
        <v>5.3672881074155063E-2</v>
      </c>
      <c r="AB9">
        <v>2994.856725138322</v>
      </c>
      <c r="AC9">
        <v>3003.6192211397019</v>
      </c>
      <c r="AD9">
        <v>20.000631102989431</v>
      </c>
      <c r="AE9" s="14">
        <f t="shared" si="2"/>
        <v>2.1611360771008753E-2</v>
      </c>
      <c r="AF9" s="28">
        <f t="shared" si="2"/>
        <v>2.4600440478421758E-2</v>
      </c>
      <c r="AG9">
        <v>3005.878965011419</v>
      </c>
      <c r="AH9">
        <v>3023.1955453993469</v>
      </c>
      <c r="AI9">
        <v>30.000521263293919</v>
      </c>
      <c r="AJ9" s="14">
        <f t="shared" si="3"/>
        <v>2.5371288710459378E-2</v>
      </c>
      <c r="AK9" s="28">
        <f t="shared" si="3"/>
        <v>3.1278354349198553E-2</v>
      </c>
      <c r="AL9">
        <v>2993.777900984152</v>
      </c>
      <c r="AM9">
        <v>3005.6954043487358</v>
      </c>
      <c r="AN9">
        <v>20.000547462678519</v>
      </c>
      <c r="AO9" s="14">
        <f t="shared" si="4"/>
        <v>2.1243350173732745E-2</v>
      </c>
      <c r="AP9" s="28">
        <f t="shared" si="4"/>
        <v>2.5308672139585122E-2</v>
      </c>
      <c r="AQ9">
        <v>3033.0184984961988</v>
      </c>
      <c r="AR9">
        <v>3053.985398705634</v>
      </c>
      <c r="AS9">
        <v>30.000657252781089</v>
      </c>
      <c r="AT9" s="14">
        <f t="shared" si="5"/>
        <v>3.462917924704112E-2</v>
      </c>
      <c r="AU9" s="28">
        <f t="shared" si="5"/>
        <v>4.1781449094982402E-2</v>
      </c>
      <c r="AV9">
        <v>3070.2749123713238</v>
      </c>
      <c r="AW9">
        <v>3086.6968731270422</v>
      </c>
      <c r="AX9">
        <v>30.00051824239781</v>
      </c>
      <c r="AY9" s="14">
        <f t="shared" si="6"/>
        <v>4.7338159732461957E-2</v>
      </c>
      <c r="AZ9" s="28">
        <f t="shared" si="6"/>
        <v>5.2940050979330432E-2</v>
      </c>
      <c r="BA9">
        <v>2978.9829756962581</v>
      </c>
      <c r="BB9">
        <v>3007.5319456191651</v>
      </c>
      <c r="BC9">
        <v>20.000601767894111</v>
      </c>
      <c r="BD9" s="14">
        <f t="shared" si="7"/>
        <v>1.6196476435499881E-2</v>
      </c>
      <c r="BE9" s="28">
        <f t="shared" si="7"/>
        <v>2.5935156675772314E-2</v>
      </c>
      <c r="BF9">
        <v>2999.3794910976071</v>
      </c>
      <c r="BG9">
        <v>3016.9000931437859</v>
      </c>
      <c r="BH9">
        <v>60.543487457558513</v>
      </c>
      <c r="BI9" s="14">
        <f t="shared" si="21"/>
        <v>2.3154175506461813E-2</v>
      </c>
      <c r="BJ9" s="28">
        <f t="shared" si="8"/>
        <v>2.9130837410746159E-2</v>
      </c>
      <c r="BK9">
        <v>2997.8495856832851</v>
      </c>
      <c r="BL9">
        <v>3009.621632373487</v>
      </c>
      <c r="BM9">
        <v>60.001705596689128</v>
      </c>
      <c r="BN9" s="14">
        <f t="shared" si="9"/>
        <v>2.2632291190909374E-2</v>
      </c>
      <c r="BO9" s="28">
        <f t="shared" si="9"/>
        <v>2.6647994692612476E-2</v>
      </c>
      <c r="BP9">
        <v>3006.266266895947</v>
      </c>
      <c r="BQ9">
        <v>3079.4766700485861</v>
      </c>
      <c r="BR9">
        <v>60.53753579640761</v>
      </c>
      <c r="BS9" s="14">
        <f t="shared" si="10"/>
        <v>2.5503405883865547E-2</v>
      </c>
      <c r="BT9" s="28">
        <f t="shared" si="10"/>
        <v>5.0477081238537967E-2</v>
      </c>
      <c r="BU9">
        <v>3098.9881486980371</v>
      </c>
      <c r="BV9">
        <v>3149.6162830195408</v>
      </c>
      <c r="BW9">
        <v>60.003349304571749</v>
      </c>
      <c r="BX9" s="14">
        <f t="shared" si="11"/>
        <v>5.7132874848430749E-2</v>
      </c>
      <c r="BY9" s="28">
        <f t="shared" si="11"/>
        <v>7.4403242663805935E-2</v>
      </c>
      <c r="BZ9">
        <v>2988.5874653610681</v>
      </c>
      <c r="CA9">
        <v>3007.7853446239469</v>
      </c>
      <c r="CB9">
        <v>60.004530170978981</v>
      </c>
      <c r="CC9" s="14">
        <f t="shared" si="12"/>
        <v>1.9472778661785661E-2</v>
      </c>
      <c r="CD9" s="28">
        <f t="shared" si="12"/>
        <v>2.6021596637964908E-2</v>
      </c>
      <c r="CE9">
        <v>3001.2708202246999</v>
      </c>
      <c r="CF9">
        <v>3017.113214874812</v>
      </c>
      <c r="CG9">
        <v>60.001325228298093</v>
      </c>
      <c r="CH9" s="14">
        <f t="shared" si="13"/>
        <v>2.3799349383053826E-2</v>
      </c>
      <c r="CI9" s="28">
        <f t="shared" si="13"/>
        <v>2.9203537910845522E-2</v>
      </c>
      <c r="CJ9">
        <v>2993.574332008408</v>
      </c>
      <c r="CK9">
        <v>3011.8602526543891</v>
      </c>
      <c r="CL9">
        <v>60.003759734891347</v>
      </c>
      <c r="CM9" s="14">
        <f t="shared" si="14"/>
        <v>2.1173908328126254E-2</v>
      </c>
      <c r="CN9" s="28">
        <f t="shared" si="14"/>
        <v>2.7411637204197505E-2</v>
      </c>
      <c r="CO9">
        <v>2981.8494859125431</v>
      </c>
      <c r="CP9">
        <v>3008.3188844806282</v>
      </c>
      <c r="CQ9">
        <v>60.000737951230263</v>
      </c>
      <c r="CR9" s="14">
        <f t="shared" si="15"/>
        <v>1.717430598512136E-2</v>
      </c>
      <c r="CS9" s="28">
        <f t="shared" si="15"/>
        <v>2.6203598793338317E-2</v>
      </c>
      <c r="CT9">
        <v>2979.2922448049371</v>
      </c>
      <c r="CU9">
        <v>3002.467577451569</v>
      </c>
      <c r="CV9">
        <v>60.000776694342491</v>
      </c>
      <c r="CW9" s="14">
        <f t="shared" si="16"/>
        <v>1.6301974916382106E-2</v>
      </c>
      <c r="CX9" s="28">
        <f t="shared" si="16"/>
        <v>2.4207589539850569E-2</v>
      </c>
    </row>
    <row r="10" spans="1:102" x14ac:dyDescent="0.3">
      <c r="A10" s="11" t="s">
        <v>26</v>
      </c>
      <c r="B10" s="12">
        <f t="shared" si="17"/>
        <v>3064.163088815772</v>
      </c>
      <c r="C10" s="12">
        <v>2756.212</v>
      </c>
      <c r="D10" s="13">
        <v>3175.8330000000001</v>
      </c>
      <c r="E10" s="14">
        <v>0.13213</v>
      </c>
      <c r="F10" s="13">
        <v>60.013629999999999</v>
      </c>
      <c r="G10" s="14">
        <f t="shared" si="18"/>
        <v>3.6443853655121844E-2</v>
      </c>
      <c r="H10">
        <v>2736.1318499462009</v>
      </c>
      <c r="I10">
        <v>3218.5295895220652</v>
      </c>
      <c r="J10" s="6">
        <v>0.14988140582777729</v>
      </c>
      <c r="K10">
        <v>60.024618864059448</v>
      </c>
      <c r="L10" s="14">
        <f t="shared" si="19"/>
        <v>5.0378030226175818E-2</v>
      </c>
      <c r="M10">
        <v>2971.161540655261</v>
      </c>
      <c r="N10">
        <v>3064.163088815772</v>
      </c>
      <c r="O10" s="6">
        <v>3.035137016693765E-2</v>
      </c>
      <c r="P10">
        <v>3600.0568718910222</v>
      </c>
      <c r="Q10" s="14">
        <f t="shared" si="20"/>
        <v>0</v>
      </c>
      <c r="R10">
        <v>3245.9824710492262</v>
      </c>
      <c r="S10">
        <v>3246.7916118321382</v>
      </c>
      <c r="T10">
        <v>20.000685457297369</v>
      </c>
      <c r="U10" s="14">
        <f t="shared" si="0"/>
        <v>5.9337371074371634E-2</v>
      </c>
      <c r="V10" s="28">
        <f t="shared" si="0"/>
        <v>5.960143690881281E-2</v>
      </c>
      <c r="W10">
        <v>3247.7468726196689</v>
      </c>
      <c r="X10">
        <v>3254.030377060873</v>
      </c>
      <c r="Y10">
        <v>30.00086464729393</v>
      </c>
      <c r="Z10" s="14">
        <f t="shared" si="1"/>
        <v>5.9913189501557447E-2</v>
      </c>
      <c r="AA10" s="28">
        <f t="shared" si="1"/>
        <v>6.1963832453343831E-2</v>
      </c>
      <c r="AB10">
        <v>3261.659842748466</v>
      </c>
      <c r="AC10">
        <v>3262.2666983356489</v>
      </c>
      <c r="AD10">
        <v>20.000570229394359</v>
      </c>
      <c r="AE10" s="14">
        <f t="shared" si="2"/>
        <v>6.4453734415625352E-2</v>
      </c>
      <c r="AF10" s="28">
        <f t="shared" si="2"/>
        <v>6.4651783791455891E-2</v>
      </c>
      <c r="AG10">
        <v>3239.1399313335869</v>
      </c>
      <c r="AH10">
        <v>3250.0659685444962</v>
      </c>
      <c r="AI10">
        <v>30.000437384936959</v>
      </c>
      <c r="AJ10" s="14">
        <f t="shared" si="3"/>
        <v>5.710428506775056E-2</v>
      </c>
      <c r="AK10" s="28">
        <f t="shared" si="3"/>
        <v>6.0670034309620043E-2</v>
      </c>
      <c r="AL10">
        <v>3240.6063319846421</v>
      </c>
      <c r="AM10">
        <v>3241.0026047204792</v>
      </c>
      <c r="AN10">
        <v>20.000527303921992</v>
      </c>
      <c r="AO10" s="14">
        <f t="shared" si="4"/>
        <v>5.7582849885794221E-2</v>
      </c>
      <c r="AP10" s="28">
        <f t="shared" si="4"/>
        <v>5.7712174835005799E-2</v>
      </c>
      <c r="AQ10">
        <v>3242.895584510858</v>
      </c>
      <c r="AR10">
        <v>3252.5377617452209</v>
      </c>
      <c r="AS10">
        <v>30.00047741059679</v>
      </c>
      <c r="AT10" s="14">
        <f t="shared" si="5"/>
        <v>5.8329955199663358E-2</v>
      </c>
      <c r="AU10" s="28">
        <f t="shared" si="5"/>
        <v>6.1476712390740068E-2</v>
      </c>
      <c r="AV10">
        <v>3237.5940918451379</v>
      </c>
      <c r="AW10">
        <v>3250.252438492274</v>
      </c>
      <c r="AX10">
        <v>30.000732530199461</v>
      </c>
      <c r="AY10" s="14">
        <f t="shared" si="6"/>
        <v>5.6599795116125159E-2</v>
      </c>
      <c r="AZ10" s="28">
        <f t="shared" si="6"/>
        <v>6.0730889408507703E-2</v>
      </c>
      <c r="BA10">
        <v>3238.9393575888121</v>
      </c>
      <c r="BB10">
        <v>3248.7290589220411</v>
      </c>
      <c r="BC10">
        <v>20.000713828392328</v>
      </c>
      <c r="BD10" s="14">
        <f t="shared" si="7"/>
        <v>5.7038827146954206E-2</v>
      </c>
      <c r="BE10" s="28">
        <f t="shared" si="7"/>
        <v>6.0233729327246605E-2</v>
      </c>
      <c r="BF10">
        <v>3193.6527130436311</v>
      </c>
      <c r="BG10">
        <v>3221.9301892456069</v>
      </c>
      <c r="BH10">
        <v>60.55781651996076</v>
      </c>
      <c r="BI10" s="14">
        <f t="shared" si="21"/>
        <v>4.2259377348580984E-2</v>
      </c>
      <c r="BJ10" s="28">
        <f t="shared" si="8"/>
        <v>5.14878274611709E-2</v>
      </c>
      <c r="BK10">
        <v>3184.63383978928</v>
      </c>
      <c r="BL10">
        <v>3217.5153188435379</v>
      </c>
      <c r="BM10">
        <v>60.000770665705197</v>
      </c>
      <c r="BN10" s="14">
        <f t="shared" si="9"/>
        <v>3.9316037522032561E-2</v>
      </c>
      <c r="BO10" s="28">
        <f t="shared" si="9"/>
        <v>5.0047019555683317E-2</v>
      </c>
      <c r="BP10">
        <v>3236.6597226466029</v>
      </c>
      <c r="BQ10">
        <v>3270.9535653155349</v>
      </c>
      <c r="BR10">
        <v>60.541975426860162</v>
      </c>
      <c r="BS10" s="14">
        <f t="shared" si="10"/>
        <v>5.6294860564193021E-2</v>
      </c>
      <c r="BT10" s="28">
        <f t="shared" si="10"/>
        <v>6.7486772246082585E-2</v>
      </c>
      <c r="BU10">
        <v>3225.4278867173061</v>
      </c>
      <c r="BV10">
        <v>3453.8574950945531</v>
      </c>
      <c r="BW10">
        <v>60.000760341342541</v>
      </c>
      <c r="BX10" s="14">
        <f t="shared" si="11"/>
        <v>5.2629312875072609E-2</v>
      </c>
      <c r="BY10" s="28">
        <f t="shared" si="11"/>
        <v>0.12717808908447786</v>
      </c>
      <c r="BZ10">
        <v>3179.45739308573</v>
      </c>
      <c r="CA10">
        <v>3215.9963759994548</v>
      </c>
      <c r="CB10">
        <v>60.001006857631729</v>
      </c>
      <c r="CC10" s="14">
        <f t="shared" si="12"/>
        <v>3.7626686611683134E-2</v>
      </c>
      <c r="CD10" s="28">
        <f t="shared" si="12"/>
        <v>4.9551307415024989E-2</v>
      </c>
      <c r="CE10">
        <v>3147.1097959849781</v>
      </c>
      <c r="CF10">
        <v>3225.5136406291008</v>
      </c>
      <c r="CG10">
        <v>60.001961885578929</v>
      </c>
      <c r="CH10" s="14">
        <f t="shared" si="13"/>
        <v>2.7069938761406814E-2</v>
      </c>
      <c r="CI10" s="28">
        <f t="shared" si="13"/>
        <v>5.2657298954569373E-2</v>
      </c>
      <c r="CJ10">
        <v>3192.7036608275362</v>
      </c>
      <c r="CK10">
        <v>3215.393711757175</v>
      </c>
      <c r="CL10">
        <v>60.00351505051367</v>
      </c>
      <c r="CM10" s="14">
        <f t="shared" si="14"/>
        <v>4.1949650944148063E-2</v>
      </c>
      <c r="CN10" s="28">
        <f t="shared" si="14"/>
        <v>4.9354625898796439E-2</v>
      </c>
      <c r="CO10">
        <v>3195.4583530764198</v>
      </c>
      <c r="CP10">
        <v>3225.2074528159228</v>
      </c>
      <c r="CQ10">
        <v>60.001782837416982</v>
      </c>
      <c r="CR10" s="14">
        <f t="shared" si="15"/>
        <v>4.2848654087596375E-2</v>
      </c>
      <c r="CS10" s="28">
        <f t="shared" si="15"/>
        <v>5.2557373524915983E-2</v>
      </c>
      <c r="CT10">
        <v>3175.2118451545789</v>
      </c>
      <c r="CU10">
        <v>3217.7722542147021</v>
      </c>
      <c r="CV10">
        <v>60.00171297029592</v>
      </c>
      <c r="CW10" s="14">
        <f t="shared" si="16"/>
        <v>3.6241137667944658E-2</v>
      </c>
      <c r="CX10" s="28">
        <f t="shared" si="16"/>
        <v>5.0130871284105351E-2</v>
      </c>
    </row>
    <row r="11" spans="1:102" x14ac:dyDescent="0.3">
      <c r="A11" s="11" t="s">
        <v>27</v>
      </c>
      <c r="B11" s="12">
        <f t="shared" si="17"/>
        <v>3008.0230425590412</v>
      </c>
      <c r="C11" s="12">
        <v>2907.0650000000001</v>
      </c>
      <c r="D11" s="13">
        <v>3215.1060000000002</v>
      </c>
      <c r="E11" s="14">
        <v>9.5810999999999993E-2</v>
      </c>
      <c r="F11" s="13">
        <v>60.010429999999999</v>
      </c>
      <c r="G11" s="14">
        <f t="shared" si="18"/>
        <v>6.8843540927394489E-2</v>
      </c>
      <c r="H11">
        <v>2908.759467874243</v>
      </c>
      <c r="I11">
        <v>3226.7753709117042</v>
      </c>
      <c r="J11" s="6">
        <v>9.8555327372419455E-2</v>
      </c>
      <c r="K11">
        <v>60.017079830169678</v>
      </c>
      <c r="L11" s="14">
        <f t="shared" si="19"/>
        <v>7.2722956326345803E-2</v>
      </c>
      <c r="M11">
        <v>2950.3657244104538</v>
      </c>
      <c r="N11">
        <v>3008.0230425590412</v>
      </c>
      <c r="O11" s="6">
        <v>1.916784457194172E-2</v>
      </c>
      <c r="P11">
        <v>3600.013334035873</v>
      </c>
      <c r="Q11" s="14">
        <f t="shared" si="20"/>
        <v>0</v>
      </c>
      <c r="R11">
        <v>3178.4605730325679</v>
      </c>
      <c r="S11">
        <v>3203.4775379025909</v>
      </c>
      <c r="T11">
        <v>20.000720609202109</v>
      </c>
      <c r="U11" s="14">
        <f t="shared" si="0"/>
        <v>5.6660979009166425E-2</v>
      </c>
      <c r="V11" s="28">
        <f t="shared" si="0"/>
        <v>6.4977725429014366E-2</v>
      </c>
      <c r="W11">
        <v>3166.321591628533</v>
      </c>
      <c r="X11">
        <v>3200.9364995911569</v>
      </c>
      <c r="Y11">
        <v>30.00073242030048</v>
      </c>
      <c r="Z11" s="14">
        <f t="shared" si="1"/>
        <v>5.2625444296736892E-2</v>
      </c>
      <c r="AA11" s="28">
        <f t="shared" si="1"/>
        <v>6.4132971823246676E-2</v>
      </c>
      <c r="AB11">
        <v>3152.8523009190171</v>
      </c>
      <c r="AC11">
        <v>3194.6740569019821</v>
      </c>
      <c r="AD11">
        <v>20.000314826681279</v>
      </c>
      <c r="AE11" s="14">
        <f t="shared" si="2"/>
        <v>4.8147655889219557E-2</v>
      </c>
      <c r="AF11" s="28">
        <f t="shared" si="2"/>
        <v>6.2051058686089622E-2</v>
      </c>
      <c r="AG11">
        <v>3136.5036956713511</v>
      </c>
      <c r="AH11">
        <v>3182.396729007723</v>
      </c>
      <c r="AI11">
        <v>30.000712256878611</v>
      </c>
      <c r="AJ11" s="14">
        <f t="shared" si="3"/>
        <v>4.2712655885443783E-2</v>
      </c>
      <c r="AK11" s="28">
        <f t="shared" si="3"/>
        <v>5.7969531476838497E-2</v>
      </c>
      <c r="AL11">
        <v>3158.1463948087589</v>
      </c>
      <c r="AM11">
        <v>3187.6796774565828</v>
      </c>
      <c r="AN11">
        <v>20.00029719946906</v>
      </c>
      <c r="AO11" s="14">
        <f t="shared" si="4"/>
        <v>4.9907647024539425E-2</v>
      </c>
      <c r="AP11" s="28">
        <f t="shared" si="4"/>
        <v>5.9725817374291383E-2</v>
      </c>
      <c r="AQ11">
        <v>3139.894274749317</v>
      </c>
      <c r="AR11">
        <v>3181.8828936052701</v>
      </c>
      <c r="AS11">
        <v>30.000631230697039</v>
      </c>
      <c r="AT11" s="14">
        <f t="shared" si="5"/>
        <v>4.3839834444249423E-2</v>
      </c>
      <c r="AU11" s="28">
        <f t="shared" si="5"/>
        <v>5.7798709845759556E-2</v>
      </c>
      <c r="AV11">
        <v>3166.722752393609</v>
      </c>
      <c r="AW11">
        <v>3204.8779475496858</v>
      </c>
      <c r="AX11">
        <v>30.000556318002051</v>
      </c>
      <c r="AY11" s="14">
        <f t="shared" si="6"/>
        <v>5.2758807891164231E-2</v>
      </c>
      <c r="AZ11" s="28">
        <f t="shared" si="6"/>
        <v>6.5443283580425157E-2</v>
      </c>
      <c r="BA11">
        <v>3156.2395664017799</v>
      </c>
      <c r="BB11">
        <v>3190.4187751837621</v>
      </c>
      <c r="BC11">
        <v>20.000391032599151</v>
      </c>
      <c r="BD11" s="14">
        <f t="shared" si="7"/>
        <v>4.927373286231386E-2</v>
      </c>
      <c r="BE11" s="28">
        <f t="shared" si="7"/>
        <v>6.063641469632821E-2</v>
      </c>
      <c r="BF11">
        <v>3059.9082935883971</v>
      </c>
      <c r="BG11">
        <v>3129.042556723798</v>
      </c>
      <c r="BH11">
        <v>60.528395735379313</v>
      </c>
      <c r="BI11" s="14">
        <f t="shared" si="21"/>
        <v>1.7248953979160722E-2</v>
      </c>
      <c r="BJ11" s="28">
        <f t="shared" si="8"/>
        <v>4.023224305549232E-2</v>
      </c>
      <c r="BK11">
        <v>3078.8820224346059</v>
      </c>
      <c r="BL11">
        <v>3116.6938293568251</v>
      </c>
      <c r="BM11">
        <v>60.000758852809668</v>
      </c>
      <c r="BN11" s="14">
        <f t="shared" si="9"/>
        <v>2.3556661259909187E-2</v>
      </c>
      <c r="BO11" s="28">
        <f t="shared" si="9"/>
        <v>3.612697950123861E-2</v>
      </c>
      <c r="BP11">
        <v>3039.303361899691</v>
      </c>
      <c r="BQ11">
        <v>3079.4905190067288</v>
      </c>
      <c r="BR11">
        <v>60.523281734902412</v>
      </c>
      <c r="BS11" s="14">
        <f t="shared" si="10"/>
        <v>1.0398962673516778E-2</v>
      </c>
      <c r="BT11" s="28">
        <f t="shared" si="10"/>
        <v>2.3758952453664557E-2</v>
      </c>
      <c r="BU11">
        <v>3066.0873017041381</v>
      </c>
      <c r="BV11">
        <v>3087.22294059776</v>
      </c>
      <c r="BW11">
        <v>60.000667815562338</v>
      </c>
      <c r="BX11" s="14">
        <f t="shared" si="11"/>
        <v>1.9303129771140119E-2</v>
      </c>
      <c r="BY11" s="28">
        <f t="shared" si="11"/>
        <v>2.6329551641778796E-2</v>
      </c>
      <c r="BZ11">
        <v>3085.386253092925</v>
      </c>
      <c r="CA11">
        <v>3095.8086815659922</v>
      </c>
      <c r="CB11">
        <v>60.004128438234332</v>
      </c>
      <c r="CC11" s="14">
        <f t="shared" si="12"/>
        <v>2.5718955419991717E-2</v>
      </c>
      <c r="CD11" s="28">
        <f t="shared" si="12"/>
        <v>2.918383196036569E-2</v>
      </c>
      <c r="CE11">
        <v>3080.9529900879002</v>
      </c>
      <c r="CF11">
        <v>3109.0850322975248</v>
      </c>
      <c r="CG11">
        <v>60.001497939974072</v>
      </c>
      <c r="CH11" s="14">
        <f t="shared" si="13"/>
        <v>2.4245142572716018E-2</v>
      </c>
      <c r="CI11" s="28">
        <f t="shared" si="13"/>
        <v>3.3597478579321736E-2</v>
      </c>
      <c r="CJ11">
        <v>3079.1971147378322</v>
      </c>
      <c r="CK11">
        <v>3101.857771910401</v>
      </c>
      <c r="CL11">
        <v>60.002372884470972</v>
      </c>
      <c r="CM11" s="14">
        <f t="shared" si="14"/>
        <v>2.3661411888068671E-2</v>
      </c>
      <c r="CN11" s="28">
        <f t="shared" si="14"/>
        <v>3.1194817334753846E-2</v>
      </c>
      <c r="CO11">
        <v>3075.2680133510521</v>
      </c>
      <c r="CP11">
        <v>3099.198690051162</v>
      </c>
      <c r="CQ11">
        <v>60.002442934270952</v>
      </c>
      <c r="CR11" s="14">
        <f t="shared" si="15"/>
        <v>2.2355204677821559E-2</v>
      </c>
      <c r="CS11" s="28">
        <f t="shared" si="15"/>
        <v>3.0310820828870429E-2</v>
      </c>
      <c r="CT11">
        <v>3078.9256723073631</v>
      </c>
      <c r="CU11">
        <v>3107.8958020208552</v>
      </c>
      <c r="CV11">
        <v>60.002438961388542</v>
      </c>
      <c r="CW11" s="14">
        <f t="shared" si="16"/>
        <v>2.3571172409637641E-2</v>
      </c>
      <c r="CX11" s="28">
        <f t="shared" si="16"/>
        <v>3.3202125797829121E-2</v>
      </c>
    </row>
    <row r="12" spans="1:102" x14ac:dyDescent="0.3">
      <c r="A12" s="11" t="s">
        <v>28</v>
      </c>
      <c r="B12" s="12">
        <f t="shared" si="17"/>
        <v>2932.701828675265</v>
      </c>
      <c r="C12" s="12">
        <v>2813.1010000000001</v>
      </c>
      <c r="D12" s="13">
        <v>3001.9839999999999</v>
      </c>
      <c r="E12" s="14">
        <v>6.2919000000000003E-2</v>
      </c>
      <c r="F12" s="13">
        <v>60.013599999999997</v>
      </c>
      <c r="G12" s="14">
        <f t="shared" si="18"/>
        <v>2.3624007953113483E-2</v>
      </c>
      <c r="H12">
        <v>2814.1417659548151</v>
      </c>
      <c r="I12">
        <v>3095.7321892816531</v>
      </c>
      <c r="J12" s="6">
        <v>9.0960847421424768E-2</v>
      </c>
      <c r="K12">
        <v>60.066265106201172</v>
      </c>
      <c r="L12" s="14">
        <f t="shared" si="19"/>
        <v>5.5590499863407777E-2</v>
      </c>
      <c r="M12">
        <v>2882.7028640901349</v>
      </c>
      <c r="N12">
        <v>2932.701828675265</v>
      </c>
      <c r="O12" s="6">
        <v>1.7048771919549888E-2</v>
      </c>
      <c r="P12">
        <v>3600.0154619216919</v>
      </c>
      <c r="Q12" s="14">
        <f t="shared" si="20"/>
        <v>0</v>
      </c>
      <c r="R12">
        <v>3034.4736970133608</v>
      </c>
      <c r="S12">
        <v>3046.4566986296031</v>
      </c>
      <c r="T12">
        <v>20.112536041696149</v>
      </c>
      <c r="U12" s="14">
        <f t="shared" si="0"/>
        <v>3.4702426050611274E-2</v>
      </c>
      <c r="V12" s="28">
        <f t="shared" si="0"/>
        <v>3.8788419893925084E-2</v>
      </c>
      <c r="W12">
        <v>3133.020631989255</v>
      </c>
      <c r="X12">
        <v>3166.8430372418711</v>
      </c>
      <c r="Y12">
        <v>30.00085125649348</v>
      </c>
      <c r="Z12" s="14">
        <f t="shared" si="1"/>
        <v>6.8305206262471038E-2</v>
      </c>
      <c r="AA12" s="28">
        <f t="shared" si="1"/>
        <v>7.9838054546571613E-2</v>
      </c>
      <c r="AB12">
        <v>3034.2685330287418</v>
      </c>
      <c r="AC12">
        <v>3042.423022332051</v>
      </c>
      <c r="AD12">
        <v>20.00057258789893</v>
      </c>
      <c r="AE12" s="14">
        <f t="shared" si="2"/>
        <v>3.4632468722316588E-2</v>
      </c>
      <c r="AF12" s="28">
        <f t="shared" si="2"/>
        <v>3.7413006867577918E-2</v>
      </c>
      <c r="AG12">
        <v>3097.2914632584029</v>
      </c>
      <c r="AH12">
        <v>3115.6190956206542</v>
      </c>
      <c r="AI12">
        <v>30.0005835887976</v>
      </c>
      <c r="AJ12" s="14">
        <f t="shared" si="3"/>
        <v>5.6122185001495684E-2</v>
      </c>
      <c r="AK12" s="28">
        <f t="shared" si="3"/>
        <v>6.2371586895356157E-2</v>
      </c>
      <c r="AL12">
        <v>3038.235950762778</v>
      </c>
      <c r="AM12">
        <v>3047.5137431633261</v>
      </c>
      <c r="AN12">
        <v>20.000630031153559</v>
      </c>
      <c r="AO12" s="14">
        <f t="shared" si="4"/>
        <v>3.5985288738058972E-2</v>
      </c>
      <c r="AP12" s="28">
        <f t="shared" si="4"/>
        <v>3.9148853581178068E-2</v>
      </c>
      <c r="AQ12">
        <v>3097.6001327185359</v>
      </c>
      <c r="AR12">
        <v>3111.239746523202</v>
      </c>
      <c r="AS12">
        <v>30.000625701202079</v>
      </c>
      <c r="AT12" s="14">
        <f t="shared" si="5"/>
        <v>5.6227435885549029E-2</v>
      </c>
      <c r="AU12" s="28">
        <f t="shared" si="5"/>
        <v>6.0878305493669856E-2</v>
      </c>
      <c r="AV12">
        <v>3117.6822329456841</v>
      </c>
      <c r="AW12">
        <v>3131.557700420135</v>
      </c>
      <c r="AX12">
        <v>30.000493541191101</v>
      </c>
      <c r="AY12" s="14">
        <f t="shared" si="6"/>
        <v>6.3075080617376239E-2</v>
      </c>
      <c r="AZ12" s="28">
        <f t="shared" si="6"/>
        <v>6.7806372199350207E-2</v>
      </c>
      <c r="BA12">
        <v>3095.991705913551</v>
      </c>
      <c r="BB12">
        <v>3116.9465804606921</v>
      </c>
      <c r="BC12">
        <v>20.028281798900569</v>
      </c>
      <c r="BD12" s="14">
        <f t="shared" si="7"/>
        <v>5.5678990493229191E-2</v>
      </c>
      <c r="BE12" s="28">
        <f t="shared" si="7"/>
        <v>6.2824235994237615E-2</v>
      </c>
      <c r="BF12">
        <v>3026.0557085037449</v>
      </c>
      <c r="BG12">
        <v>3053.9459897734841</v>
      </c>
      <c r="BH12">
        <v>60.560298763215542</v>
      </c>
      <c r="BI12" s="14">
        <f t="shared" si="21"/>
        <v>3.1832039287351926E-2</v>
      </c>
      <c r="BJ12" s="28">
        <f t="shared" si="8"/>
        <v>4.1342137108083203E-2</v>
      </c>
      <c r="BK12">
        <v>3025.4427337394191</v>
      </c>
      <c r="BL12">
        <v>3048.9365477630859</v>
      </c>
      <c r="BM12">
        <v>60.004244003910571</v>
      </c>
      <c r="BN12" s="14">
        <f t="shared" si="9"/>
        <v>3.1623025620046132E-2</v>
      </c>
      <c r="BO12" s="28">
        <f t="shared" si="9"/>
        <v>3.9634005049986758E-2</v>
      </c>
      <c r="BP12">
        <v>3032.570211700041</v>
      </c>
      <c r="BQ12">
        <v>3084.23472297334</v>
      </c>
      <c r="BR12">
        <v>60.547357782721519</v>
      </c>
      <c r="BS12" s="14">
        <f t="shared" si="10"/>
        <v>3.405337087060354E-2</v>
      </c>
      <c r="BT12" s="28">
        <f t="shared" si="10"/>
        <v>5.1670065063015337E-2</v>
      </c>
      <c r="BU12">
        <v>3060.1262023618042</v>
      </c>
      <c r="BV12">
        <v>3155.1570543346038</v>
      </c>
      <c r="BW12">
        <v>60.002251992933452</v>
      </c>
      <c r="BX12" s="14">
        <f t="shared" si="11"/>
        <v>4.3449481444248365E-2</v>
      </c>
      <c r="BY12" s="28">
        <f t="shared" si="11"/>
        <v>7.5853338885059574E-2</v>
      </c>
      <c r="BZ12">
        <v>3041.263069625275</v>
      </c>
      <c r="CA12">
        <v>3099.787723494102</v>
      </c>
      <c r="CB12">
        <v>60.000953332800421</v>
      </c>
      <c r="CC12" s="14">
        <f t="shared" si="12"/>
        <v>3.7017483294252355E-2</v>
      </c>
      <c r="CD12" s="28">
        <f t="shared" si="12"/>
        <v>5.6973366056211588E-2</v>
      </c>
      <c r="CE12">
        <v>3046.9319524921921</v>
      </c>
      <c r="CF12">
        <v>3104.2560100394098</v>
      </c>
      <c r="CG12">
        <v>60.006971309566872</v>
      </c>
      <c r="CH12" s="14">
        <f t="shared" si="13"/>
        <v>3.8950473143915254E-2</v>
      </c>
      <c r="CI12" s="28">
        <f t="shared" si="13"/>
        <v>5.849697357117202E-2</v>
      </c>
      <c r="CJ12">
        <v>3010.3983019754628</v>
      </c>
      <c r="CK12">
        <v>3060.1938737615669</v>
      </c>
      <c r="CL12">
        <v>60.002798344846823</v>
      </c>
      <c r="CM12" s="14">
        <f t="shared" si="14"/>
        <v>2.6493137672742605E-2</v>
      </c>
      <c r="CN12" s="28">
        <f t="shared" si="14"/>
        <v>4.347255620728805E-2</v>
      </c>
      <c r="CO12">
        <v>3033.4461351752461</v>
      </c>
      <c r="CP12">
        <v>3068.814985980619</v>
      </c>
      <c r="CQ12">
        <v>60.005822804477063</v>
      </c>
      <c r="CR12" s="14">
        <f t="shared" si="15"/>
        <v>3.4352045446600511E-2</v>
      </c>
      <c r="CS12" s="28">
        <f t="shared" si="15"/>
        <v>4.6412204600710417E-2</v>
      </c>
      <c r="CT12">
        <v>3068.3290256932228</v>
      </c>
      <c r="CU12">
        <v>3095.0082338874081</v>
      </c>
      <c r="CV12">
        <v>60.002903537359089</v>
      </c>
      <c r="CW12" s="14">
        <f t="shared" si="16"/>
        <v>4.6246500647228135E-2</v>
      </c>
      <c r="CX12" s="28">
        <f t="shared" si="16"/>
        <v>5.5343643743509634E-2</v>
      </c>
    </row>
    <row r="13" spans="1:102" x14ac:dyDescent="0.3">
      <c r="A13" s="11" t="s">
        <v>29</v>
      </c>
      <c r="B13" s="12">
        <f t="shared" si="17"/>
        <v>2700.1461990120279</v>
      </c>
      <c r="C13" s="12">
        <v>2454.6419999999998</v>
      </c>
      <c r="D13" s="13">
        <v>2857.4749999999999</v>
      </c>
      <c r="E13" s="14">
        <v>0.14097499999999999</v>
      </c>
      <c r="F13" s="13">
        <v>60.040680000000002</v>
      </c>
      <c r="G13" s="14">
        <f t="shared" si="18"/>
        <v>5.8266771275399087E-2</v>
      </c>
      <c r="H13">
        <v>2453.8564131183389</v>
      </c>
      <c r="I13">
        <v>2791.8374571554318</v>
      </c>
      <c r="J13" s="6">
        <v>0.12106043035236801</v>
      </c>
      <c r="K13">
        <v>60.03549599647522</v>
      </c>
      <c r="L13" s="14">
        <f t="shared" si="19"/>
        <v>3.3957886494054804E-2</v>
      </c>
      <c r="M13">
        <v>2561.3581406051599</v>
      </c>
      <c r="N13">
        <v>2700.1461990120279</v>
      </c>
      <c r="O13" s="6">
        <v>5.1400201388226249E-2</v>
      </c>
      <c r="P13">
        <v>3600.1854281425481</v>
      </c>
      <c r="Q13" s="14">
        <f t="shared" si="20"/>
        <v>0</v>
      </c>
      <c r="R13">
        <v>2765.4184596384021</v>
      </c>
      <c r="S13">
        <v>2780.711690707139</v>
      </c>
      <c r="T13">
        <v>20.000740955602669</v>
      </c>
      <c r="U13" s="14">
        <f t="shared" si="0"/>
        <v>2.4173602396143228E-2</v>
      </c>
      <c r="V13" s="28">
        <f t="shared" si="0"/>
        <v>2.9837455366153787E-2</v>
      </c>
      <c r="W13">
        <v>2789.1693219014069</v>
      </c>
      <c r="X13">
        <v>2836.139568658105</v>
      </c>
      <c r="Y13">
        <v>30.000701828900489</v>
      </c>
      <c r="Z13" s="14">
        <f t="shared" si="1"/>
        <v>3.2969741757669341E-2</v>
      </c>
      <c r="AA13" s="28">
        <f t="shared" si="1"/>
        <v>5.0365187520526294E-2</v>
      </c>
      <c r="AB13">
        <v>2764.1237599473229</v>
      </c>
      <c r="AC13">
        <v>2783.045808783796</v>
      </c>
      <c r="AD13">
        <v>20.000659350305799</v>
      </c>
      <c r="AE13" s="14">
        <f t="shared" si="2"/>
        <v>2.3694109955492107E-2</v>
      </c>
      <c r="AF13" s="28">
        <f t="shared" si="2"/>
        <v>3.0701896735110406E-2</v>
      </c>
      <c r="AG13">
        <v>2786.6386511110918</v>
      </c>
      <c r="AH13">
        <v>2811.6464273060801</v>
      </c>
      <c r="AI13">
        <v>30.000780707318331</v>
      </c>
      <c r="AJ13" s="14">
        <f t="shared" si="3"/>
        <v>3.2032507028956866E-2</v>
      </c>
      <c r="AK13" s="28">
        <f t="shared" si="3"/>
        <v>4.1294144863285448E-2</v>
      </c>
      <c r="AL13">
        <v>2763.087607790676</v>
      </c>
      <c r="AM13">
        <v>2771.0272717792309</v>
      </c>
      <c r="AN13">
        <v>20.025562595087099</v>
      </c>
      <c r="AO13" s="14">
        <f t="shared" si="4"/>
        <v>2.3310370676105651E-2</v>
      </c>
      <c r="AP13" s="28">
        <f t="shared" si="4"/>
        <v>2.6250827748933784E-2</v>
      </c>
      <c r="AQ13">
        <v>2811.2017622140411</v>
      </c>
      <c r="AR13">
        <v>2830.560771140224</v>
      </c>
      <c r="AS13">
        <v>30.057163544953799</v>
      </c>
      <c r="AT13" s="14">
        <f t="shared" si="5"/>
        <v>4.1129463005613542E-2</v>
      </c>
      <c r="AU13" s="28">
        <f t="shared" si="5"/>
        <v>4.8299078092850785E-2</v>
      </c>
      <c r="AV13">
        <v>2812.4814780159791</v>
      </c>
      <c r="AW13">
        <v>2842.2630956286221</v>
      </c>
      <c r="AX13">
        <v>30.00056859110482</v>
      </c>
      <c r="AY13" s="14">
        <f t="shared" si="6"/>
        <v>4.160340615817551E-2</v>
      </c>
      <c r="AZ13" s="28">
        <f t="shared" si="6"/>
        <v>5.2633037673513447E-2</v>
      </c>
      <c r="BA13">
        <v>2795.218500517401</v>
      </c>
      <c r="BB13">
        <v>2810.2647010734058</v>
      </c>
      <c r="BC13">
        <v>20.297915460402141</v>
      </c>
      <c r="BD13" s="14">
        <f t="shared" si="7"/>
        <v>3.5210056974011153E-2</v>
      </c>
      <c r="BE13" s="28">
        <f t="shared" si="7"/>
        <v>4.0782422115391334E-2</v>
      </c>
      <c r="BF13">
        <v>2770.9684084115588</v>
      </c>
      <c r="BG13">
        <v>2809.741838028961</v>
      </c>
      <c r="BH13">
        <v>60.533620762638748</v>
      </c>
      <c r="BI13" s="14">
        <f t="shared" si="21"/>
        <v>2.6229027682073101E-2</v>
      </c>
      <c r="BJ13" s="28">
        <f t="shared" si="8"/>
        <v>4.0588779621278902E-2</v>
      </c>
      <c r="BK13">
        <v>2771.3533377620001</v>
      </c>
      <c r="BL13">
        <v>2797.4793006351351</v>
      </c>
      <c r="BM13">
        <v>60.004999505728478</v>
      </c>
      <c r="BN13" s="14">
        <f t="shared" si="9"/>
        <v>2.6371586388924669E-2</v>
      </c>
      <c r="BO13" s="28">
        <f t="shared" si="9"/>
        <v>3.6047345013659277E-2</v>
      </c>
      <c r="BP13">
        <v>2795.0623833662498</v>
      </c>
      <c r="BQ13">
        <v>2824.8694512172892</v>
      </c>
      <c r="BR13">
        <v>60.516419507376852</v>
      </c>
      <c r="BS13" s="14">
        <f t="shared" si="10"/>
        <v>3.5152238937636561E-2</v>
      </c>
      <c r="BT13" s="28">
        <f t="shared" si="10"/>
        <v>4.6191295956825251E-2</v>
      </c>
      <c r="BU13">
        <v>2812.569371824477</v>
      </c>
      <c r="BV13">
        <v>2852.184517633008</v>
      </c>
      <c r="BW13">
        <v>60.000689829234027</v>
      </c>
      <c r="BX13" s="14">
        <f t="shared" si="11"/>
        <v>4.1635957657990628E-2</v>
      </c>
      <c r="BY13" s="28">
        <f t="shared" si="11"/>
        <v>5.6307439455171103E-2</v>
      </c>
      <c r="BZ13">
        <v>2757.7666949068939</v>
      </c>
      <c r="CA13">
        <v>2802.6877645038112</v>
      </c>
      <c r="CB13">
        <v>60.007025277987132</v>
      </c>
      <c r="CC13" s="14">
        <f t="shared" si="12"/>
        <v>2.1339768904346419E-2</v>
      </c>
      <c r="CD13" s="28">
        <f t="shared" si="12"/>
        <v>3.797630125705892E-2</v>
      </c>
      <c r="CE13">
        <v>2741.894287831562</v>
      </c>
      <c r="CF13">
        <v>2804.0038784706749</v>
      </c>
      <c r="CG13">
        <v>60.00575644006021</v>
      </c>
      <c r="CH13" s="14">
        <f t="shared" si="13"/>
        <v>1.5461417916855607E-2</v>
      </c>
      <c r="CI13" s="28">
        <f t="shared" si="13"/>
        <v>3.8463724481529217E-2</v>
      </c>
      <c r="CJ13">
        <v>2796.0087951625151</v>
      </c>
      <c r="CK13">
        <v>2807.4385647444669</v>
      </c>
      <c r="CL13">
        <v>60.005273530259728</v>
      </c>
      <c r="CM13" s="14">
        <f t="shared" si="14"/>
        <v>3.5502742846132897E-2</v>
      </c>
      <c r="CN13" s="28">
        <f t="shared" si="14"/>
        <v>3.973576163086906E-2</v>
      </c>
      <c r="CO13">
        <v>2761.1699864430961</v>
      </c>
      <c r="CP13">
        <v>2804.545552739351</v>
      </c>
      <c r="CQ13">
        <v>60.005234616948293</v>
      </c>
      <c r="CR13" s="14">
        <f t="shared" si="15"/>
        <v>2.2600179002676461E-2</v>
      </c>
      <c r="CS13" s="28">
        <f t="shared" si="15"/>
        <v>3.8664333718493628E-2</v>
      </c>
      <c r="CT13">
        <v>2766.312144694587</v>
      </c>
      <c r="CU13">
        <v>2815.8356515511232</v>
      </c>
      <c r="CV13">
        <v>60.006481470353897</v>
      </c>
      <c r="CW13" s="14">
        <f t="shared" si="16"/>
        <v>2.4504578939751106E-2</v>
      </c>
      <c r="CX13" s="28">
        <f t="shared" si="16"/>
        <v>4.2845625389256924E-2</v>
      </c>
    </row>
    <row r="14" spans="1:102" x14ac:dyDescent="0.3">
      <c r="A14" s="11" t="s">
        <v>30</v>
      </c>
      <c r="B14" s="12">
        <f t="shared" si="17"/>
        <v>2741.3388618952799</v>
      </c>
      <c r="C14" s="12">
        <v>2585.3560000000002</v>
      </c>
      <c r="D14" s="13">
        <v>2903.855</v>
      </c>
      <c r="E14" s="14">
        <v>0.109681</v>
      </c>
      <c r="F14" s="13">
        <v>60.02373</v>
      </c>
      <c r="G14" s="14">
        <f t="shared" si="18"/>
        <v>5.9283491130447577E-2</v>
      </c>
      <c r="H14">
        <v>2568.4717656608859</v>
      </c>
      <c r="I14">
        <v>2858.189524995395</v>
      </c>
      <c r="J14" s="6">
        <v>0.10136408268271881</v>
      </c>
      <c r="K14">
        <v>60.069484949111938</v>
      </c>
      <c r="L14" s="14">
        <f t="shared" si="19"/>
        <v>4.2625399115864139E-2</v>
      </c>
      <c r="M14">
        <v>2637.3910205710999</v>
      </c>
      <c r="N14">
        <v>2741.3388618952799</v>
      </c>
      <c r="O14" s="6">
        <v>3.7918639964239678E-2</v>
      </c>
      <c r="P14">
        <v>3600.051928043365</v>
      </c>
      <c r="Q14" s="14">
        <f t="shared" si="20"/>
        <v>0</v>
      </c>
      <c r="R14">
        <v>2801.351967330892</v>
      </c>
      <c r="S14">
        <v>2801.6963752144561</v>
      </c>
      <c r="T14">
        <v>20.000589773699179</v>
      </c>
      <c r="U14" s="14">
        <f t="shared" si="0"/>
        <v>2.1891896062101845E-2</v>
      </c>
      <c r="V14" s="28">
        <f t="shared" si="0"/>
        <v>2.2017530980262247E-2</v>
      </c>
      <c r="W14">
        <v>2800.1747742816551</v>
      </c>
      <c r="X14">
        <v>2801.5403883669142</v>
      </c>
      <c r="Y14">
        <v>30.000485912704612</v>
      </c>
      <c r="Z14" s="14">
        <f t="shared" si="1"/>
        <v>2.146247339363868E-2</v>
      </c>
      <c r="AA14" s="28">
        <f t="shared" si="1"/>
        <v>2.1960629278064765E-2</v>
      </c>
      <c r="AB14">
        <v>2800.5819971270948</v>
      </c>
      <c r="AC14">
        <v>2801.2922230496279</v>
      </c>
      <c r="AD14">
        <v>20.000553199101709</v>
      </c>
      <c r="AE14" s="14">
        <f t="shared" si="2"/>
        <v>2.1611022283781426E-2</v>
      </c>
      <c r="AF14" s="28">
        <f t="shared" si="2"/>
        <v>2.1870102229134113E-2</v>
      </c>
      <c r="AG14">
        <v>2876.058266806016</v>
      </c>
      <c r="AH14">
        <v>2899.9533383848479</v>
      </c>
      <c r="AI14">
        <v>30.00043051606044</v>
      </c>
      <c r="AJ14" s="14">
        <f t="shared" si="3"/>
        <v>4.9143652681301546E-2</v>
      </c>
      <c r="AK14" s="28">
        <f t="shared" si="3"/>
        <v>5.7860222497231405E-2</v>
      </c>
      <c r="AL14">
        <v>2794.847315851333</v>
      </c>
      <c r="AM14">
        <v>2798.3887414728329</v>
      </c>
      <c r="AN14">
        <v>20.000636164564639</v>
      </c>
      <c r="AO14" s="14">
        <f t="shared" si="4"/>
        <v>1.9519095103426531E-2</v>
      </c>
      <c r="AP14" s="28">
        <f t="shared" si="4"/>
        <v>2.0810954957283297E-2</v>
      </c>
      <c r="AQ14">
        <v>2896.1854336988822</v>
      </c>
      <c r="AR14">
        <v>2923.51329291717</v>
      </c>
      <c r="AS14">
        <v>30.009439127752561</v>
      </c>
      <c r="AT14" s="14">
        <f t="shared" si="5"/>
        <v>5.6485746419742494E-2</v>
      </c>
      <c r="AU14" s="28">
        <f t="shared" si="5"/>
        <v>6.645454655537919E-2</v>
      </c>
      <c r="AV14">
        <v>2879.8400897331649</v>
      </c>
      <c r="AW14">
        <v>2927.971438578656</v>
      </c>
      <c r="AX14">
        <v>30.000671073701231</v>
      </c>
      <c r="AY14" s="14">
        <f t="shared" si="6"/>
        <v>5.0523205927971014E-2</v>
      </c>
      <c r="AZ14" s="28">
        <f t="shared" si="6"/>
        <v>6.8080812364197801E-2</v>
      </c>
      <c r="BA14">
        <v>2854.889509446612</v>
      </c>
      <c r="BB14">
        <v>2874.8942676382958</v>
      </c>
      <c r="BC14">
        <v>20.000457087496759</v>
      </c>
      <c r="BD14" s="14">
        <f t="shared" si="7"/>
        <v>4.1421602097314797E-2</v>
      </c>
      <c r="BE14" s="28">
        <f t="shared" si="7"/>
        <v>4.8719042946292174E-2</v>
      </c>
      <c r="BF14">
        <v>2793.066436754264</v>
      </c>
      <c r="BG14">
        <v>2837.1455809134409</v>
      </c>
      <c r="BH14">
        <v>60.560621476545933</v>
      </c>
      <c r="BI14" s="14">
        <f t="shared" si="21"/>
        <v>1.8869456665135224E-2</v>
      </c>
      <c r="BJ14" s="28">
        <f t="shared" si="8"/>
        <v>3.4948878575311572E-2</v>
      </c>
      <c r="BK14">
        <v>2788.264393271812</v>
      </c>
      <c r="BL14">
        <v>2833.9475157379638</v>
      </c>
      <c r="BM14">
        <v>60.001939761452377</v>
      </c>
      <c r="BN14" s="14">
        <f t="shared" si="9"/>
        <v>1.7117742001471908E-2</v>
      </c>
      <c r="BO14" s="28">
        <f t="shared" si="9"/>
        <v>3.3782271549843E-2</v>
      </c>
      <c r="BP14">
        <v>2835.022097426734</v>
      </c>
      <c r="BQ14">
        <v>2867.7738020863649</v>
      </c>
      <c r="BR14">
        <v>60.526704984903333</v>
      </c>
      <c r="BS14" s="14">
        <f t="shared" si="10"/>
        <v>3.4174263106854404E-2</v>
      </c>
      <c r="BT14" s="28">
        <f t="shared" si="10"/>
        <v>4.6121602093245631E-2</v>
      </c>
      <c r="BU14">
        <v>2803.343433936469</v>
      </c>
      <c r="BV14">
        <v>2860.0525431128799</v>
      </c>
      <c r="BW14">
        <v>60.002685746178031</v>
      </c>
      <c r="BX14" s="14">
        <f t="shared" si="11"/>
        <v>2.2618353718708423E-2</v>
      </c>
      <c r="BY14" s="28">
        <f t="shared" si="11"/>
        <v>4.3305000657789847E-2</v>
      </c>
      <c r="BZ14">
        <v>2814.1286692465851</v>
      </c>
      <c r="CA14">
        <v>2854.9929928199299</v>
      </c>
      <c r="CB14">
        <v>60.001678520906722</v>
      </c>
      <c r="CC14" s="14">
        <f t="shared" si="12"/>
        <v>2.6552648548155214E-2</v>
      </c>
      <c r="CD14" s="28">
        <f t="shared" si="12"/>
        <v>4.1459351306198197E-2</v>
      </c>
      <c r="CE14">
        <v>2840.670016270125</v>
      </c>
      <c r="CF14">
        <v>2869.571554083207</v>
      </c>
      <c r="CG14">
        <v>60.001819928828617</v>
      </c>
      <c r="CH14" s="14">
        <f t="shared" si="13"/>
        <v>3.6234540631058805E-2</v>
      </c>
      <c r="CI14" s="28">
        <f t="shared" si="13"/>
        <v>4.6777395516609303E-2</v>
      </c>
      <c r="CJ14">
        <v>2846.0459860368928</v>
      </c>
      <c r="CK14">
        <v>2862.0948059082389</v>
      </c>
      <c r="CL14">
        <v>60.002893658448009</v>
      </c>
      <c r="CM14" s="14">
        <f t="shared" si="14"/>
        <v>3.8195615141581409E-2</v>
      </c>
      <c r="CN14" s="28">
        <f t="shared" si="14"/>
        <v>4.4049988015517308E-2</v>
      </c>
      <c r="CO14">
        <v>2816.438752817553</v>
      </c>
      <c r="CP14">
        <v>2858.291056606005</v>
      </c>
      <c r="CQ14">
        <v>60.003269920218727</v>
      </c>
      <c r="CR14" s="14">
        <f t="shared" si="15"/>
        <v>2.739533297621996E-2</v>
      </c>
      <c r="CS14" s="28">
        <f t="shared" si="15"/>
        <v>4.2662436350487436E-2</v>
      </c>
      <c r="CT14">
        <v>2844.1528642534731</v>
      </c>
      <c r="CU14">
        <v>2855.0362006480959</v>
      </c>
      <c r="CV14">
        <v>60.002167277503759</v>
      </c>
      <c r="CW14" s="14">
        <f t="shared" si="16"/>
        <v>3.7505032226154873E-2</v>
      </c>
      <c r="CX14" s="28">
        <f t="shared" si="16"/>
        <v>4.1475112884880289E-2</v>
      </c>
    </row>
    <row r="15" spans="1:102" x14ac:dyDescent="0.3">
      <c r="A15" s="11" t="s">
        <v>31</v>
      </c>
      <c r="B15" s="12">
        <f t="shared" si="17"/>
        <v>2920.7632670504422</v>
      </c>
      <c r="C15" s="12">
        <v>2593.42</v>
      </c>
      <c r="D15" s="13">
        <v>3058.846</v>
      </c>
      <c r="E15" s="14">
        <v>0.15215699999999999</v>
      </c>
      <c r="F15" s="13">
        <v>60.049729999999997</v>
      </c>
      <c r="G15" s="14">
        <f t="shared" si="18"/>
        <v>4.7276249502069996E-2</v>
      </c>
      <c r="H15">
        <v>2591.0792618516339</v>
      </c>
      <c r="I15">
        <v>3304.6571574571531</v>
      </c>
      <c r="J15" s="6">
        <v>0.215930991205939</v>
      </c>
      <c r="K15">
        <v>60.014763832092292</v>
      </c>
      <c r="L15" s="14">
        <f t="shared" si="19"/>
        <v>0.13143615394560526</v>
      </c>
      <c r="M15">
        <v>2756.616970540334</v>
      </c>
      <c r="N15">
        <v>2920.7632670504422</v>
      </c>
      <c r="O15" s="6">
        <v>5.6199794883025532E-2</v>
      </c>
      <c r="P15">
        <v>3600.2163519859309</v>
      </c>
      <c r="Q15" s="14">
        <f t="shared" si="20"/>
        <v>0</v>
      </c>
      <c r="R15">
        <v>3031.5612446751161</v>
      </c>
      <c r="S15">
        <v>3039.9728445835508</v>
      </c>
      <c r="T15">
        <v>20.00041819819889</v>
      </c>
      <c r="U15" s="14">
        <f t="shared" si="0"/>
        <v>3.7934597053654456E-2</v>
      </c>
      <c r="V15" s="28">
        <f t="shared" si="0"/>
        <v>4.0814529160212769E-2</v>
      </c>
      <c r="W15">
        <v>3137.0333572329332</v>
      </c>
      <c r="X15">
        <v>3199.87134933075</v>
      </c>
      <c r="Y15">
        <v>30.067012087701009</v>
      </c>
      <c r="Z15" s="14">
        <f t="shared" si="1"/>
        <v>7.404574435123365E-2</v>
      </c>
      <c r="AA15" s="28">
        <f t="shared" si="1"/>
        <v>9.5559980991601387E-2</v>
      </c>
      <c r="AB15">
        <v>3117.7017991927969</v>
      </c>
      <c r="AC15">
        <v>3179.7406361701101</v>
      </c>
      <c r="AD15">
        <v>20.708429125125981</v>
      </c>
      <c r="AE15" s="14">
        <f t="shared" si="2"/>
        <v>6.7427077834087787E-2</v>
      </c>
      <c r="AF15" s="28">
        <f t="shared" si="2"/>
        <v>8.866770273415496E-2</v>
      </c>
      <c r="AG15">
        <v>3115.2426847961069</v>
      </c>
      <c r="AH15">
        <v>3152.680964160214</v>
      </c>
      <c r="AI15">
        <v>30.04508739765733</v>
      </c>
      <c r="AJ15" s="14">
        <f t="shared" si="3"/>
        <v>6.6585135447167348E-2</v>
      </c>
      <c r="AK15" s="28">
        <f t="shared" si="3"/>
        <v>7.9403113469026829E-2</v>
      </c>
      <c r="AL15">
        <v>3057.9763135591029</v>
      </c>
      <c r="AM15">
        <v>3083.8935578759201</v>
      </c>
      <c r="AN15">
        <v>20.02258050509263</v>
      </c>
      <c r="AO15" s="14">
        <f t="shared" si="4"/>
        <v>4.6978489512170034E-2</v>
      </c>
      <c r="AP15" s="28">
        <f t="shared" si="4"/>
        <v>5.5851938657875695E-2</v>
      </c>
      <c r="AQ15">
        <v>3151.6511977097612</v>
      </c>
      <c r="AR15">
        <v>3202.3827892816821</v>
      </c>
      <c r="AS15">
        <v>30.056772164395081</v>
      </c>
      <c r="AT15" s="14">
        <f t="shared" si="5"/>
        <v>7.9050545884358198E-2</v>
      </c>
      <c r="AU15" s="28">
        <f t="shared" si="5"/>
        <v>9.6419838406019046E-2</v>
      </c>
      <c r="AV15">
        <v>3121.4338177082632</v>
      </c>
      <c r="AW15">
        <v>3176.5175118683528</v>
      </c>
      <c r="AX15">
        <v>30.0004611974</v>
      </c>
      <c r="AY15" s="14">
        <f t="shared" si="6"/>
        <v>6.8704832370913044E-2</v>
      </c>
      <c r="AZ15" s="28">
        <f t="shared" si="6"/>
        <v>8.7564181494307211E-2</v>
      </c>
      <c r="BA15">
        <v>3080.9365797472292</v>
      </c>
      <c r="BB15">
        <v>3163.4073926230431</v>
      </c>
      <c r="BC15">
        <v>20.000596349604891</v>
      </c>
      <c r="BD15" s="14">
        <f t="shared" si="7"/>
        <v>5.4839539549036913E-2</v>
      </c>
      <c r="BE15" s="28">
        <f t="shared" si="7"/>
        <v>8.3075587915633131E-2</v>
      </c>
      <c r="BF15">
        <v>3113.9668427124639</v>
      </c>
      <c r="BG15">
        <v>3195.9552795756781</v>
      </c>
      <c r="BH15">
        <v>60.54724561357871</v>
      </c>
      <c r="BI15" s="14">
        <f t="shared" si="21"/>
        <v>6.6148317407843174E-2</v>
      </c>
      <c r="BJ15" s="28">
        <f t="shared" si="8"/>
        <v>9.4219211679945875E-2</v>
      </c>
      <c r="BK15">
        <v>3118.234936428752</v>
      </c>
      <c r="BL15">
        <v>3200.2330798847352</v>
      </c>
      <c r="BM15">
        <v>60.000759393628677</v>
      </c>
      <c r="BN15" s="14">
        <f t="shared" si="9"/>
        <v>6.7609611366322153E-2</v>
      </c>
      <c r="BO15" s="28">
        <f t="shared" si="9"/>
        <v>9.5683828945342067E-2</v>
      </c>
      <c r="BP15">
        <v>3118.2349364287511</v>
      </c>
      <c r="BQ15">
        <v>3204.27465736767</v>
      </c>
      <c r="BR15">
        <v>60.511165869608519</v>
      </c>
      <c r="BS15" s="14">
        <f t="shared" si="10"/>
        <v>6.7609611366321834E-2</v>
      </c>
      <c r="BT15" s="28">
        <f t="shared" si="10"/>
        <v>9.7067569123304609E-2</v>
      </c>
      <c r="BU15">
        <v>3112.213650677043</v>
      </c>
      <c r="BV15">
        <v>3193.6830231946728</v>
      </c>
      <c r="BW15">
        <v>60.000728765688827</v>
      </c>
      <c r="BX15" s="14">
        <f t="shared" si="11"/>
        <v>6.5548066077925793E-2</v>
      </c>
      <c r="BY15" s="28">
        <f t="shared" si="11"/>
        <v>9.3441245041348722E-2</v>
      </c>
      <c r="BZ15">
        <v>3067.9606280921171</v>
      </c>
      <c r="CA15">
        <v>3127.318539806929</v>
      </c>
      <c r="CB15">
        <v>60.004083276027806</v>
      </c>
      <c r="CC15" s="14">
        <f t="shared" si="12"/>
        <v>5.0396881767937114E-2</v>
      </c>
      <c r="CD15" s="28">
        <f t="shared" si="12"/>
        <v>7.0719621506702399E-2</v>
      </c>
      <c r="CE15">
        <v>3041.7110598288459</v>
      </c>
      <c r="CF15">
        <v>3112.1564226688502</v>
      </c>
      <c r="CG15">
        <v>60.005215954920267</v>
      </c>
      <c r="CH15" s="14">
        <f t="shared" si="13"/>
        <v>4.1409652792759162E-2</v>
      </c>
      <c r="CI15" s="28">
        <f t="shared" si="13"/>
        <v>6.5528472566586324E-2</v>
      </c>
      <c r="CJ15">
        <v>3053.249602989732</v>
      </c>
      <c r="CK15">
        <v>3127.1805844232158</v>
      </c>
      <c r="CL15">
        <v>60.007601137086752</v>
      </c>
      <c r="CM15" s="14">
        <f t="shared" si="14"/>
        <v>4.536017603134343E-2</v>
      </c>
      <c r="CN15" s="28">
        <f t="shared" si="14"/>
        <v>7.0672388858555424E-2</v>
      </c>
      <c r="CO15">
        <v>3102.8619179409579</v>
      </c>
      <c r="CP15">
        <v>3171.5604142532111</v>
      </c>
      <c r="CQ15">
        <v>60.003806461347267</v>
      </c>
      <c r="CR15" s="14">
        <f t="shared" si="15"/>
        <v>6.2346254811130111E-2</v>
      </c>
      <c r="CS15" s="28">
        <f t="shared" si="15"/>
        <v>8.5866988958690424E-2</v>
      </c>
      <c r="CT15">
        <v>3085.1862317678701</v>
      </c>
      <c r="CU15">
        <v>3139.6036094449851</v>
      </c>
      <c r="CV15">
        <v>60.006038955273112</v>
      </c>
      <c r="CW15" s="14">
        <f t="shared" si="16"/>
        <v>5.6294519508755622E-2</v>
      </c>
      <c r="CX15" s="28">
        <f t="shared" si="16"/>
        <v>7.4925737687580776E-2</v>
      </c>
    </row>
    <row r="16" spans="1:102" x14ac:dyDescent="0.3">
      <c r="A16" s="11" t="s">
        <v>32</v>
      </c>
      <c r="B16" s="12">
        <f t="shared" si="17"/>
        <v>2889.4399059977659</v>
      </c>
      <c r="C16" s="12">
        <v>2563.2950000000001</v>
      </c>
      <c r="D16" s="13">
        <v>3245.569</v>
      </c>
      <c r="E16" s="14">
        <v>0.21021699999999999</v>
      </c>
      <c r="F16" s="13">
        <v>60.021560000000001</v>
      </c>
      <c r="G16" s="14">
        <f t="shared" si="18"/>
        <v>0.12325194694757199</v>
      </c>
      <c r="H16">
        <v>2572.931774724857</v>
      </c>
      <c r="I16">
        <v>3162.0543717643932</v>
      </c>
      <c r="J16" s="6">
        <v>0.18631007812519509</v>
      </c>
      <c r="K16">
        <v>60.036031007766717</v>
      </c>
      <c r="L16" s="14">
        <f t="shared" si="19"/>
        <v>9.4348550111994639E-2</v>
      </c>
      <c r="M16">
        <v>2717.7012716097329</v>
      </c>
      <c r="N16">
        <v>2889.4399059977659</v>
      </c>
      <c r="O16" s="6">
        <v>5.9436652076254502E-2</v>
      </c>
      <c r="P16">
        <v>3600.014805078506</v>
      </c>
      <c r="Q16" s="14">
        <f t="shared" si="20"/>
        <v>0</v>
      </c>
      <c r="R16">
        <v>3017.7246263581819</v>
      </c>
      <c r="S16">
        <v>3021.8048613550768</v>
      </c>
      <c r="T16">
        <v>20.000800561401409</v>
      </c>
      <c r="U16" s="14">
        <f t="shared" si="0"/>
        <v>4.4397781069655931E-2</v>
      </c>
      <c r="V16" s="28">
        <f t="shared" si="0"/>
        <v>4.5809900764004076E-2</v>
      </c>
      <c r="W16">
        <v>3016.1605117889972</v>
      </c>
      <c r="X16">
        <v>3032.4964325260689</v>
      </c>
      <c r="Y16">
        <v>30.000678649797919</v>
      </c>
      <c r="Z16" s="14">
        <f t="shared" si="1"/>
        <v>4.3856460045488571E-2</v>
      </c>
      <c r="AA16" s="28">
        <f t="shared" si="1"/>
        <v>4.9510123478032166E-2</v>
      </c>
      <c r="AB16">
        <v>3024.8600081344089</v>
      </c>
      <c r="AC16">
        <v>3045.0325333733931</v>
      </c>
      <c r="AD16">
        <v>20.000604906072841</v>
      </c>
      <c r="AE16" s="14">
        <f t="shared" si="2"/>
        <v>4.6867249896958986E-2</v>
      </c>
      <c r="AF16" s="28">
        <f t="shared" si="2"/>
        <v>5.3848715473422799E-2</v>
      </c>
      <c r="AG16">
        <v>3135.4502620355411</v>
      </c>
      <c r="AH16">
        <v>3176.7813412717251</v>
      </c>
      <c r="AI16">
        <v>30.000676546990871</v>
      </c>
      <c r="AJ16" s="14">
        <f t="shared" si="3"/>
        <v>8.5141191386994497E-2</v>
      </c>
      <c r="AK16" s="28">
        <f t="shared" si="3"/>
        <v>9.9445375097612893E-2</v>
      </c>
      <c r="AL16">
        <v>3010.3842047285839</v>
      </c>
      <c r="AM16">
        <v>3026.9403400480901</v>
      </c>
      <c r="AN16">
        <v>20.00052031618543</v>
      </c>
      <c r="AO16" s="14">
        <f t="shared" si="4"/>
        <v>4.1857350443512395E-2</v>
      </c>
      <c r="AP16" s="28">
        <f t="shared" si="4"/>
        <v>4.7587227464017216E-2</v>
      </c>
      <c r="AQ16">
        <v>3142.5917116148098</v>
      </c>
      <c r="AR16">
        <v>3185.0363660116859</v>
      </c>
      <c r="AS16">
        <v>30.000422812695611</v>
      </c>
      <c r="AT16" s="14">
        <f t="shared" si="5"/>
        <v>8.7612760207112492E-2</v>
      </c>
      <c r="AU16" s="28">
        <f t="shared" si="5"/>
        <v>0.10230233873365373</v>
      </c>
      <c r="AV16">
        <v>3146.401741830492</v>
      </c>
      <c r="AW16">
        <v>3175.0177173594152</v>
      </c>
      <c r="AX16">
        <v>30.00056861600024</v>
      </c>
      <c r="AY16" s="14">
        <f t="shared" si="6"/>
        <v>8.8931365313857758E-2</v>
      </c>
      <c r="AZ16" s="28">
        <f t="shared" si="6"/>
        <v>9.8835006316919785E-2</v>
      </c>
      <c r="BA16">
        <v>3143.4585268534051</v>
      </c>
      <c r="BB16">
        <v>3185.770385850718</v>
      </c>
      <c r="BC16">
        <v>20.000625976093581</v>
      </c>
      <c r="BD16" s="14">
        <f t="shared" si="7"/>
        <v>8.7912754415954156E-2</v>
      </c>
      <c r="BE16" s="28">
        <f t="shared" si="7"/>
        <v>0.10255637407022826</v>
      </c>
      <c r="BF16">
        <v>3093.107447735475</v>
      </c>
      <c r="BG16">
        <v>3162.2099956055058</v>
      </c>
      <c r="BH16">
        <v>60.56656750328839</v>
      </c>
      <c r="BI16" s="14">
        <f t="shared" si="21"/>
        <v>7.048685847902407E-2</v>
      </c>
      <c r="BJ16" s="28">
        <f t="shared" si="8"/>
        <v>9.4402409630162706E-2</v>
      </c>
      <c r="BK16">
        <v>3060.9962839446689</v>
      </c>
      <c r="BL16">
        <v>3139.351693837521</v>
      </c>
      <c r="BM16">
        <v>60.003257605712861</v>
      </c>
      <c r="BN16" s="14">
        <f t="shared" si="9"/>
        <v>5.9373575339218582E-2</v>
      </c>
      <c r="BO16" s="28">
        <f t="shared" si="9"/>
        <v>8.6491429470811884E-2</v>
      </c>
      <c r="BP16">
        <v>3135.9152279778059</v>
      </c>
      <c r="BQ16">
        <v>3171.9172864450029</v>
      </c>
      <c r="BR16">
        <v>60.528791873529563</v>
      </c>
      <c r="BS16" s="14">
        <f t="shared" si="10"/>
        <v>8.5302110443071649E-2</v>
      </c>
      <c r="BT16" s="28">
        <f t="shared" si="10"/>
        <v>9.776198489571751E-2</v>
      </c>
      <c r="BU16">
        <v>3138.4003451333201</v>
      </c>
      <c r="BV16">
        <v>3170.832946355823</v>
      </c>
      <c r="BW16">
        <v>60.000735601503401</v>
      </c>
      <c r="BX16" s="14">
        <f t="shared" si="11"/>
        <v>8.6162179257915569E-2</v>
      </c>
      <c r="BY16" s="28">
        <f t="shared" si="11"/>
        <v>9.7386707982385926E-2</v>
      </c>
      <c r="BZ16">
        <v>3069.871013636428</v>
      </c>
      <c r="CA16">
        <v>3109.3143752176511</v>
      </c>
      <c r="CB16">
        <v>60.001681197714063</v>
      </c>
      <c r="CC16" s="14">
        <f t="shared" si="12"/>
        <v>6.2445011320059474E-2</v>
      </c>
      <c r="CD16" s="28">
        <f t="shared" si="12"/>
        <v>7.6095878915315024E-2</v>
      </c>
      <c r="CE16">
        <v>3017.9477795049611</v>
      </c>
      <c r="CF16">
        <v>3090.9626085747191</v>
      </c>
      <c r="CG16">
        <v>60.003946171747522</v>
      </c>
      <c r="CH16" s="14">
        <f t="shared" si="13"/>
        <v>4.4475011658987783E-2</v>
      </c>
      <c r="CI16" s="28">
        <f t="shared" si="13"/>
        <v>6.9744555738515845E-2</v>
      </c>
      <c r="CJ16">
        <v>2974.1823067616019</v>
      </c>
      <c r="CK16">
        <v>3067.5901591367069</v>
      </c>
      <c r="CL16">
        <v>60.00532206785865</v>
      </c>
      <c r="CM16" s="14">
        <f t="shared" si="14"/>
        <v>2.9328313971137335E-2</v>
      </c>
      <c r="CN16" s="28">
        <f t="shared" si="14"/>
        <v>6.1655635325429316E-2</v>
      </c>
      <c r="CO16">
        <v>3029.4966881210071</v>
      </c>
      <c r="CP16">
        <v>3092.2491716628651</v>
      </c>
      <c r="CQ16">
        <v>60.003377238428222</v>
      </c>
      <c r="CR16" s="14">
        <f t="shared" si="15"/>
        <v>4.8471948432814882E-2</v>
      </c>
      <c r="CS16" s="28">
        <f t="shared" si="15"/>
        <v>7.0189819571646786E-2</v>
      </c>
      <c r="CT16">
        <v>3060.1173508772999</v>
      </c>
      <c r="CU16">
        <v>3094.1096274089059</v>
      </c>
      <c r="CV16">
        <v>60.003313715849067</v>
      </c>
      <c r="CW16" s="14">
        <f t="shared" si="16"/>
        <v>5.9069387297257747E-2</v>
      </c>
      <c r="CX16" s="28">
        <f t="shared" si="16"/>
        <v>7.0833700671987007E-2</v>
      </c>
    </row>
    <row r="17" spans="1:102" x14ac:dyDescent="0.3">
      <c r="A17" s="11" t="s">
        <v>33</v>
      </c>
      <c r="B17" s="12">
        <f t="shared" si="17"/>
        <v>2668.296261665128</v>
      </c>
      <c r="C17" s="12">
        <v>2458.569</v>
      </c>
      <c r="D17" s="13">
        <v>2837.6860000000001</v>
      </c>
      <c r="E17" s="14">
        <v>0.133601</v>
      </c>
      <c r="F17" s="13">
        <v>60.020449999999997</v>
      </c>
      <c r="G17" s="14">
        <f t="shared" si="18"/>
        <v>6.3482357925714702E-2</v>
      </c>
      <c r="H17">
        <v>2458.5897971522832</v>
      </c>
      <c r="I17">
        <v>2842.8095620054592</v>
      </c>
      <c r="J17" s="6">
        <v>0.1351549431901197</v>
      </c>
      <c r="K17">
        <v>60.027420043945313</v>
      </c>
      <c r="L17" s="14">
        <f t="shared" si="19"/>
        <v>6.5402520270154557E-2</v>
      </c>
      <c r="M17">
        <v>2547.7682278909069</v>
      </c>
      <c r="N17">
        <v>2668.296261665128</v>
      </c>
      <c r="O17" s="6">
        <v>4.5170409113044811E-2</v>
      </c>
      <c r="P17">
        <v>3600.015297889709</v>
      </c>
      <c r="Q17" s="14">
        <f t="shared" si="20"/>
        <v>0</v>
      </c>
      <c r="R17">
        <v>2813.0250621881719</v>
      </c>
      <c r="S17">
        <v>2819.178554359557</v>
      </c>
      <c r="T17">
        <v>20.000549318299459</v>
      </c>
      <c r="U17" s="14">
        <f t="shared" si="0"/>
        <v>5.4240154139678289E-2</v>
      </c>
      <c r="V17" s="28">
        <f t="shared" si="0"/>
        <v>5.6546304419836858E-2</v>
      </c>
      <c r="W17">
        <v>2797.7424972603758</v>
      </c>
      <c r="X17">
        <v>2813.1118147712668</v>
      </c>
      <c r="Y17">
        <v>30.000497356898268</v>
      </c>
      <c r="Z17" s="14">
        <f t="shared" si="1"/>
        <v>4.8512692332922568E-2</v>
      </c>
      <c r="AA17" s="28">
        <f t="shared" si="1"/>
        <v>5.4272666490102532E-2</v>
      </c>
      <c r="AB17">
        <v>2796.705086493188</v>
      </c>
      <c r="AC17">
        <v>2811.0446950884611</v>
      </c>
      <c r="AD17">
        <v>20.000483192992402</v>
      </c>
      <c r="AE17" s="14">
        <f t="shared" si="2"/>
        <v>4.812390088495179E-2</v>
      </c>
      <c r="AF17" s="28">
        <f t="shared" si="2"/>
        <v>5.3497970024607461E-2</v>
      </c>
      <c r="AG17">
        <v>2792.848546869935</v>
      </c>
      <c r="AH17">
        <v>2805.3028059486278</v>
      </c>
      <c r="AI17">
        <v>30.005230542737991</v>
      </c>
      <c r="AJ17" s="14">
        <f t="shared" si="3"/>
        <v>4.6678581758039579E-2</v>
      </c>
      <c r="AK17" s="28">
        <f t="shared" si="3"/>
        <v>5.1346076615196398E-2</v>
      </c>
      <c r="AL17">
        <v>2793.0302370139789</v>
      </c>
      <c r="AM17">
        <v>2802.876803645217</v>
      </c>
      <c r="AN17">
        <v>20.000452959560789</v>
      </c>
      <c r="AO17" s="14">
        <f t="shared" si="4"/>
        <v>4.6746673951044586E-2</v>
      </c>
      <c r="AP17" s="28">
        <f t="shared" si="4"/>
        <v>5.0436881358933199E-2</v>
      </c>
      <c r="AQ17">
        <v>2811.9210715144941</v>
      </c>
      <c r="AR17">
        <v>2839.435269379409</v>
      </c>
      <c r="AS17">
        <v>30.0003211356001</v>
      </c>
      <c r="AT17" s="14">
        <f t="shared" si="5"/>
        <v>5.3826410475026579E-2</v>
      </c>
      <c r="AU17" s="28">
        <f t="shared" si="5"/>
        <v>6.413793332209787E-2</v>
      </c>
      <c r="AV17">
        <v>2814.795151517369</v>
      </c>
      <c r="AW17">
        <v>2853.4843469416928</v>
      </c>
      <c r="AX17">
        <v>30.000621196982689</v>
      </c>
      <c r="AY17" s="14">
        <f t="shared" si="6"/>
        <v>5.4903532249008832E-2</v>
      </c>
      <c r="AZ17" s="28">
        <f t="shared" si="6"/>
        <v>6.9403119862334842E-2</v>
      </c>
      <c r="BA17">
        <v>2778.1994876473618</v>
      </c>
      <c r="BB17">
        <v>2793.8170833243498</v>
      </c>
      <c r="BC17">
        <v>20.227790917002132</v>
      </c>
      <c r="BD17" s="14">
        <f t="shared" si="7"/>
        <v>4.1188539504099009E-2</v>
      </c>
      <c r="BE17" s="28">
        <f t="shared" si="7"/>
        <v>4.7041561112442447E-2</v>
      </c>
      <c r="BF17">
        <v>2755.779116957704</v>
      </c>
      <c r="BG17">
        <v>2799.844536120992</v>
      </c>
      <c r="BH17">
        <v>60.524353613052519</v>
      </c>
      <c r="BI17" s="14">
        <f t="shared" si="21"/>
        <v>3.2786035250067416E-2</v>
      </c>
      <c r="BJ17" s="28">
        <f t="shared" si="8"/>
        <v>4.9300475492842152E-2</v>
      </c>
      <c r="BK17">
        <v>2740.4668383205872</v>
      </c>
      <c r="BL17">
        <v>2791.8215288594029</v>
      </c>
      <c r="BM17">
        <v>60.005573786608878</v>
      </c>
      <c r="BN17" s="14">
        <f t="shared" si="9"/>
        <v>2.7047437607404856E-2</v>
      </c>
      <c r="BO17" s="28">
        <f t="shared" si="9"/>
        <v>4.6293685213646393E-2</v>
      </c>
      <c r="BP17">
        <v>2794.5929649826121</v>
      </c>
      <c r="BQ17">
        <v>2843.563384775849</v>
      </c>
      <c r="BR17">
        <v>60.537815260421482</v>
      </c>
      <c r="BS17" s="14">
        <f t="shared" si="10"/>
        <v>4.7332339040444378E-2</v>
      </c>
      <c r="BT17" s="28">
        <f t="shared" si="10"/>
        <v>6.5685031167171476E-2</v>
      </c>
      <c r="BU17">
        <v>2848.9276240419681</v>
      </c>
      <c r="BV17">
        <v>2915.8911787582761</v>
      </c>
      <c r="BW17">
        <v>60.00249366564676</v>
      </c>
      <c r="BX17" s="14">
        <f t="shared" si="11"/>
        <v>6.7695392364009316E-2</v>
      </c>
      <c r="BY17" s="28">
        <f t="shared" si="11"/>
        <v>9.2791389265987484E-2</v>
      </c>
      <c r="BZ17">
        <v>2754.2793287890231</v>
      </c>
      <c r="CA17">
        <v>2804.8573338309279</v>
      </c>
      <c r="CB17">
        <v>60.001922699064018</v>
      </c>
      <c r="CC17" s="14">
        <f t="shared" si="12"/>
        <v>3.222395817106085E-2</v>
      </c>
      <c r="CD17" s="28">
        <f t="shared" si="12"/>
        <v>5.1179126593903834E-2</v>
      </c>
      <c r="CE17">
        <v>2750.7249300656108</v>
      </c>
      <c r="CF17">
        <v>2788.421644715072</v>
      </c>
      <c r="CG17">
        <v>60.002887041633947</v>
      </c>
      <c r="CH17" s="14">
        <f t="shared" si="13"/>
        <v>3.0891872684723508E-2</v>
      </c>
      <c r="CI17" s="28">
        <f t="shared" si="13"/>
        <v>4.5019507307251107E-2</v>
      </c>
      <c r="CJ17">
        <v>2751.174559045774</v>
      </c>
      <c r="CK17">
        <v>2786.4229556717228</v>
      </c>
      <c r="CL17">
        <v>60.002575098769739</v>
      </c>
      <c r="CM17" s="14">
        <f t="shared" si="14"/>
        <v>3.1060380577427528E-2</v>
      </c>
      <c r="CN17" s="28">
        <f t="shared" si="14"/>
        <v>4.4270456659441113E-2</v>
      </c>
      <c r="CO17">
        <v>2748.3611246592368</v>
      </c>
      <c r="CP17">
        <v>2774.8222644024158</v>
      </c>
      <c r="CQ17">
        <v>60.00235345768742</v>
      </c>
      <c r="CR17" s="14">
        <f t="shared" si="15"/>
        <v>3.0005987020401175E-2</v>
      </c>
      <c r="CS17" s="28">
        <f t="shared" si="15"/>
        <v>3.9922854245132131E-2</v>
      </c>
      <c r="CT17">
        <v>2754.235242322372</v>
      </c>
      <c r="CU17">
        <v>2794.6189814904492</v>
      </c>
      <c r="CV17">
        <v>60.001506398385388</v>
      </c>
      <c r="CW17" s="14">
        <f t="shared" si="16"/>
        <v>3.2207435842830465E-2</v>
      </c>
      <c r="CX17" s="28">
        <f t="shared" si="16"/>
        <v>4.7342089272534742E-2</v>
      </c>
    </row>
    <row r="18" spans="1:102" x14ac:dyDescent="0.3">
      <c r="A18" s="11" t="s">
        <v>34</v>
      </c>
      <c r="B18" s="12">
        <f t="shared" si="17"/>
        <v>2820.5960068967329</v>
      </c>
      <c r="C18" s="12">
        <v>2541.8620000000001</v>
      </c>
      <c r="D18" s="13">
        <v>2953.36</v>
      </c>
      <c r="E18" s="14">
        <v>0.13933200000000001</v>
      </c>
      <c r="F18" s="13">
        <v>60.032879999999999</v>
      </c>
      <c r="G18" s="14">
        <f t="shared" si="18"/>
        <v>4.7069482045156978E-2</v>
      </c>
      <c r="H18">
        <v>2485.267402436983</v>
      </c>
      <c r="I18">
        <v>3125.740075887652</v>
      </c>
      <c r="J18" s="6">
        <v>0.2049027295619871</v>
      </c>
      <c r="K18">
        <v>60.05640697479248</v>
      </c>
      <c r="L18" s="14">
        <f t="shared" si="19"/>
        <v>0.10818425192576364</v>
      </c>
      <c r="M18">
        <v>2683.8534468282928</v>
      </c>
      <c r="N18">
        <v>2820.5960068967329</v>
      </c>
      <c r="O18" s="6">
        <v>4.8480023276671717E-2</v>
      </c>
      <c r="P18">
        <v>3600.022319078445</v>
      </c>
      <c r="Q18" s="14">
        <f t="shared" si="20"/>
        <v>0</v>
      </c>
      <c r="R18">
        <v>2903.0748790989901</v>
      </c>
      <c r="S18">
        <v>2914.8425645724992</v>
      </c>
      <c r="T18">
        <v>20.000581423798579</v>
      </c>
      <c r="U18" s="14">
        <f t="shared" si="0"/>
        <v>2.9241646801096428E-2</v>
      </c>
      <c r="V18" s="28">
        <f t="shared" si="0"/>
        <v>3.341370314831367E-2</v>
      </c>
      <c r="W18">
        <v>2949.7472913144379</v>
      </c>
      <c r="X18">
        <v>2985.5271677362548</v>
      </c>
      <c r="Y18">
        <v>30.10352293209289</v>
      </c>
      <c r="Z18" s="14">
        <f t="shared" si="1"/>
        <v>4.5788650378116164E-2</v>
      </c>
      <c r="AA18" s="28">
        <f t="shared" si="1"/>
        <v>5.8473868798028239E-2</v>
      </c>
      <c r="AB18">
        <v>3063.5464836397741</v>
      </c>
      <c r="AC18">
        <v>3086.499313667804</v>
      </c>
      <c r="AD18">
        <v>20.00507122591371</v>
      </c>
      <c r="AE18" s="14">
        <f t="shared" si="2"/>
        <v>8.6134446815139418E-2</v>
      </c>
      <c r="AF18" s="28">
        <f t="shared" si="2"/>
        <v>9.4272028365956037E-2</v>
      </c>
      <c r="AG18">
        <v>3010.356427157813</v>
      </c>
      <c r="AH18">
        <v>3063.07109621575</v>
      </c>
      <c r="AI18">
        <v>30.00057301511988</v>
      </c>
      <c r="AJ18" s="14">
        <f t="shared" si="3"/>
        <v>6.7276710240350118E-2</v>
      </c>
      <c r="AK18" s="28">
        <f t="shared" si="3"/>
        <v>8.596590533565715E-2</v>
      </c>
      <c r="AL18">
        <v>3005.243293242283</v>
      </c>
      <c r="AM18">
        <v>3047.400236772582</v>
      </c>
      <c r="AN18">
        <v>20.00066162650473</v>
      </c>
      <c r="AO18" s="14">
        <f t="shared" si="4"/>
        <v>6.5463925317224766E-2</v>
      </c>
      <c r="AP18" s="28">
        <f t="shared" si="4"/>
        <v>8.0410037212448229E-2</v>
      </c>
      <c r="AQ18">
        <v>3011.0842507200468</v>
      </c>
      <c r="AR18">
        <v>3056.6328445621689</v>
      </c>
      <c r="AS18">
        <v>30.000536179100159</v>
      </c>
      <c r="AT18" s="14">
        <f t="shared" si="5"/>
        <v>6.7534749165617775E-2</v>
      </c>
      <c r="AU18" s="28">
        <f t="shared" si="5"/>
        <v>8.3683319797764194E-2</v>
      </c>
      <c r="AV18">
        <v>2994.0399865088389</v>
      </c>
      <c r="AW18">
        <v>3046.8456080313272</v>
      </c>
      <c r="AX18">
        <v>30.000782268802869</v>
      </c>
      <c r="AY18" s="14">
        <f t="shared" si="6"/>
        <v>6.1491960985554948E-2</v>
      </c>
      <c r="AZ18" s="28">
        <f t="shared" si="6"/>
        <v>8.0213401912710605E-2</v>
      </c>
      <c r="BA18">
        <v>2963.8930203122109</v>
      </c>
      <c r="BB18">
        <v>3028.6231177286031</v>
      </c>
      <c r="BC18">
        <v>20.00073410199257</v>
      </c>
      <c r="BD18" s="14">
        <f t="shared" si="7"/>
        <v>5.0803806381735525E-2</v>
      </c>
      <c r="BE18" s="28">
        <f t="shared" si="7"/>
        <v>7.3752891347508204E-2</v>
      </c>
      <c r="BF18">
        <v>3006.692049746945</v>
      </c>
      <c r="BG18">
        <v>3066.3852018334642</v>
      </c>
      <c r="BH18">
        <v>60.517813910450784</v>
      </c>
      <c r="BI18" s="14">
        <f t="shared" si="21"/>
        <v>6.5977560201880212E-2</v>
      </c>
      <c r="BJ18" s="28">
        <f t="shared" si="8"/>
        <v>8.71408717646001E-2</v>
      </c>
      <c r="BK18">
        <v>3016.2510877714089</v>
      </c>
      <c r="BL18">
        <v>3071.7519058697462</v>
      </c>
      <c r="BM18">
        <v>60.000722942408167</v>
      </c>
      <c r="BN18" s="14">
        <f t="shared" si="9"/>
        <v>6.936657372990436E-2</v>
      </c>
      <c r="BO18" s="28">
        <f t="shared" si="9"/>
        <v>8.9043556170009364E-2</v>
      </c>
      <c r="BP18">
        <v>3006.692049746945</v>
      </c>
      <c r="BQ18">
        <v>3070.6510146038372</v>
      </c>
      <c r="BR18">
        <v>60.514432467240837</v>
      </c>
      <c r="BS18" s="14">
        <f t="shared" si="10"/>
        <v>6.5977560201880212E-2</v>
      </c>
      <c r="BT18" s="28">
        <f t="shared" si="10"/>
        <v>8.8653251687120918E-2</v>
      </c>
      <c r="BU18">
        <v>3006.03657008644</v>
      </c>
      <c r="BV18">
        <v>3069.1422178800208</v>
      </c>
      <c r="BW18">
        <v>60.000845518149433</v>
      </c>
      <c r="BX18" s="14">
        <f t="shared" si="11"/>
        <v>6.5745169721675906E-2</v>
      </c>
      <c r="BY18" s="28">
        <f t="shared" si="11"/>
        <v>8.8118330443480497E-2</v>
      </c>
      <c r="BZ18">
        <v>2949.499971001645</v>
      </c>
      <c r="CA18">
        <v>3019.8072882528882</v>
      </c>
      <c r="CB18">
        <v>60.001204061601307</v>
      </c>
      <c r="CC18" s="14">
        <f t="shared" si="12"/>
        <v>4.5700966671485301E-2</v>
      </c>
      <c r="CD18" s="28">
        <f t="shared" si="12"/>
        <v>7.0627371260916894E-2</v>
      </c>
      <c r="CE18">
        <v>2948.903057277189</v>
      </c>
      <c r="CF18">
        <v>3019.0379313306562</v>
      </c>
      <c r="CG18">
        <v>60.002216216037048</v>
      </c>
      <c r="CH18" s="14">
        <f t="shared" si="13"/>
        <v>4.5489339865307989E-2</v>
      </c>
      <c r="CI18" s="28">
        <f t="shared" si="13"/>
        <v>7.0354607305940439E-2</v>
      </c>
      <c r="CJ18">
        <v>2932.09402079646</v>
      </c>
      <c r="CK18">
        <v>3023.7243485412919</v>
      </c>
      <c r="CL18">
        <v>60.002455111360177</v>
      </c>
      <c r="CM18" s="14">
        <f t="shared" si="14"/>
        <v>3.9529948148228099E-2</v>
      </c>
      <c r="CN18" s="28">
        <f t="shared" si="14"/>
        <v>7.2016106222898682E-2</v>
      </c>
      <c r="CO18">
        <v>2965.1688613692891</v>
      </c>
      <c r="CP18">
        <v>3051.3736411048262</v>
      </c>
      <c r="CQ18">
        <v>60.007069839211177</v>
      </c>
      <c r="CR18" s="14">
        <f t="shared" si="15"/>
        <v>5.1256136688507072E-2</v>
      </c>
      <c r="CS18" s="28">
        <f t="shared" si="15"/>
        <v>8.1818748109907011E-2</v>
      </c>
      <c r="CT18">
        <v>2990.763646463904</v>
      </c>
      <c r="CU18">
        <v>3055.9275464713669</v>
      </c>
      <c r="CV18">
        <v>60.003422836167744</v>
      </c>
      <c r="CW18" s="14">
        <f t="shared" si="16"/>
        <v>6.0330383773886297E-2</v>
      </c>
      <c r="CX18" s="28">
        <f t="shared" si="16"/>
        <v>8.3433266940468279E-2</v>
      </c>
    </row>
    <row r="19" spans="1:102" x14ac:dyDescent="0.3">
      <c r="A19" s="11" t="s">
        <v>35</v>
      </c>
      <c r="B19" s="12">
        <f t="shared" si="17"/>
        <v>2772.933052185047</v>
      </c>
      <c r="C19" s="12">
        <v>2657.085</v>
      </c>
      <c r="D19" s="13">
        <v>2815.4929999999999</v>
      </c>
      <c r="E19" s="14">
        <v>5.6263000000000001E-2</v>
      </c>
      <c r="F19" s="13">
        <v>60.023870000000002</v>
      </c>
      <c r="G19" s="14">
        <f t="shared" si="18"/>
        <v>1.5348350289746827E-2</v>
      </c>
      <c r="H19">
        <v>2655.2397741297332</v>
      </c>
      <c r="I19">
        <v>2839.6028816384751</v>
      </c>
      <c r="J19" s="6">
        <v>6.4925665733360408E-2</v>
      </c>
      <c r="K19">
        <v>60.011559963226318</v>
      </c>
      <c r="L19" s="14">
        <f t="shared" si="19"/>
        <v>2.4043072154552314E-2</v>
      </c>
      <c r="M19">
        <v>2682.226522764719</v>
      </c>
      <c r="N19">
        <v>2772.933052185047</v>
      </c>
      <c r="O19" s="6">
        <v>3.2711402588264861E-2</v>
      </c>
      <c r="P19">
        <v>3600.0167291164398</v>
      </c>
      <c r="Q19" s="14">
        <f t="shared" si="20"/>
        <v>0</v>
      </c>
      <c r="R19">
        <v>2807.318445267842</v>
      </c>
      <c r="S19">
        <v>2832.2342925205289</v>
      </c>
      <c r="T19">
        <v>20.000558825202461</v>
      </c>
      <c r="U19" s="14">
        <f t="shared" si="0"/>
        <v>1.2400369008440205E-2</v>
      </c>
      <c r="V19" s="28">
        <f t="shared" si="0"/>
        <v>2.1385745425318885E-2</v>
      </c>
      <c r="W19">
        <v>2808.6070014427019</v>
      </c>
      <c r="X19">
        <v>2832.1700493097728</v>
      </c>
      <c r="Y19">
        <v>30.000496378808752</v>
      </c>
      <c r="Z19" s="14">
        <f t="shared" si="1"/>
        <v>1.2865059698986991E-2</v>
      </c>
      <c r="AA19" s="28">
        <f t="shared" si="1"/>
        <v>2.1362577462174057E-2</v>
      </c>
      <c r="AB19">
        <v>2806.3051080571731</v>
      </c>
      <c r="AC19">
        <v>2821.7096745392869</v>
      </c>
      <c r="AD19">
        <v>20.000518612784798</v>
      </c>
      <c r="AE19" s="14">
        <f t="shared" si="2"/>
        <v>1.2034930250418135E-2</v>
      </c>
      <c r="AF19" s="28">
        <f t="shared" si="2"/>
        <v>1.7590263246999169E-2</v>
      </c>
      <c r="AG19">
        <v>2806.378178246041</v>
      </c>
      <c r="AH19">
        <v>2816.7048396032442</v>
      </c>
      <c r="AI19">
        <v>30.000685024540871</v>
      </c>
      <c r="AJ19" s="14">
        <f t="shared" si="3"/>
        <v>1.2061281477617898E-2</v>
      </c>
      <c r="AK19" s="28">
        <f t="shared" si="3"/>
        <v>1.5785374761826787E-2</v>
      </c>
      <c r="AL19">
        <v>2806.3051080571731</v>
      </c>
      <c r="AM19">
        <v>2830.6425962351509</v>
      </c>
      <c r="AN19">
        <v>20.0007034988841</v>
      </c>
      <c r="AO19" s="14">
        <f t="shared" si="4"/>
        <v>1.2034930250418135E-2</v>
      </c>
      <c r="AP19" s="28">
        <f t="shared" si="4"/>
        <v>2.0811733627910445E-2</v>
      </c>
      <c r="AQ19">
        <v>2806.3051080571731</v>
      </c>
      <c r="AR19">
        <v>2825.7021816239512</v>
      </c>
      <c r="AS19">
        <v>30.000506401946769</v>
      </c>
      <c r="AT19" s="14">
        <f t="shared" si="5"/>
        <v>1.2034930250418135E-2</v>
      </c>
      <c r="AU19" s="28">
        <f t="shared" si="5"/>
        <v>1.9030076978354234E-2</v>
      </c>
      <c r="AV19">
        <v>2807.593664232033</v>
      </c>
      <c r="AW19">
        <v>2821.9239491150588</v>
      </c>
      <c r="AX19">
        <v>30.0005802298896</v>
      </c>
      <c r="AY19" s="14">
        <f t="shared" si="6"/>
        <v>1.2499620940964922E-2</v>
      </c>
      <c r="AZ19" s="28">
        <f t="shared" si="6"/>
        <v>1.7667536867291975E-2</v>
      </c>
      <c r="BA19">
        <v>2807.318445267842</v>
      </c>
      <c r="BB19">
        <v>2826.744386919127</v>
      </c>
      <c r="BC19">
        <v>20.00046521451441</v>
      </c>
      <c r="BD19" s="14">
        <f t="shared" si="7"/>
        <v>1.2400369008440205E-2</v>
      </c>
      <c r="BE19" s="28">
        <f t="shared" si="7"/>
        <v>1.9405926404056934E-2</v>
      </c>
      <c r="BF19">
        <v>2787.9548610765219</v>
      </c>
      <c r="BG19">
        <v>2801.6189355482879</v>
      </c>
      <c r="BH19">
        <v>60.532931456249209</v>
      </c>
      <c r="BI19" s="14">
        <f t="shared" si="21"/>
        <v>5.4172995195963325E-3</v>
      </c>
      <c r="BJ19" s="28">
        <f t="shared" si="8"/>
        <v>1.0344960669222322E-2</v>
      </c>
      <c r="BK19">
        <v>2794.0952166746938</v>
      </c>
      <c r="BL19">
        <v>2801.7029588666192</v>
      </c>
      <c r="BM19">
        <v>60.001615402661272</v>
      </c>
      <c r="BN19" s="14">
        <f t="shared" si="9"/>
        <v>7.6316896554610948E-3</v>
      </c>
      <c r="BO19" s="28">
        <f t="shared" si="9"/>
        <v>1.0375261912256304E-2</v>
      </c>
      <c r="BP19">
        <v>2797.0577378789599</v>
      </c>
      <c r="BQ19">
        <v>2801.4090344227111</v>
      </c>
      <c r="BR19">
        <v>60.598125502746562</v>
      </c>
      <c r="BS19" s="14">
        <f t="shared" si="10"/>
        <v>8.700060636120591E-3</v>
      </c>
      <c r="BT19" s="28">
        <f t="shared" si="10"/>
        <v>1.0269264241783716E-2</v>
      </c>
      <c r="BU19">
        <v>2788.795029505945</v>
      </c>
      <c r="BV19">
        <v>2820.4035612764378</v>
      </c>
      <c r="BW19">
        <v>60.00185198104009</v>
      </c>
      <c r="BX19" s="14">
        <f t="shared" si="11"/>
        <v>5.720288597807599E-3</v>
      </c>
      <c r="BY19" s="28">
        <f t="shared" si="11"/>
        <v>1.7119240961834419E-2</v>
      </c>
      <c r="BZ19">
        <v>2806.278310414878</v>
      </c>
      <c r="CA19">
        <v>2821.7943465967251</v>
      </c>
      <c r="CB19">
        <v>60.002381204115217</v>
      </c>
      <c r="CC19" s="14">
        <f t="shared" si="12"/>
        <v>1.2025266244186887E-2</v>
      </c>
      <c r="CD19" s="28">
        <f t="shared" si="12"/>
        <v>1.762079844415132E-2</v>
      </c>
      <c r="CE19">
        <v>2809.3012908140458</v>
      </c>
      <c r="CF19">
        <v>2826.0227158102798</v>
      </c>
      <c r="CG19">
        <v>60.002138846786693</v>
      </c>
      <c r="CH19" s="14">
        <f t="shared" si="13"/>
        <v>1.3115440562238231E-2</v>
      </c>
      <c r="CI19" s="28">
        <f t="shared" si="13"/>
        <v>1.9145670892919176E-2</v>
      </c>
      <c r="CJ19">
        <v>2807.4734460504078</v>
      </c>
      <c r="CK19">
        <v>2823.902109478644</v>
      </c>
      <c r="CL19">
        <v>60.002349084848539</v>
      </c>
      <c r="CM19" s="14">
        <f t="shared" si="14"/>
        <v>1.2456266781537785E-2</v>
      </c>
      <c r="CN19" s="28">
        <f t="shared" si="14"/>
        <v>1.8380918808491891E-2</v>
      </c>
      <c r="CO19">
        <v>2803.5361907604538</v>
      </c>
      <c r="CP19">
        <v>2825.3168165899492</v>
      </c>
      <c r="CQ19">
        <v>60.001211260864508</v>
      </c>
      <c r="CR19" s="14">
        <f t="shared" si="15"/>
        <v>1.103637844818928E-2</v>
      </c>
      <c r="CS19" s="28">
        <f t="shared" si="15"/>
        <v>1.8891103181746218E-2</v>
      </c>
      <c r="CT19">
        <v>2808.9463981635099</v>
      </c>
      <c r="CU19">
        <v>2830.445293815023</v>
      </c>
      <c r="CV19">
        <v>60.003378380835059</v>
      </c>
      <c r="CW19" s="14">
        <f t="shared" si="16"/>
        <v>1.2987455989997556E-2</v>
      </c>
      <c r="CX19" s="28">
        <f t="shared" si="16"/>
        <v>2.0740580658684428E-2</v>
      </c>
    </row>
    <row r="20" spans="1:102" x14ac:dyDescent="0.3">
      <c r="A20" s="11" t="s">
        <v>36</v>
      </c>
      <c r="B20" s="12">
        <f t="shared" si="17"/>
        <v>3102.8923877501829</v>
      </c>
      <c r="C20" s="12">
        <v>3037.0450000000001</v>
      </c>
      <c r="D20" s="13">
        <v>3160.8110000000001</v>
      </c>
      <c r="E20" s="14">
        <v>3.9156999999999997E-2</v>
      </c>
      <c r="F20" s="13">
        <v>60.013559999999998</v>
      </c>
      <c r="G20" s="14">
        <f t="shared" si="18"/>
        <v>1.8666007393125329E-2</v>
      </c>
      <c r="H20">
        <v>3047.2990200457862</v>
      </c>
      <c r="I20">
        <v>3190.509149957109</v>
      </c>
      <c r="J20" s="6">
        <v>4.4886293434779907E-2</v>
      </c>
      <c r="K20">
        <v>60.015558958053589</v>
      </c>
      <c r="L20" s="14">
        <f t="shared" si="19"/>
        <v>2.8237125642134962E-2</v>
      </c>
      <c r="M20">
        <v>3089.5059272966482</v>
      </c>
      <c r="N20">
        <v>3102.8923877501829</v>
      </c>
      <c r="O20" s="6">
        <v>4.3141877901999052E-3</v>
      </c>
      <c r="P20">
        <v>3600.0176630020142</v>
      </c>
      <c r="Q20" s="14">
        <f t="shared" si="20"/>
        <v>0</v>
      </c>
      <c r="R20">
        <v>3130.0924168195229</v>
      </c>
      <c r="S20">
        <v>3133.8777089060418</v>
      </c>
      <c r="T20">
        <v>20.000566823600089</v>
      </c>
      <c r="U20" s="14">
        <f t="shared" si="0"/>
        <v>8.7660239770873619E-3</v>
      </c>
      <c r="V20" s="28">
        <f t="shared" si="0"/>
        <v>9.9859477170993385E-3</v>
      </c>
      <c r="W20">
        <v>3130.0924168195229</v>
      </c>
      <c r="X20">
        <v>3137.5999894723741</v>
      </c>
      <c r="Y20">
        <v>30.00077820369625</v>
      </c>
      <c r="Z20" s="14">
        <f t="shared" si="1"/>
        <v>8.7660239770873619E-3</v>
      </c>
      <c r="AA20" s="28">
        <f t="shared" si="1"/>
        <v>1.1185564107608846E-2</v>
      </c>
      <c r="AB20">
        <v>3130.0924168195229</v>
      </c>
      <c r="AC20">
        <v>3136.5550178728558</v>
      </c>
      <c r="AD20">
        <v>20.00078565813601</v>
      </c>
      <c r="AE20" s="14">
        <f t="shared" si="2"/>
        <v>8.7660239770873619E-3</v>
      </c>
      <c r="AF20" s="28">
        <f t="shared" si="2"/>
        <v>1.0848790713970168E-2</v>
      </c>
      <c r="AG20">
        <v>3135.0451960096038</v>
      </c>
      <c r="AH20">
        <v>3135.1470475801648</v>
      </c>
      <c r="AI20">
        <v>30.000542133860289</v>
      </c>
      <c r="AJ20" s="14">
        <f t="shared" si="3"/>
        <v>1.0362205401114145E-2</v>
      </c>
      <c r="AK20" s="28">
        <f t="shared" si="3"/>
        <v>1.0395030120064448E-2</v>
      </c>
      <c r="AL20">
        <v>3129.9821857269949</v>
      </c>
      <c r="AM20">
        <v>3135.5634850381189</v>
      </c>
      <c r="AN20">
        <v>20.000573601992802</v>
      </c>
      <c r="AO20" s="14">
        <f t="shared" si="4"/>
        <v>8.7304987062261537E-3</v>
      </c>
      <c r="AP20" s="28">
        <f t="shared" si="4"/>
        <v>1.0529239562711616E-2</v>
      </c>
      <c r="AQ20">
        <v>3129.9821857269949</v>
      </c>
      <c r="AR20">
        <v>3134.2473202034571</v>
      </c>
      <c r="AS20">
        <v>30.000611981586552</v>
      </c>
      <c r="AT20" s="14">
        <f t="shared" si="5"/>
        <v>8.7304987062261537E-3</v>
      </c>
      <c r="AU20" s="28">
        <f t="shared" si="5"/>
        <v>1.0105066027123393E-2</v>
      </c>
      <c r="AV20">
        <v>3135.0451960096038</v>
      </c>
      <c r="AW20">
        <v>3136.7269573578142</v>
      </c>
      <c r="AX20">
        <v>30.000895833200779</v>
      </c>
      <c r="AY20" s="14">
        <f t="shared" si="6"/>
        <v>1.0362205401114145E-2</v>
      </c>
      <c r="AZ20" s="28">
        <f t="shared" si="6"/>
        <v>1.0904203362387215E-2</v>
      </c>
      <c r="BA20">
        <v>3135.0451960096038</v>
      </c>
      <c r="BB20">
        <v>3136.635762693626</v>
      </c>
      <c r="BC20">
        <v>20.000445281009888</v>
      </c>
      <c r="BD20" s="14">
        <f t="shared" si="7"/>
        <v>1.0362205401114145E-2</v>
      </c>
      <c r="BE20" s="28">
        <f t="shared" si="7"/>
        <v>1.0874813150677592E-2</v>
      </c>
      <c r="BF20">
        <v>3126.885949237118</v>
      </c>
      <c r="BG20">
        <v>3130.8323199375309</v>
      </c>
      <c r="BH20">
        <v>60.538141223322597</v>
      </c>
      <c r="BI20" s="14">
        <f t="shared" si="21"/>
        <v>7.7326437686522816E-3</v>
      </c>
      <c r="BJ20" s="28">
        <f t="shared" si="8"/>
        <v>9.004479916110265E-3</v>
      </c>
      <c r="BK20">
        <v>3124.9972980147299</v>
      </c>
      <c r="BL20">
        <v>3130.606556444468</v>
      </c>
      <c r="BM20">
        <v>60.000568840559573</v>
      </c>
      <c r="BN20" s="14">
        <f t="shared" si="9"/>
        <v>7.1239693493123828E-3</v>
      </c>
      <c r="BO20" s="28">
        <f t="shared" si="9"/>
        <v>8.9317208691145657E-3</v>
      </c>
      <c r="BP20">
        <v>3124.101814939374</v>
      </c>
      <c r="BQ20">
        <v>3144.1617043970018</v>
      </c>
      <c r="BR20">
        <v>60.662205963488667</v>
      </c>
      <c r="BS20" s="14">
        <f t="shared" si="10"/>
        <v>6.8353731095938475E-3</v>
      </c>
      <c r="BT20" s="28">
        <f t="shared" si="10"/>
        <v>1.33002732578625E-2</v>
      </c>
      <c r="BU20">
        <v>3126.770250652969</v>
      </c>
      <c r="BV20">
        <v>3138.1375886945129</v>
      </c>
      <c r="BW20">
        <v>60.000508430693301</v>
      </c>
      <c r="BX20" s="14">
        <f t="shared" si="11"/>
        <v>7.6953564348711543E-3</v>
      </c>
      <c r="BY20" s="28">
        <f t="shared" si="11"/>
        <v>1.1358821557419617E-2</v>
      </c>
      <c r="BZ20">
        <v>3123.507792260858</v>
      </c>
      <c r="CA20">
        <v>3129.8137121536029</v>
      </c>
      <c r="CB20">
        <v>60.126859829202303</v>
      </c>
      <c r="CC20" s="14">
        <f t="shared" si="12"/>
        <v>6.6439315111481078E-3</v>
      </c>
      <c r="CD20" s="28">
        <f t="shared" si="12"/>
        <v>8.676203051611403E-3</v>
      </c>
      <c r="CE20">
        <v>3123.860448177305</v>
      </c>
      <c r="CF20">
        <v>3130.5716568689668</v>
      </c>
      <c r="CG20">
        <v>60.184323781169951</v>
      </c>
      <c r="CH20" s="14">
        <f t="shared" si="13"/>
        <v>6.757585441861033E-3</v>
      </c>
      <c r="CI20" s="28">
        <f t="shared" si="13"/>
        <v>8.9204734357072827E-3</v>
      </c>
      <c r="CJ20">
        <v>3125.5728743045452</v>
      </c>
      <c r="CK20">
        <v>3131.838576212122</v>
      </c>
      <c r="CL20">
        <v>60.123382760118687</v>
      </c>
      <c r="CM20" s="14">
        <f t="shared" si="14"/>
        <v>7.3094660465512287E-3</v>
      </c>
      <c r="CN20" s="28">
        <f t="shared" si="14"/>
        <v>9.3287761368118574E-3</v>
      </c>
      <c r="CO20">
        <v>3125.1562161922802</v>
      </c>
      <c r="CP20">
        <v>3131.1001066100489</v>
      </c>
      <c r="CQ20">
        <v>60.001668694615361</v>
      </c>
      <c r="CR20" s="14">
        <f t="shared" si="15"/>
        <v>7.1751854914440484E-3</v>
      </c>
      <c r="CS20" s="28">
        <f t="shared" si="15"/>
        <v>9.0907821912311181E-3</v>
      </c>
      <c r="CT20">
        <v>3126.3433336827788</v>
      </c>
      <c r="CU20">
        <v>3130.3477147490999</v>
      </c>
      <c r="CV20">
        <v>60.132537886360659</v>
      </c>
      <c r="CW20" s="14">
        <f t="shared" si="16"/>
        <v>7.5577696555566062E-3</v>
      </c>
      <c r="CX20" s="28">
        <f t="shared" si="16"/>
        <v>8.848301380772014E-3</v>
      </c>
    </row>
    <row r="21" spans="1:102" x14ac:dyDescent="0.3">
      <c r="A21" s="11" t="s">
        <v>37</v>
      </c>
      <c r="B21" s="12">
        <f t="shared" si="17"/>
        <v>2733.1642956441478</v>
      </c>
      <c r="C21" s="12">
        <v>2575.498</v>
      </c>
      <c r="D21" s="13">
        <v>2821.4430000000002</v>
      </c>
      <c r="E21" s="14">
        <v>8.7169999999999997E-2</v>
      </c>
      <c r="F21" s="13">
        <v>60.015279999999997</v>
      </c>
      <c r="G21" s="14">
        <f t="shared" si="18"/>
        <v>3.229908443357847E-2</v>
      </c>
      <c r="H21">
        <v>2573.4815776673322</v>
      </c>
      <c r="I21">
        <v>2948.556680831673</v>
      </c>
      <c r="J21" s="6">
        <v>0.12720633983490121</v>
      </c>
      <c r="K21">
        <v>60.01249098777771</v>
      </c>
      <c r="L21" s="14">
        <f t="shared" si="19"/>
        <v>7.8806965805457319E-2</v>
      </c>
      <c r="M21">
        <v>2633.955693230198</v>
      </c>
      <c r="N21">
        <v>2733.1642956441478</v>
      </c>
      <c r="O21" s="6">
        <v>3.6298074935364737E-2</v>
      </c>
      <c r="P21">
        <v>3600.0143971443181</v>
      </c>
      <c r="Q21" s="14">
        <f t="shared" si="20"/>
        <v>0</v>
      </c>
      <c r="R21">
        <v>2769.1544903613881</v>
      </c>
      <c r="S21">
        <v>2770.04176215094</v>
      </c>
      <c r="T21">
        <v>20.000622951495458</v>
      </c>
      <c r="U21" s="14">
        <f t="shared" si="0"/>
        <v>1.316795875557057E-2</v>
      </c>
      <c r="V21" s="28">
        <f t="shared" si="0"/>
        <v>1.3492590462111596E-2</v>
      </c>
      <c r="W21">
        <v>2770.1403479053351</v>
      </c>
      <c r="X21">
        <v>2770.1403479053338</v>
      </c>
      <c r="Y21">
        <v>30.00087240429421</v>
      </c>
      <c r="Z21" s="14">
        <f t="shared" si="1"/>
        <v>1.3528660651727432E-2</v>
      </c>
      <c r="AA21" s="28">
        <f t="shared" si="1"/>
        <v>1.3528660651726932E-2</v>
      </c>
      <c r="AB21">
        <v>2769.393942759169</v>
      </c>
      <c r="AC21">
        <v>2769.9164263614848</v>
      </c>
      <c r="AD21">
        <v>20.000582821515859</v>
      </c>
      <c r="AE21" s="14">
        <f t="shared" si="2"/>
        <v>1.3255568709411461E-2</v>
      </c>
      <c r="AF21" s="28">
        <f t="shared" si="2"/>
        <v>1.3446733069032457E-2</v>
      </c>
      <c r="AG21">
        <v>2772.5467024542741</v>
      </c>
      <c r="AH21">
        <v>2776.543823371293</v>
      </c>
      <c r="AI21">
        <v>30.000478250812741</v>
      </c>
      <c r="AJ21" s="14">
        <f t="shared" si="3"/>
        <v>1.4409088715555839E-2</v>
      </c>
      <c r="AK21" s="28">
        <f t="shared" si="3"/>
        <v>1.5871540469147516E-2</v>
      </c>
      <c r="AL21">
        <v>2767.877586342262</v>
      </c>
      <c r="AM21">
        <v>2769.391588146711</v>
      </c>
      <c r="AN21">
        <v>20.000593232037499</v>
      </c>
      <c r="AO21" s="14">
        <f t="shared" si="4"/>
        <v>1.2700769856183493E-2</v>
      </c>
      <c r="AP21" s="28">
        <f t="shared" si="4"/>
        <v>1.3254707212551658E-2</v>
      </c>
      <c r="AQ21">
        <v>2802.4110831242419</v>
      </c>
      <c r="AR21">
        <v>2830.166913269964</v>
      </c>
      <c r="AS21">
        <v>30.046879133651959</v>
      </c>
      <c r="AT21" s="14">
        <f t="shared" si="5"/>
        <v>2.5335757382186248E-2</v>
      </c>
      <c r="AU21" s="28">
        <f t="shared" si="5"/>
        <v>3.5490957415333389E-2</v>
      </c>
      <c r="AV21">
        <v>2818.4296679104959</v>
      </c>
      <c r="AW21">
        <v>2839.7692215522161</v>
      </c>
      <c r="AX21">
        <v>30.00055075080018</v>
      </c>
      <c r="AY21" s="14">
        <f t="shared" si="6"/>
        <v>3.1196577681859732E-2</v>
      </c>
      <c r="AZ21" s="28">
        <f t="shared" si="6"/>
        <v>3.9004214301337409E-2</v>
      </c>
      <c r="BA21">
        <v>2769.393942759169</v>
      </c>
      <c r="BB21">
        <v>2769.543223788402</v>
      </c>
      <c r="BC21">
        <v>20.000443877617361</v>
      </c>
      <c r="BD21" s="14">
        <f t="shared" si="7"/>
        <v>1.3255568709411461E-2</v>
      </c>
      <c r="BE21" s="28">
        <f t="shared" si="7"/>
        <v>1.3310187097874555E-2</v>
      </c>
      <c r="BF21">
        <v>2751.0702017352128</v>
      </c>
      <c r="BG21">
        <v>2779.9803664473038</v>
      </c>
      <c r="BH21">
        <v>60.530902578961097</v>
      </c>
      <c r="BI21" s="14">
        <f t="shared" si="21"/>
        <v>6.551346408118104E-3</v>
      </c>
      <c r="BJ21" s="28">
        <f t="shared" si="8"/>
        <v>1.7128890084568606E-2</v>
      </c>
      <c r="BK21">
        <v>2753.187350367848</v>
      </c>
      <c r="BL21">
        <v>2774.2214366994799</v>
      </c>
      <c r="BM21">
        <v>60.001686113513998</v>
      </c>
      <c r="BN21" s="14">
        <f t="shared" si="9"/>
        <v>7.3259608855607301E-3</v>
      </c>
      <c r="BO21" s="28">
        <f t="shared" si="9"/>
        <v>1.5021834260298569E-2</v>
      </c>
      <c r="BP21">
        <v>2852.5893529470809</v>
      </c>
      <c r="BQ21">
        <v>2908.6645900792018</v>
      </c>
      <c r="BR21">
        <v>60.656331732682887</v>
      </c>
      <c r="BS21" s="14">
        <f t="shared" si="10"/>
        <v>4.3694796355001828E-2</v>
      </c>
      <c r="BT21" s="28">
        <f t="shared" si="10"/>
        <v>6.4211395822325559E-2</v>
      </c>
      <c r="BU21">
        <v>2812.0028124030518</v>
      </c>
      <c r="BV21">
        <v>2875.4088859796361</v>
      </c>
      <c r="BW21">
        <v>60.001531163975599</v>
      </c>
      <c r="BX21" s="14">
        <f t="shared" si="11"/>
        <v>2.8845143661707123E-2</v>
      </c>
      <c r="BY21" s="28">
        <f t="shared" si="11"/>
        <v>5.2043922336532759E-2</v>
      </c>
      <c r="BZ21">
        <v>2783.8813356778592</v>
      </c>
      <c r="CA21">
        <v>2803.6871750280388</v>
      </c>
      <c r="CB21">
        <v>60.002579243760557</v>
      </c>
      <c r="CC21" s="14">
        <f t="shared" si="12"/>
        <v>1.855616221627775E-2</v>
      </c>
      <c r="CD21" s="28">
        <f t="shared" si="12"/>
        <v>2.5802649147833343E-2</v>
      </c>
      <c r="CE21">
        <v>2792.74405431792</v>
      </c>
      <c r="CF21">
        <v>2815.0373345504559</v>
      </c>
      <c r="CG21">
        <v>60.003175057563929</v>
      </c>
      <c r="CH21" s="14">
        <f t="shared" si="13"/>
        <v>2.1798820791243546E-2</v>
      </c>
      <c r="CI21" s="28">
        <f t="shared" si="13"/>
        <v>2.9955403353098577E-2</v>
      </c>
      <c r="CJ21">
        <v>2775.729871455399</v>
      </c>
      <c r="CK21">
        <v>2801.7631558220628</v>
      </c>
      <c r="CL21">
        <v>60.003459867229687</v>
      </c>
      <c r="CM21" s="14">
        <f t="shared" si="14"/>
        <v>1.5573734765629732E-2</v>
      </c>
      <c r="CN21" s="28">
        <f t="shared" si="14"/>
        <v>2.5098696147626824E-2</v>
      </c>
      <c r="CO21">
        <v>2778.6171658946432</v>
      </c>
      <c r="CP21">
        <v>2816.391632789052</v>
      </c>
      <c r="CQ21">
        <v>60.002676519239323</v>
      </c>
      <c r="CR21" s="14">
        <f t="shared" si="15"/>
        <v>1.6630127330045163E-2</v>
      </c>
      <c r="CS21" s="28">
        <f t="shared" si="15"/>
        <v>3.0450908962020247E-2</v>
      </c>
      <c r="CT21">
        <v>2761.1331899238912</v>
      </c>
      <c r="CU21">
        <v>2796.5342310213632</v>
      </c>
      <c r="CV21">
        <v>60.000802166340883</v>
      </c>
      <c r="CW21" s="14">
        <f t="shared" si="16"/>
        <v>1.0233155147064335E-2</v>
      </c>
      <c r="CX21" s="28">
        <f t="shared" si="16"/>
        <v>2.318555656467788E-2</v>
      </c>
    </row>
    <row r="22" spans="1:102" x14ac:dyDescent="0.3">
      <c r="A22" s="11" t="s">
        <v>38</v>
      </c>
      <c r="B22" s="12">
        <f t="shared" si="17"/>
        <v>2897.4658327928701</v>
      </c>
      <c r="C22" s="12">
        <v>2763.69</v>
      </c>
      <c r="D22" s="13">
        <v>3091.1</v>
      </c>
      <c r="E22" s="14">
        <v>0.10592</v>
      </c>
      <c r="F22" s="13">
        <v>60.014200000000002</v>
      </c>
      <c r="G22" s="14">
        <f t="shared" si="18"/>
        <v>6.6828800883731457E-2</v>
      </c>
      <c r="H22">
        <v>2754.067925190247</v>
      </c>
      <c r="I22">
        <v>3045.6017513022748</v>
      </c>
      <c r="J22" s="6">
        <v>9.572289810621902E-2</v>
      </c>
      <c r="K22">
        <v>60.127299070358283</v>
      </c>
      <c r="L22" s="14">
        <f t="shared" si="19"/>
        <v>5.1126027728380971E-2</v>
      </c>
      <c r="M22">
        <v>2833.8250727909108</v>
      </c>
      <c r="N22">
        <v>2897.4658327928701</v>
      </c>
      <c r="O22" s="6">
        <v>2.1964283161406559E-2</v>
      </c>
      <c r="P22">
        <v>3600.034848928452</v>
      </c>
      <c r="Q22" s="14">
        <f t="shared" si="20"/>
        <v>0</v>
      </c>
      <c r="R22">
        <v>3018.0588620230351</v>
      </c>
      <c r="S22">
        <v>3023.697630780081</v>
      </c>
      <c r="T22">
        <v>20.000434744199449</v>
      </c>
      <c r="U22" s="14">
        <f t="shared" si="0"/>
        <v>4.1620173002670159E-2</v>
      </c>
      <c r="V22" s="28">
        <f t="shared" si="0"/>
        <v>4.3566276626473964E-2</v>
      </c>
      <c r="W22">
        <v>3019.9735927451829</v>
      </c>
      <c r="X22">
        <v>3023.5701536133151</v>
      </c>
      <c r="Y22">
        <v>30.000874207602461</v>
      </c>
      <c r="Z22" s="14">
        <f t="shared" si="1"/>
        <v>4.228100244213321E-2</v>
      </c>
      <c r="AA22" s="28">
        <f t="shared" si="1"/>
        <v>4.352228053674511E-2</v>
      </c>
      <c r="AB22">
        <v>3022.3184703440902</v>
      </c>
      <c r="AC22">
        <v>3023.3215508192602</v>
      </c>
      <c r="AD22">
        <v>20.000334801967259</v>
      </c>
      <c r="AE22" s="14">
        <f t="shared" si="2"/>
        <v>4.3090288119420055E-2</v>
      </c>
      <c r="AF22" s="28">
        <f t="shared" si="2"/>
        <v>4.3436480458883514E-2</v>
      </c>
      <c r="AG22">
        <v>3019.3155745198428</v>
      </c>
      <c r="AH22">
        <v>3024.9112685238488</v>
      </c>
      <c r="AI22">
        <v>30.000572891812769</v>
      </c>
      <c r="AJ22" s="14">
        <f t="shared" si="3"/>
        <v>4.2053901153174832E-2</v>
      </c>
      <c r="AK22" s="28">
        <f t="shared" si="3"/>
        <v>4.3985138422886573E-2</v>
      </c>
      <c r="AL22">
        <v>3012.0333760665949</v>
      </c>
      <c r="AM22">
        <v>3022.38313180356</v>
      </c>
      <c r="AN22">
        <v>20.00040230809245</v>
      </c>
      <c r="AO22" s="14">
        <f t="shared" si="4"/>
        <v>3.9540601989875086E-2</v>
      </c>
      <c r="AP22" s="28">
        <f t="shared" si="4"/>
        <v>4.3112604675749372E-2</v>
      </c>
      <c r="AQ22">
        <v>3005.1513974723161</v>
      </c>
      <c r="AR22">
        <v>3033.60924345182</v>
      </c>
      <c r="AS22">
        <v>30.000648270803499</v>
      </c>
      <c r="AT22" s="14">
        <f t="shared" si="5"/>
        <v>3.7165430377361128E-2</v>
      </c>
      <c r="AU22" s="28">
        <f t="shared" si="5"/>
        <v>4.6987063356575008E-2</v>
      </c>
      <c r="AV22">
        <v>3022.3351589800441</v>
      </c>
      <c r="AW22">
        <v>3027.1521060738442</v>
      </c>
      <c r="AX22">
        <v>30.000699212489419</v>
      </c>
      <c r="AY22" s="14">
        <f t="shared" si="6"/>
        <v>4.3096047854622101E-2</v>
      </c>
      <c r="AZ22" s="28">
        <f t="shared" si="6"/>
        <v>4.4758516843654846E-2</v>
      </c>
      <c r="BA22">
        <v>3018.5082585961891</v>
      </c>
      <c r="BB22">
        <v>3023.185159987243</v>
      </c>
      <c r="BC22">
        <v>20.00071146959672</v>
      </c>
      <c r="BD22" s="14">
        <f t="shared" si="7"/>
        <v>4.1775272872379692E-2</v>
      </c>
      <c r="BE22" s="28">
        <f t="shared" si="7"/>
        <v>4.338940800319703E-2</v>
      </c>
      <c r="BF22">
        <v>2967.9508031937448</v>
      </c>
      <c r="BG22">
        <v>2988.8544069791901</v>
      </c>
      <c r="BH22">
        <v>60.548528410028673</v>
      </c>
      <c r="BI22" s="14">
        <f t="shared" si="21"/>
        <v>2.4326419867713934E-2</v>
      </c>
      <c r="BJ22" s="28">
        <f t="shared" si="8"/>
        <v>3.1540863451090473E-2</v>
      </c>
      <c r="BK22">
        <v>2937.9979574423091</v>
      </c>
      <c r="BL22">
        <v>2987.8935169486331</v>
      </c>
      <c r="BM22">
        <v>60.000743843242518</v>
      </c>
      <c r="BN22" s="14">
        <f t="shared" si="9"/>
        <v>1.3988818846698921E-2</v>
      </c>
      <c r="BO22" s="28">
        <f t="shared" si="9"/>
        <v>3.1209232265078924E-2</v>
      </c>
      <c r="BP22">
        <v>3019.9169762085462</v>
      </c>
      <c r="BQ22">
        <v>3103.0635935880941</v>
      </c>
      <c r="BR22">
        <v>60.613230810407551</v>
      </c>
      <c r="BS22" s="14">
        <f t="shared" si="10"/>
        <v>4.2261462423405137E-2</v>
      </c>
      <c r="BT22" s="28">
        <f t="shared" si="10"/>
        <v>7.0957786099947961E-2</v>
      </c>
      <c r="BU22">
        <v>3072.6072243822091</v>
      </c>
      <c r="BV22">
        <v>3125.9602786927439</v>
      </c>
      <c r="BW22">
        <v>60.001483370177453</v>
      </c>
      <c r="BX22" s="14">
        <f t="shared" si="11"/>
        <v>6.0446404443195829E-2</v>
      </c>
      <c r="BY22" s="28">
        <f t="shared" si="11"/>
        <v>7.886010019991431E-2</v>
      </c>
      <c r="BZ22">
        <v>2954.933618457605</v>
      </c>
      <c r="CA22">
        <v>3002.929406887421</v>
      </c>
      <c r="CB22">
        <v>60.00122782951221</v>
      </c>
      <c r="CC22" s="14">
        <f t="shared" si="12"/>
        <v>1.9833809605044314E-2</v>
      </c>
      <c r="CD22" s="28">
        <f t="shared" si="12"/>
        <v>3.639855659415818E-2</v>
      </c>
      <c r="CE22">
        <v>2965.1433455153501</v>
      </c>
      <c r="CF22">
        <v>2996.1099389257461</v>
      </c>
      <c r="CG22">
        <v>60.003062016470359</v>
      </c>
      <c r="CH22" s="14">
        <f t="shared" si="13"/>
        <v>2.3357484308018792E-2</v>
      </c>
      <c r="CI22" s="28">
        <f t="shared" si="13"/>
        <v>3.4044959224866118E-2</v>
      </c>
      <c r="CJ22">
        <v>2959.686091144416</v>
      </c>
      <c r="CK22">
        <v>2996.8822458219729</v>
      </c>
      <c r="CL22">
        <v>60.001574000017719</v>
      </c>
      <c r="CM22" s="14">
        <f t="shared" si="14"/>
        <v>2.1474026595016564E-2</v>
      </c>
      <c r="CN22" s="28">
        <f t="shared" si="14"/>
        <v>3.4311504868816782E-2</v>
      </c>
      <c r="CO22">
        <v>2945.1699170408792</v>
      </c>
      <c r="CP22">
        <v>2966.9984692225512</v>
      </c>
      <c r="CQ22">
        <v>60.00064785270952</v>
      </c>
      <c r="CR22" s="14">
        <f t="shared" si="15"/>
        <v>1.6464071364743982E-2</v>
      </c>
      <c r="CS22" s="28">
        <f t="shared" si="15"/>
        <v>2.3997741627433983E-2</v>
      </c>
      <c r="CT22">
        <v>2956.2372863790711</v>
      </c>
      <c r="CU22">
        <v>2980.9293829258008</v>
      </c>
      <c r="CV22">
        <v>60.001934438850732</v>
      </c>
      <c r="CW22" s="14">
        <f t="shared" si="16"/>
        <v>2.028374344264524E-2</v>
      </c>
      <c r="CX22" s="28">
        <f t="shared" si="16"/>
        <v>2.8805706417072804E-2</v>
      </c>
    </row>
    <row r="23" spans="1:102" x14ac:dyDescent="0.3">
      <c r="A23" s="11" t="s">
        <v>39</v>
      </c>
      <c r="B23" s="12">
        <f t="shared" si="17"/>
        <v>2998.3176366498342</v>
      </c>
      <c r="C23" s="12">
        <v>2866.41</v>
      </c>
      <c r="D23" s="13">
        <v>3201.1309999999999</v>
      </c>
      <c r="E23" s="14">
        <v>0.104563</v>
      </c>
      <c r="F23" s="13">
        <v>60.013370000000002</v>
      </c>
      <c r="G23" s="14">
        <f t="shared" si="18"/>
        <v>6.7642387474590213E-2</v>
      </c>
      <c r="H23">
        <v>2853.318962602918</v>
      </c>
      <c r="I23">
        <v>3441.7257059467602</v>
      </c>
      <c r="J23" s="6">
        <v>0.17096270697202051</v>
      </c>
      <c r="K23">
        <v>60.066752910614007</v>
      </c>
      <c r="L23" s="14">
        <f t="shared" si="19"/>
        <v>0.1478856222159195</v>
      </c>
      <c r="M23">
        <v>2946.7475137765719</v>
      </c>
      <c r="N23">
        <v>2998.3176366498342</v>
      </c>
      <c r="O23" s="6">
        <v>1.719968633172721E-2</v>
      </c>
      <c r="P23">
        <v>3602.5401139259338</v>
      </c>
      <c r="Q23" s="14">
        <f t="shared" si="20"/>
        <v>0</v>
      </c>
      <c r="R23">
        <v>3078.6337954480168</v>
      </c>
      <c r="S23">
        <v>3084.3350533779289</v>
      </c>
      <c r="T23">
        <v>20.000564980701888</v>
      </c>
      <c r="U23" s="14">
        <f t="shared" si="0"/>
        <v>2.6787074797026435E-2</v>
      </c>
      <c r="V23" s="28">
        <f t="shared" si="0"/>
        <v>2.8688560436914281E-2</v>
      </c>
      <c r="W23">
        <v>3078.6337954480168</v>
      </c>
      <c r="X23">
        <v>3082.922318044345</v>
      </c>
      <c r="Y23">
        <v>30.00051010849711</v>
      </c>
      <c r="Z23" s="14">
        <f t="shared" si="1"/>
        <v>2.6787074797026435E-2</v>
      </c>
      <c r="AA23" s="28">
        <f t="shared" si="1"/>
        <v>2.8217384429304087E-2</v>
      </c>
      <c r="AB23">
        <v>3070.7502586155119</v>
      </c>
      <c r="AC23">
        <v>3080.3159994624621</v>
      </c>
      <c r="AD23">
        <v>20.000480788398999</v>
      </c>
      <c r="AE23" s="14">
        <f t="shared" si="2"/>
        <v>2.4157754695599977E-2</v>
      </c>
      <c r="AF23" s="28">
        <f t="shared" si="2"/>
        <v>2.7348124098102104E-2</v>
      </c>
      <c r="AG23">
        <v>3070.4878929835331</v>
      </c>
      <c r="AH23">
        <v>3077.9194216596752</v>
      </c>
      <c r="AI23">
        <v>30.000336726289241</v>
      </c>
      <c r="AJ23" s="14">
        <f t="shared" si="3"/>
        <v>2.4070250413608038E-2</v>
      </c>
      <c r="AK23" s="28">
        <f t="shared" si="3"/>
        <v>2.6548816588619996E-2</v>
      </c>
      <c r="AL23">
        <v>3071.0702001928598</v>
      </c>
      <c r="AM23">
        <v>3079.328846447605</v>
      </c>
      <c r="AN23">
        <v>20.000355729693549</v>
      </c>
      <c r="AO23" s="14">
        <f t="shared" si="4"/>
        <v>2.4264461728049472E-2</v>
      </c>
      <c r="AP23" s="28">
        <f t="shared" si="4"/>
        <v>2.7018888461827061E-2</v>
      </c>
      <c r="AQ23">
        <v>3144.1778443546341</v>
      </c>
      <c r="AR23">
        <v>3174.3144834404688</v>
      </c>
      <c r="AS23">
        <v>30.000722787622362</v>
      </c>
      <c r="AT23" s="14">
        <f t="shared" si="5"/>
        <v>4.8647350074549338E-2</v>
      </c>
      <c r="AU23" s="28">
        <f t="shared" si="5"/>
        <v>5.8698533017097043E-2</v>
      </c>
      <c r="AV23">
        <v>3099.3360940595921</v>
      </c>
      <c r="AW23">
        <v>3112.6973859315949</v>
      </c>
      <c r="AX23">
        <v>30.000649463786981</v>
      </c>
      <c r="AY23" s="14">
        <f t="shared" si="6"/>
        <v>3.3691713037658937E-2</v>
      </c>
      <c r="AZ23" s="28">
        <f t="shared" si="6"/>
        <v>3.8147976012829238E-2</v>
      </c>
      <c r="BA23">
        <v>3073.3193369923629</v>
      </c>
      <c r="BB23">
        <v>3079.0114404240639</v>
      </c>
      <c r="BC23">
        <v>20.000685852003521</v>
      </c>
      <c r="BD23" s="14">
        <f t="shared" si="7"/>
        <v>2.5014594659934608E-2</v>
      </c>
      <c r="BE23" s="28">
        <f t="shared" si="7"/>
        <v>2.6913027088215E-2</v>
      </c>
      <c r="BF23">
        <v>3110.7366243222591</v>
      </c>
      <c r="BG23">
        <v>3203.404586013447</v>
      </c>
      <c r="BH23">
        <v>60.529412599187353</v>
      </c>
      <c r="BI23" s="14">
        <f t="shared" si="21"/>
        <v>3.7494022080341062E-2</v>
      </c>
      <c r="BJ23" s="28">
        <f t="shared" si="8"/>
        <v>6.8400674717294593E-2</v>
      </c>
      <c r="BK23">
        <v>3124.5936777025722</v>
      </c>
      <c r="BL23">
        <v>3177.2053061314209</v>
      </c>
      <c r="BM23">
        <v>60.002121207676829</v>
      </c>
      <c r="BN23" s="14">
        <f t="shared" si="9"/>
        <v>4.2115631615945927E-2</v>
      </c>
      <c r="BO23" s="28">
        <f t="shared" si="9"/>
        <v>5.9662681263305581E-2</v>
      </c>
      <c r="BP23">
        <v>3118.248677299589</v>
      </c>
      <c r="BQ23">
        <v>3233.1122218017258</v>
      </c>
      <c r="BR23">
        <v>60.558270355314008</v>
      </c>
      <c r="BS23" s="14">
        <f t="shared" si="10"/>
        <v>3.9999444749876316E-2</v>
      </c>
      <c r="BT23" s="28">
        <f t="shared" si="10"/>
        <v>7.8308776322390916E-2</v>
      </c>
      <c r="BU23">
        <v>3164.8815091016122</v>
      </c>
      <c r="BV23">
        <v>3311.1316598768531</v>
      </c>
      <c r="BW23">
        <v>60.003234285302462</v>
      </c>
      <c r="BX23" s="14">
        <f t="shared" si="11"/>
        <v>5.5552443949163414E-2</v>
      </c>
      <c r="BY23" s="28">
        <f t="shared" si="11"/>
        <v>0.10432984797986286</v>
      </c>
      <c r="BZ23">
        <v>3157.8188756951672</v>
      </c>
      <c r="CA23">
        <v>3230.357695150446</v>
      </c>
      <c r="CB23">
        <v>60.004551651934158</v>
      </c>
      <c r="CC23" s="14">
        <f t="shared" si="12"/>
        <v>5.3196911860062798E-2</v>
      </c>
      <c r="CD23" s="28">
        <f t="shared" si="12"/>
        <v>7.7390085581420076E-2</v>
      </c>
      <c r="CE23">
        <v>3209.7135855067072</v>
      </c>
      <c r="CF23">
        <v>3267.6334679784991</v>
      </c>
      <c r="CG23">
        <v>60.004638420231643</v>
      </c>
      <c r="CH23" s="14">
        <f t="shared" si="13"/>
        <v>7.0504854546723728E-2</v>
      </c>
      <c r="CI23" s="28">
        <f t="shared" si="13"/>
        <v>8.9822315033167913E-2</v>
      </c>
      <c r="CJ23">
        <v>3137.746366201829</v>
      </c>
      <c r="CK23">
        <v>3231.854848799152</v>
      </c>
      <c r="CL23">
        <v>60.004452575230971</v>
      </c>
      <c r="CM23" s="14">
        <f t="shared" si="14"/>
        <v>4.650232111758023E-2</v>
      </c>
      <c r="CN23" s="28">
        <f t="shared" si="14"/>
        <v>7.7889416816511903E-2</v>
      </c>
      <c r="CO23">
        <v>3147.9155257842772</v>
      </c>
      <c r="CP23">
        <v>3219.6637152753528</v>
      </c>
      <c r="CQ23">
        <v>60.002507210196917</v>
      </c>
      <c r="CR23" s="14">
        <f t="shared" si="15"/>
        <v>4.9893942958490541E-2</v>
      </c>
      <c r="CS23" s="28">
        <f t="shared" si="15"/>
        <v>7.3823425483645344E-2</v>
      </c>
      <c r="CT23">
        <v>3158.763503475428</v>
      </c>
      <c r="CU23">
        <v>3258.4915172636829</v>
      </c>
      <c r="CV23">
        <v>60.006623899703847</v>
      </c>
      <c r="CW23" s="14">
        <f t="shared" si="16"/>
        <v>5.3511964464468077E-2</v>
      </c>
      <c r="CX23" s="28">
        <f t="shared" si="16"/>
        <v>8.6773288271269899E-2</v>
      </c>
    </row>
    <row r="24" spans="1:102" x14ac:dyDescent="0.3">
      <c r="A24" s="11" t="s">
        <v>40</v>
      </c>
      <c r="B24" s="12">
        <f t="shared" si="17"/>
        <v>2663.4604361999009</v>
      </c>
      <c r="C24" s="12">
        <v>2472.8220000000001</v>
      </c>
      <c r="D24" s="13">
        <v>2761.502</v>
      </c>
      <c r="E24" s="14">
        <v>0.104537</v>
      </c>
      <c r="F24" s="13">
        <v>60.018720000000002</v>
      </c>
      <c r="G24" s="14">
        <f t="shared" si="18"/>
        <v>3.6809844241568739E-2</v>
      </c>
      <c r="H24">
        <v>2473.2603572343769</v>
      </c>
      <c r="I24">
        <v>2721.4307012507061</v>
      </c>
      <c r="J24" s="6">
        <v>9.1191131158430902E-2</v>
      </c>
      <c r="K24">
        <v>60.013339996337891</v>
      </c>
      <c r="L24" s="14">
        <f t="shared" si="19"/>
        <v>2.176501826830754E-2</v>
      </c>
      <c r="M24">
        <v>2550.9153535216128</v>
      </c>
      <c r="N24">
        <v>2663.4604361999009</v>
      </c>
      <c r="O24" s="6">
        <v>4.2255210983672777E-2</v>
      </c>
      <c r="P24">
        <v>3600.0140240192409</v>
      </c>
      <c r="Q24" s="14">
        <f t="shared" si="20"/>
        <v>0</v>
      </c>
      <c r="R24">
        <v>2809.524365033034</v>
      </c>
      <c r="S24">
        <v>2858.45206866743</v>
      </c>
      <c r="T24">
        <v>20.02068800530105</v>
      </c>
      <c r="U24" s="14">
        <f t="shared" si="0"/>
        <v>5.4839909332961671E-2</v>
      </c>
      <c r="V24" s="28">
        <f t="shared" si="0"/>
        <v>7.3209885086836124E-2</v>
      </c>
      <c r="W24">
        <v>2833.2894372840892</v>
      </c>
      <c r="X24">
        <v>2849.5727730854469</v>
      </c>
      <c r="Y24">
        <v>30.000697565992599</v>
      </c>
      <c r="Z24" s="14">
        <f t="shared" si="1"/>
        <v>6.3762539430280527E-2</v>
      </c>
      <c r="AA24" s="28">
        <f t="shared" si="1"/>
        <v>6.9876140961598929E-2</v>
      </c>
      <c r="AB24">
        <v>2820.84123571804</v>
      </c>
      <c r="AC24">
        <v>2860.037644962224</v>
      </c>
      <c r="AD24">
        <v>20.102765618206469</v>
      </c>
      <c r="AE24" s="14">
        <f t="shared" si="2"/>
        <v>5.908884448934508E-2</v>
      </c>
      <c r="AF24" s="28">
        <f t="shared" si="2"/>
        <v>7.3805191956517358E-2</v>
      </c>
      <c r="AG24">
        <v>2809.888220351846</v>
      </c>
      <c r="AH24">
        <v>2844.628988469904</v>
      </c>
      <c r="AI24">
        <v>30.092038604523989</v>
      </c>
      <c r="AJ24" s="14">
        <f t="shared" si="3"/>
        <v>5.4976519328690077E-2</v>
      </c>
      <c r="AK24" s="28">
        <f t="shared" si="3"/>
        <v>6.8019990012874329E-2</v>
      </c>
      <c r="AL24">
        <v>2808.4710491145638</v>
      </c>
      <c r="AM24">
        <v>2847.7694395710118</v>
      </c>
      <c r="AN24">
        <v>20.000334883597681</v>
      </c>
      <c r="AO24" s="14">
        <f t="shared" si="4"/>
        <v>5.4444440376804397E-2</v>
      </c>
      <c r="AP24" s="28">
        <f t="shared" si="4"/>
        <v>6.9199076834824069E-2</v>
      </c>
      <c r="AQ24">
        <v>2804.7304519314121</v>
      </c>
      <c r="AR24">
        <v>2847.2021456064108</v>
      </c>
      <c r="AS24">
        <v>30.000395036791449</v>
      </c>
      <c r="AT24" s="14">
        <f t="shared" si="5"/>
        <v>5.304002785679391E-2</v>
      </c>
      <c r="AU24" s="28">
        <f t="shared" si="5"/>
        <v>6.8986085510871667E-2</v>
      </c>
      <c r="AV24">
        <v>2803.449917237378</v>
      </c>
      <c r="AW24">
        <v>2831.5160594092958</v>
      </c>
      <c r="AX24">
        <v>30.103543907386481</v>
      </c>
      <c r="AY24" s="14">
        <f t="shared" si="6"/>
        <v>5.2559249288946647E-2</v>
      </c>
      <c r="AZ24" s="28">
        <f t="shared" si="6"/>
        <v>6.3096722190913709E-2</v>
      </c>
      <c r="BA24">
        <v>2792.1484386872662</v>
      </c>
      <c r="BB24">
        <v>2842.3876802621562</v>
      </c>
      <c r="BC24">
        <v>20.000369233102539</v>
      </c>
      <c r="BD24" s="14">
        <f t="shared" si="7"/>
        <v>4.8316093131449432E-2</v>
      </c>
      <c r="BE24" s="28">
        <f t="shared" si="7"/>
        <v>6.7178487666045547E-2</v>
      </c>
      <c r="BF24">
        <v>2731.4563736787709</v>
      </c>
      <c r="BG24">
        <v>2788.4808663885228</v>
      </c>
      <c r="BH24">
        <v>60.551142267789693</v>
      </c>
      <c r="BI24" s="14">
        <f t="shared" si="21"/>
        <v>2.5529171207019467E-2</v>
      </c>
      <c r="BJ24" s="28">
        <f t="shared" si="8"/>
        <v>4.6939097907906298E-2</v>
      </c>
      <c r="BK24">
        <v>2732.9202083501968</v>
      </c>
      <c r="BL24">
        <v>2773.651207418216</v>
      </c>
      <c r="BM24">
        <v>60.001618818379939</v>
      </c>
      <c r="BN24" s="14">
        <f t="shared" si="9"/>
        <v>2.6078770011465944E-2</v>
      </c>
      <c r="BO24" s="28">
        <f t="shared" si="9"/>
        <v>4.1371281405452418E-2</v>
      </c>
      <c r="BP24">
        <v>2756.1137375806538</v>
      </c>
      <c r="BQ24">
        <v>2803.9044091756782</v>
      </c>
      <c r="BR24">
        <v>60.530197099782526</v>
      </c>
      <c r="BS24" s="14">
        <f t="shared" si="10"/>
        <v>3.4786813470729191E-2</v>
      </c>
      <c r="BT24" s="28">
        <f t="shared" si="10"/>
        <v>5.2729888932067689E-2</v>
      </c>
      <c r="BU24">
        <v>2781.8859527837349</v>
      </c>
      <c r="BV24">
        <v>2818.415746759963</v>
      </c>
      <c r="BW24">
        <v>60.000509941391648</v>
      </c>
      <c r="BX24" s="14">
        <f t="shared" si="11"/>
        <v>4.4463028237354978E-2</v>
      </c>
      <c r="BY24" s="28">
        <f t="shared" si="11"/>
        <v>5.8178191218468032E-2</v>
      </c>
      <c r="BZ24">
        <v>2736.3818815044938</v>
      </c>
      <c r="CA24">
        <v>2788.8654299688569</v>
      </c>
      <c r="CB24">
        <v>60.00294905882329</v>
      </c>
      <c r="CC24" s="14">
        <f t="shared" si="12"/>
        <v>2.7378460109072907E-2</v>
      </c>
      <c r="CD24" s="28">
        <f t="shared" si="12"/>
        <v>4.708348284980645E-2</v>
      </c>
      <c r="CE24">
        <v>2760.0580143368952</v>
      </c>
      <c r="CF24">
        <v>2795.580647992811</v>
      </c>
      <c r="CG24">
        <v>60.003070706687858</v>
      </c>
      <c r="CH24" s="14">
        <f t="shared" si="13"/>
        <v>3.6267697775460551E-2</v>
      </c>
      <c r="CI24" s="28">
        <f t="shared" si="13"/>
        <v>4.9604720985235655E-2</v>
      </c>
      <c r="CJ24">
        <v>2748.7412449338199</v>
      </c>
      <c r="CK24">
        <v>2800.7046721817378</v>
      </c>
      <c r="CL24">
        <v>60.004085052805017</v>
      </c>
      <c r="CM24" s="14">
        <f t="shared" si="14"/>
        <v>3.201880064552174E-2</v>
      </c>
      <c r="CN24" s="28">
        <f t="shared" si="14"/>
        <v>5.1528543137532204E-2</v>
      </c>
      <c r="CO24">
        <v>2752.3008820474101</v>
      </c>
      <c r="CP24">
        <v>2783.4137999186592</v>
      </c>
      <c r="CQ24">
        <v>60.005451613198957</v>
      </c>
      <c r="CR24" s="14">
        <f t="shared" si="15"/>
        <v>3.3355271450648094E-2</v>
      </c>
      <c r="CS24" s="28">
        <f t="shared" si="15"/>
        <v>4.5036660612050264E-2</v>
      </c>
      <c r="CT24">
        <v>2754.637625969915</v>
      </c>
      <c r="CU24">
        <v>2807.7031243346469</v>
      </c>
      <c r="CV24">
        <v>60.004362417757513</v>
      </c>
      <c r="CW24" s="14">
        <f t="shared" si="16"/>
        <v>3.4232605271997743E-2</v>
      </c>
      <c r="CX24" s="28">
        <f t="shared" si="16"/>
        <v>5.4156121928563221E-2</v>
      </c>
    </row>
    <row r="25" spans="1:102" x14ac:dyDescent="0.3">
      <c r="A25" s="11" t="s">
        <v>41</v>
      </c>
      <c r="B25" s="12">
        <f t="shared" si="17"/>
        <v>2956.8251543418842</v>
      </c>
      <c r="C25" s="12">
        <v>2680.3780000000002</v>
      </c>
      <c r="D25" s="13">
        <v>3156.5940000000001</v>
      </c>
      <c r="E25" s="14">
        <v>0.150864</v>
      </c>
      <c r="F25" s="13">
        <v>60.016260000000003</v>
      </c>
      <c r="G25" s="14">
        <f t="shared" si="18"/>
        <v>6.756194067301198E-2</v>
      </c>
      <c r="H25">
        <v>2701.4109946938311</v>
      </c>
      <c r="I25">
        <v>3125.7103819866702</v>
      </c>
      <c r="J25" s="6">
        <v>0.1357449460890752</v>
      </c>
      <c r="K25">
        <v>60.012154102325439</v>
      </c>
      <c r="L25" s="14">
        <f t="shared" si="19"/>
        <v>5.7117082962037935E-2</v>
      </c>
      <c r="M25">
        <v>2813.3805117567481</v>
      </c>
      <c r="N25">
        <v>2956.8251543418842</v>
      </c>
      <c r="O25" s="6">
        <v>4.8513062185804763E-2</v>
      </c>
      <c r="P25">
        <v>3600.015511989594</v>
      </c>
      <c r="Q25" s="14">
        <f t="shared" si="20"/>
        <v>0</v>
      </c>
      <c r="R25">
        <v>3105.3367213280599</v>
      </c>
      <c r="S25">
        <v>3114.916068905563</v>
      </c>
      <c r="T25">
        <v>20.007929429902291</v>
      </c>
      <c r="U25" s="14">
        <f t="shared" si="0"/>
        <v>5.0226698987627723E-2</v>
      </c>
      <c r="V25" s="28">
        <f t="shared" si="0"/>
        <v>5.3466439952167509E-2</v>
      </c>
      <c r="W25">
        <v>3087.744648171129</v>
      </c>
      <c r="X25">
        <v>3103.6492859549189</v>
      </c>
      <c r="Y25">
        <v>30.000635243195571</v>
      </c>
      <c r="Z25" s="14">
        <f t="shared" si="1"/>
        <v>4.427704953639177E-2</v>
      </c>
      <c r="AA25" s="28">
        <f t="shared" si="1"/>
        <v>4.9656007355536096E-2</v>
      </c>
      <c r="AB25">
        <v>3054.9521805566492</v>
      </c>
      <c r="AC25">
        <v>3091.8467860835958</v>
      </c>
      <c r="AD25">
        <v>20.000456040410789</v>
      </c>
      <c r="AE25" s="14">
        <f t="shared" si="2"/>
        <v>3.3186617771657059E-2</v>
      </c>
      <c r="AF25" s="28">
        <f t="shared" si="2"/>
        <v>4.5664394982382416E-2</v>
      </c>
      <c r="AG25">
        <v>3094.6380997931128</v>
      </c>
      <c r="AH25">
        <v>3125.02915439654</v>
      </c>
      <c r="AI25">
        <v>30.00054179998115</v>
      </c>
      <c r="AJ25" s="14">
        <f t="shared" si="3"/>
        <v>4.6608418914747221E-2</v>
      </c>
      <c r="AK25" s="28">
        <f t="shared" si="3"/>
        <v>5.6886691391833021E-2</v>
      </c>
      <c r="AL25">
        <v>3059.652173119885</v>
      </c>
      <c r="AM25">
        <v>3084.8901927948291</v>
      </c>
      <c r="AN25">
        <v>20.018083349568769</v>
      </c>
      <c r="AO25" s="14">
        <f t="shared" si="4"/>
        <v>3.4776158010901247E-2</v>
      </c>
      <c r="AP25" s="28">
        <f t="shared" si="4"/>
        <v>4.3311671055317781E-2</v>
      </c>
      <c r="AQ25">
        <v>3123.6814262601538</v>
      </c>
      <c r="AR25">
        <v>3253.7133628949432</v>
      </c>
      <c r="AS25">
        <v>30.05662548905239</v>
      </c>
      <c r="AT25" s="14">
        <f t="shared" si="5"/>
        <v>5.6430888946292015E-2</v>
      </c>
      <c r="AU25" s="28">
        <f t="shared" si="5"/>
        <v>0.10040776611937982</v>
      </c>
      <c r="AV25">
        <v>3137.6710891626021</v>
      </c>
      <c r="AW25">
        <v>3217.249162268587</v>
      </c>
      <c r="AX25">
        <v>30.000402029900581</v>
      </c>
      <c r="AY25" s="14">
        <f t="shared" si="6"/>
        <v>6.116220113832526E-2</v>
      </c>
      <c r="AZ25" s="28">
        <f t="shared" si="6"/>
        <v>8.8075552098266285E-2</v>
      </c>
      <c r="BA25">
        <v>3136.452868306767</v>
      </c>
      <c r="BB25">
        <v>3155.7625497351401</v>
      </c>
      <c r="BC25">
        <v>20.038687602989381</v>
      </c>
      <c r="BD25" s="14">
        <f t="shared" si="7"/>
        <v>6.075019813096235E-2</v>
      </c>
      <c r="BE25" s="28">
        <f t="shared" si="7"/>
        <v>6.7280743706177787E-2</v>
      </c>
      <c r="BF25">
        <v>3065.7272390389121</v>
      </c>
      <c r="BG25">
        <v>3174.1500025638452</v>
      </c>
      <c r="BH25">
        <v>60.533415240235627</v>
      </c>
      <c r="BI25" s="14">
        <f t="shared" si="21"/>
        <v>3.6830748864914477E-2</v>
      </c>
      <c r="BJ25" s="28">
        <f t="shared" si="8"/>
        <v>7.3499391028527733E-2</v>
      </c>
      <c r="BK25">
        <v>3062.5023320964769</v>
      </c>
      <c r="BL25">
        <v>3141.7633552124798</v>
      </c>
      <c r="BM25">
        <v>60.001447360217568</v>
      </c>
      <c r="BN25" s="14">
        <f t="shared" si="9"/>
        <v>3.574008344707616E-2</v>
      </c>
      <c r="BO25" s="28">
        <f t="shared" si="9"/>
        <v>6.2546207914603025E-2</v>
      </c>
      <c r="BP25">
        <v>3104.5660287218539</v>
      </c>
      <c r="BQ25">
        <v>3197.5604287604742</v>
      </c>
      <c r="BR25">
        <v>60.576823497377333</v>
      </c>
      <c r="BS25" s="14">
        <f t="shared" si="10"/>
        <v>4.9966050296556389E-2</v>
      </c>
      <c r="BT25" s="28">
        <f t="shared" si="10"/>
        <v>8.141681088754528E-2</v>
      </c>
      <c r="BU25">
        <v>3190.7341316459328</v>
      </c>
      <c r="BV25">
        <v>3284.832841125492</v>
      </c>
      <c r="BW25">
        <v>60.000879776477817</v>
      </c>
      <c r="BX25" s="14">
        <f t="shared" si="11"/>
        <v>7.9108153202961703E-2</v>
      </c>
      <c r="BY25" s="28">
        <f t="shared" si="11"/>
        <v>0.11093239189403953</v>
      </c>
      <c r="BZ25">
        <v>3097.1758409449171</v>
      </c>
      <c r="CA25">
        <v>3168.4500061774911</v>
      </c>
      <c r="CB25">
        <v>60.00314757702872</v>
      </c>
      <c r="CC25" s="14">
        <f t="shared" si="12"/>
        <v>4.7466684459491329E-2</v>
      </c>
      <c r="CD25" s="28">
        <f t="shared" si="12"/>
        <v>7.157164891026821E-2</v>
      </c>
      <c r="CE25">
        <v>3098.1242807188291</v>
      </c>
      <c r="CF25">
        <v>3166.1999653201319</v>
      </c>
      <c r="CG25">
        <v>60.004439411638302</v>
      </c>
      <c r="CH25" s="14">
        <f t="shared" si="13"/>
        <v>4.7787447346846805E-2</v>
      </c>
      <c r="CI25" s="28">
        <f t="shared" si="13"/>
        <v>7.081068377370775E-2</v>
      </c>
      <c r="CJ25">
        <v>3134.7321052106749</v>
      </c>
      <c r="CK25">
        <v>3185.0560690768129</v>
      </c>
      <c r="CL25">
        <v>60.007886916119602</v>
      </c>
      <c r="CM25" s="14">
        <f t="shared" si="14"/>
        <v>6.0168235043437476E-2</v>
      </c>
      <c r="CN25" s="28">
        <f t="shared" si="14"/>
        <v>7.7187829114544748E-2</v>
      </c>
      <c r="CO25">
        <v>3133.4106096730552</v>
      </c>
      <c r="CP25">
        <v>3191.798129619463</v>
      </c>
      <c r="CQ25">
        <v>60.003042231453577</v>
      </c>
      <c r="CR25" s="14">
        <f t="shared" si="15"/>
        <v>5.9721304478172491E-2</v>
      </c>
      <c r="CS25" s="28">
        <f t="shared" si="15"/>
        <v>7.9467997941149129E-2</v>
      </c>
      <c r="CT25">
        <v>3145.8042680279941</v>
      </c>
      <c r="CU25">
        <v>3221.8879861555538</v>
      </c>
      <c r="CV25">
        <v>60.00836962200701</v>
      </c>
      <c r="CW25" s="14">
        <f t="shared" si="16"/>
        <v>6.3912846996924302E-2</v>
      </c>
      <c r="CX25" s="28">
        <f t="shared" si="16"/>
        <v>8.9644405055349319E-2</v>
      </c>
    </row>
    <row r="26" spans="1:102" x14ac:dyDescent="0.3">
      <c r="A26" s="11" t="s">
        <v>42</v>
      </c>
      <c r="B26" s="12">
        <f t="shared" si="17"/>
        <v>2948.6241337601718</v>
      </c>
      <c r="C26" s="12">
        <v>2796.3620000000001</v>
      </c>
      <c r="D26" s="13">
        <v>3137.33</v>
      </c>
      <c r="E26" s="14">
        <v>0.108681</v>
      </c>
      <c r="F26" s="13">
        <v>60.010840000000002</v>
      </c>
      <c r="G26" s="14">
        <f t="shared" si="18"/>
        <v>6.3997938590831804E-2</v>
      </c>
      <c r="H26">
        <v>2799.5599365099238</v>
      </c>
      <c r="I26">
        <v>3116.7253726075378</v>
      </c>
      <c r="J26" s="6">
        <v>0.10176239423759929</v>
      </c>
      <c r="K26">
        <v>60.013840913772583</v>
      </c>
      <c r="L26" s="14">
        <f t="shared" si="19"/>
        <v>5.7010060021790002E-2</v>
      </c>
      <c r="M26">
        <v>2868.8177186841758</v>
      </c>
      <c r="N26">
        <v>2948.6241337601718</v>
      </c>
      <c r="O26" s="6">
        <v>2.7065645350405541E-2</v>
      </c>
      <c r="P26">
        <v>3600.0136051177979</v>
      </c>
      <c r="Q26" s="14">
        <f t="shared" si="20"/>
        <v>0</v>
      </c>
      <c r="R26">
        <v>3062.0974326860078</v>
      </c>
      <c r="S26">
        <v>3064.3668964858848</v>
      </c>
      <c r="T26">
        <v>20.000566368598079</v>
      </c>
      <c r="U26" s="14">
        <f t="shared" si="0"/>
        <v>3.8483473572174645E-2</v>
      </c>
      <c r="V26" s="28">
        <f t="shared" si="0"/>
        <v>3.9253142304751611E-2</v>
      </c>
      <c r="W26">
        <v>3051.922705607175</v>
      </c>
      <c r="X26">
        <v>3061.3612126579928</v>
      </c>
      <c r="Y26">
        <v>30.000366831704739</v>
      </c>
      <c r="Z26" s="14">
        <f t="shared" si="1"/>
        <v>3.5032804169337704E-2</v>
      </c>
      <c r="AA26" s="28">
        <f t="shared" si="1"/>
        <v>3.8233791010200871E-2</v>
      </c>
      <c r="AB26">
        <v>3052.4828020560208</v>
      </c>
      <c r="AC26">
        <v>3061.3092023653571</v>
      </c>
      <c r="AD26">
        <v>20.000565416691821</v>
      </c>
      <c r="AE26" s="14">
        <f t="shared" si="2"/>
        <v>3.5222755964967739E-2</v>
      </c>
      <c r="AF26" s="28">
        <f t="shared" si="2"/>
        <v>3.8216152175857686E-2</v>
      </c>
      <c r="AG26">
        <v>3062.045749798343</v>
      </c>
      <c r="AH26">
        <v>3063.5275591289478</v>
      </c>
      <c r="AI26">
        <v>30.000688557885589</v>
      </c>
      <c r="AJ26" s="14">
        <f t="shared" si="3"/>
        <v>3.8465945774354277E-2</v>
      </c>
      <c r="AK26" s="28">
        <f t="shared" si="3"/>
        <v>3.8968488405556036E-2</v>
      </c>
      <c r="AL26">
        <v>3054.4429061375949</v>
      </c>
      <c r="AM26">
        <v>3063.2407235736609</v>
      </c>
      <c r="AN26">
        <v>20.00056340177543</v>
      </c>
      <c r="AO26" s="14">
        <f t="shared" si="4"/>
        <v>3.5887508063796487E-2</v>
      </c>
      <c r="AP26" s="28">
        <f t="shared" si="4"/>
        <v>3.8871210644039145E-2</v>
      </c>
      <c r="AQ26">
        <v>3045.6103829685112</v>
      </c>
      <c r="AR26">
        <v>3071.9879845520732</v>
      </c>
      <c r="AS26">
        <v>30.054232085705731</v>
      </c>
      <c r="AT26" s="14">
        <f t="shared" si="5"/>
        <v>3.2892035338752942E-2</v>
      </c>
      <c r="AU26" s="28">
        <f t="shared" si="5"/>
        <v>4.183776744531495E-2</v>
      </c>
      <c r="AV26">
        <v>3064.4672926056001</v>
      </c>
      <c r="AW26">
        <v>3075.9259500476542</v>
      </c>
      <c r="AX26">
        <v>30.000671626796251</v>
      </c>
      <c r="AY26" s="14">
        <f t="shared" si="6"/>
        <v>3.9287190767750252E-2</v>
      </c>
      <c r="AZ26" s="28">
        <f t="shared" si="6"/>
        <v>4.3173293886441644E-2</v>
      </c>
      <c r="BA26">
        <v>3062.0974326860078</v>
      </c>
      <c r="BB26">
        <v>3065.055423611856</v>
      </c>
      <c r="BC26">
        <v>20.00048117859988</v>
      </c>
      <c r="BD26" s="14">
        <f t="shared" si="7"/>
        <v>3.8483473572174645E-2</v>
      </c>
      <c r="BE26" s="28">
        <f t="shared" si="7"/>
        <v>3.94866502375152E-2</v>
      </c>
      <c r="BF26">
        <v>3008.634162456895</v>
      </c>
      <c r="BG26">
        <v>3023.315898176716</v>
      </c>
      <c r="BH26">
        <v>60.565452906116853</v>
      </c>
      <c r="BI26" s="14">
        <f t="shared" si="21"/>
        <v>2.0351874628454787E-2</v>
      </c>
      <c r="BJ26" s="28">
        <f t="shared" si="8"/>
        <v>2.5331056461677621E-2</v>
      </c>
      <c r="BK26">
        <v>3007.0703941918841</v>
      </c>
      <c r="BL26">
        <v>3030.7125704791929</v>
      </c>
      <c r="BM26">
        <v>60.002859726827587</v>
      </c>
      <c r="BN26" s="14">
        <f t="shared" si="9"/>
        <v>1.9821536343860791E-2</v>
      </c>
      <c r="BO26" s="28">
        <f t="shared" si="9"/>
        <v>2.7839572965286514E-2</v>
      </c>
      <c r="BP26">
        <v>3035.1453035393261</v>
      </c>
      <c r="BQ26">
        <v>3048.447455396537</v>
      </c>
      <c r="BR26">
        <v>60.527820093370977</v>
      </c>
      <c r="BS26" s="14">
        <f t="shared" si="10"/>
        <v>2.9342895484213472E-2</v>
      </c>
      <c r="BT26" s="28">
        <f t="shared" si="10"/>
        <v>3.3854203556649143E-2</v>
      </c>
      <c r="BU26">
        <v>3072.8709340797091</v>
      </c>
      <c r="BV26">
        <v>3106.9929587102201</v>
      </c>
      <c r="BW26">
        <v>60.000702446512882</v>
      </c>
      <c r="BX26" s="14">
        <f t="shared" si="11"/>
        <v>4.2137212029494601E-2</v>
      </c>
      <c r="BY26" s="28">
        <f t="shared" si="11"/>
        <v>5.3709397253047554E-2</v>
      </c>
      <c r="BZ26">
        <v>3016.2217365795009</v>
      </c>
      <c r="CA26">
        <v>3044.5925222821452</v>
      </c>
      <c r="CB26">
        <v>60.000742764864107</v>
      </c>
      <c r="CC26" s="14">
        <f t="shared" si="12"/>
        <v>2.2925133809145962E-2</v>
      </c>
      <c r="CD26" s="28">
        <f t="shared" si="12"/>
        <v>3.2546836818971442E-2</v>
      </c>
      <c r="CE26">
        <v>3011.1077759132741</v>
      </c>
      <c r="CF26">
        <v>3034.982916181335</v>
      </c>
      <c r="CG26">
        <v>60.002907615527512</v>
      </c>
      <c r="CH26" s="14">
        <f t="shared" si="13"/>
        <v>2.1190778925566631E-2</v>
      </c>
      <c r="CI26" s="28">
        <f t="shared" si="13"/>
        <v>2.9287823236743265E-2</v>
      </c>
      <c r="CJ26">
        <v>2995.9307644557339</v>
      </c>
      <c r="CK26">
        <v>3036.4853031751009</v>
      </c>
      <c r="CL26">
        <v>60.00251202057116</v>
      </c>
      <c r="CM26" s="14">
        <f t="shared" si="14"/>
        <v>1.6043628672073314E-2</v>
      </c>
      <c r="CN26" s="28">
        <f t="shared" si="14"/>
        <v>2.9797344601831591E-2</v>
      </c>
      <c r="CO26">
        <v>2996.53076063151</v>
      </c>
      <c r="CP26">
        <v>3039.2866828565702</v>
      </c>
      <c r="CQ26">
        <v>60.003138893051073</v>
      </c>
      <c r="CR26" s="14">
        <f t="shared" si="15"/>
        <v>1.6247112109961007E-2</v>
      </c>
      <c r="CS26" s="28">
        <f t="shared" si="15"/>
        <v>3.0747407937946586E-2</v>
      </c>
      <c r="CT26">
        <v>2998.738015142394</v>
      </c>
      <c r="CU26">
        <v>3036.4971141421188</v>
      </c>
      <c r="CV26">
        <v>60.002011491917067</v>
      </c>
      <c r="CW26" s="14">
        <f t="shared" si="16"/>
        <v>1.6995683108079123E-2</v>
      </c>
      <c r="CX26" s="28">
        <f t="shared" si="16"/>
        <v>2.9801350187651333E-2</v>
      </c>
    </row>
    <row r="27" spans="1:102" x14ac:dyDescent="0.3">
      <c r="A27" s="11" t="s">
        <v>43</v>
      </c>
      <c r="B27" s="12">
        <f t="shared" si="17"/>
        <v>2708.8822542584171</v>
      </c>
      <c r="C27" s="12">
        <v>2470.9050000000002</v>
      </c>
      <c r="D27" s="13">
        <v>2831.92</v>
      </c>
      <c r="E27" s="14">
        <v>0.12748100000000001</v>
      </c>
      <c r="F27" s="13">
        <v>60.071800000000003</v>
      </c>
      <c r="G27" s="14">
        <f t="shared" si="18"/>
        <v>4.5420115823847702E-2</v>
      </c>
      <c r="H27">
        <v>2437.328339493637</v>
      </c>
      <c r="I27">
        <v>2898.8551376945052</v>
      </c>
      <c r="J27" s="6">
        <v>0.15921002474374349</v>
      </c>
      <c r="K27">
        <v>60.0120689868927</v>
      </c>
      <c r="L27" s="14">
        <f t="shared" si="19"/>
        <v>7.0129620118204436E-2</v>
      </c>
      <c r="M27">
        <v>2580.508384467521</v>
      </c>
      <c r="N27">
        <v>2708.8822542584171</v>
      </c>
      <c r="O27" s="6">
        <v>4.7389977762632797E-2</v>
      </c>
      <c r="P27">
        <v>3600.0537829399109</v>
      </c>
      <c r="Q27" s="14">
        <f t="shared" si="20"/>
        <v>0</v>
      </c>
      <c r="R27">
        <v>2815.757606254047</v>
      </c>
      <c r="S27">
        <v>2831.773736981565</v>
      </c>
      <c r="T27">
        <v>20.00081547720038</v>
      </c>
      <c r="U27" s="14">
        <f t="shared" si="0"/>
        <v>3.9453672018272372E-2</v>
      </c>
      <c r="V27" s="28">
        <f t="shared" si="0"/>
        <v>4.53661219604359E-2</v>
      </c>
      <c r="W27">
        <v>2817.9909451874869</v>
      </c>
      <c r="X27">
        <v>2847.6067475606042</v>
      </c>
      <c r="Y27">
        <v>30.000396599003579</v>
      </c>
      <c r="Z27" s="14">
        <f t="shared" si="1"/>
        <v>4.0278122372262117E-2</v>
      </c>
      <c r="AA27" s="28">
        <f t="shared" si="1"/>
        <v>5.1210972010359394E-2</v>
      </c>
      <c r="AB27">
        <v>2840.4089095777499</v>
      </c>
      <c r="AC27">
        <v>2848.876655891399</v>
      </c>
      <c r="AD27">
        <v>20.000284859689419</v>
      </c>
      <c r="AE27" s="14">
        <f t="shared" si="2"/>
        <v>4.8553847297190665E-2</v>
      </c>
      <c r="AF27" s="28">
        <f t="shared" si="2"/>
        <v>5.1679766225685098E-2</v>
      </c>
      <c r="AG27">
        <v>2910.8010841473711</v>
      </c>
      <c r="AH27">
        <v>2935.77234007891</v>
      </c>
      <c r="AI27">
        <v>30.000475515052681</v>
      </c>
      <c r="AJ27" s="14">
        <f t="shared" si="3"/>
        <v>7.4539537320802152E-2</v>
      </c>
      <c r="AK27" s="28">
        <f t="shared" si="3"/>
        <v>8.3757825008383871E-2</v>
      </c>
      <c r="AL27">
        <v>2838.8498911281622</v>
      </c>
      <c r="AM27">
        <v>2852.5285131912001</v>
      </c>
      <c r="AN27">
        <v>20.00057722008787</v>
      </c>
      <c r="AO27" s="14">
        <f t="shared" si="4"/>
        <v>4.7978326361521759E-2</v>
      </c>
      <c r="AP27" s="28">
        <f t="shared" si="4"/>
        <v>5.30278710737494E-2</v>
      </c>
      <c r="AQ27">
        <v>2967.7324429381042</v>
      </c>
      <c r="AR27">
        <v>2989.2484326270069</v>
      </c>
      <c r="AS27">
        <v>30.004297831654551</v>
      </c>
      <c r="AT27" s="14">
        <f t="shared" si="5"/>
        <v>9.5556087117765795E-2</v>
      </c>
      <c r="AU27" s="28">
        <f t="shared" si="5"/>
        <v>0.10349884271560661</v>
      </c>
      <c r="AV27">
        <v>2937.1042346205581</v>
      </c>
      <c r="AW27">
        <v>2968.5054944577168</v>
      </c>
      <c r="AX27">
        <v>30.000514886796012</v>
      </c>
      <c r="AY27" s="14">
        <f t="shared" si="6"/>
        <v>8.424950180221806E-2</v>
      </c>
      <c r="AZ27" s="28">
        <f t="shared" si="6"/>
        <v>9.5841463685314043E-2</v>
      </c>
      <c r="BA27">
        <v>2847.8129384679141</v>
      </c>
      <c r="BB27">
        <v>2857.3218577406792</v>
      </c>
      <c r="BC27">
        <v>20.132731292303649</v>
      </c>
      <c r="BD27" s="14">
        <f t="shared" si="7"/>
        <v>5.1287088610475859E-2</v>
      </c>
      <c r="BE27" s="28">
        <f t="shared" si="7"/>
        <v>5.4797362731034943E-2</v>
      </c>
      <c r="BF27">
        <v>2889.6985297708488</v>
      </c>
      <c r="BG27">
        <v>2927.093768999961</v>
      </c>
      <c r="BH27">
        <v>60.546388965286312</v>
      </c>
      <c r="BI27" s="14">
        <f t="shared" si="21"/>
        <v>6.6749403828160095E-2</v>
      </c>
      <c r="BJ27" s="28">
        <f t="shared" si="8"/>
        <v>8.0554078863527931E-2</v>
      </c>
      <c r="BK27">
        <v>2833.958043647624</v>
      </c>
      <c r="BL27">
        <v>2879.0041462193471</v>
      </c>
      <c r="BM27">
        <v>60.002185326442117</v>
      </c>
      <c r="BN27" s="14">
        <f t="shared" si="9"/>
        <v>4.617247176121636E-2</v>
      </c>
      <c r="BO27" s="28">
        <f t="shared" si="9"/>
        <v>6.2801508516472065E-2</v>
      </c>
      <c r="BP27">
        <v>2932.9574278873238</v>
      </c>
      <c r="BQ27">
        <v>2979.6800221064691</v>
      </c>
      <c r="BR27">
        <v>60.616649685334423</v>
      </c>
      <c r="BS27" s="14">
        <f t="shared" si="10"/>
        <v>8.2718683426219811E-2</v>
      </c>
      <c r="BT27" s="28">
        <f t="shared" si="10"/>
        <v>9.9966607047003414E-2</v>
      </c>
      <c r="BU27">
        <v>2946.6238095121412</v>
      </c>
      <c r="BV27">
        <v>2987.4251260690839</v>
      </c>
      <c r="BW27">
        <v>60.001775676384568</v>
      </c>
      <c r="BX27" s="14">
        <f t="shared" si="11"/>
        <v>8.7763709507856821E-2</v>
      </c>
      <c r="BY27" s="28">
        <f t="shared" si="11"/>
        <v>0.1028257582524275</v>
      </c>
      <c r="BZ27">
        <v>2879.6627715280629</v>
      </c>
      <c r="CA27">
        <v>2908.9890805642808</v>
      </c>
      <c r="CB27">
        <v>60.00408182111569</v>
      </c>
      <c r="CC27" s="14">
        <f t="shared" si="12"/>
        <v>6.3044643967516634E-2</v>
      </c>
      <c r="CD27" s="28">
        <f t="shared" si="12"/>
        <v>7.3870625418026858E-2</v>
      </c>
      <c r="CE27">
        <v>2867.2908731612251</v>
      </c>
      <c r="CF27">
        <v>2916.0333201800449</v>
      </c>
      <c r="CG27">
        <v>60.003835246805103</v>
      </c>
      <c r="CH27" s="14">
        <f t="shared" si="13"/>
        <v>5.8477484081778199E-2</v>
      </c>
      <c r="CI27" s="28">
        <f t="shared" si="13"/>
        <v>7.6471048380187881E-2</v>
      </c>
      <c r="CJ27">
        <v>2865.8613462287658</v>
      </c>
      <c r="CK27">
        <v>2906.5589483959529</v>
      </c>
      <c r="CL27">
        <v>60.005077958432963</v>
      </c>
      <c r="CM27" s="14">
        <f t="shared" si="14"/>
        <v>5.7949765710035725E-2</v>
      </c>
      <c r="CN27" s="28">
        <f t="shared" si="14"/>
        <v>7.2973527670604402E-2</v>
      </c>
      <c r="CO27">
        <v>2842.193722479391</v>
      </c>
      <c r="CP27">
        <v>2895.952027792534</v>
      </c>
      <c r="CQ27">
        <v>60.005767176020889</v>
      </c>
      <c r="CR27" s="14">
        <f t="shared" si="15"/>
        <v>4.9212721598144618E-2</v>
      </c>
      <c r="CS27" s="28">
        <f t="shared" si="15"/>
        <v>6.905791982654079E-2</v>
      </c>
      <c r="CT27">
        <v>2883.8328097749509</v>
      </c>
      <c r="CU27">
        <v>2915.8608110612799</v>
      </c>
      <c r="CV27">
        <v>60.00574147175066</v>
      </c>
      <c r="CW27" s="14">
        <f t="shared" si="16"/>
        <v>6.4584038394990398E-2</v>
      </c>
      <c r="CX27" s="28">
        <f t="shared" si="16"/>
        <v>7.6407365612694469E-2</v>
      </c>
    </row>
    <row r="28" spans="1:102" x14ac:dyDescent="0.3">
      <c r="A28" s="11" t="s">
        <v>44</v>
      </c>
      <c r="B28" s="12">
        <f t="shared" si="17"/>
        <v>2942.1140368362039</v>
      </c>
      <c r="C28" s="12">
        <v>2595.6669999999999</v>
      </c>
      <c r="D28" s="13">
        <v>3071.2809999999999</v>
      </c>
      <c r="E28" s="14">
        <v>0.154859</v>
      </c>
      <c r="F28" s="13">
        <v>60.034199999999998</v>
      </c>
      <c r="G28" s="14">
        <f t="shared" si="18"/>
        <v>4.3902772478083635E-2</v>
      </c>
      <c r="H28">
        <v>2597.5149568655802</v>
      </c>
      <c r="I28">
        <v>3043.250429053056</v>
      </c>
      <c r="J28" s="6">
        <v>0.14646690523138309</v>
      </c>
      <c r="K28">
        <v>60.0275719165802</v>
      </c>
      <c r="L28" s="14">
        <f t="shared" si="19"/>
        <v>3.4375415415783435E-2</v>
      </c>
      <c r="M28">
        <v>2768.3222821228601</v>
      </c>
      <c r="N28">
        <v>2942.1140368362039</v>
      </c>
      <c r="O28" s="6">
        <v>5.907036659266672E-2</v>
      </c>
      <c r="P28">
        <v>3600.0157868862152</v>
      </c>
      <c r="Q28" s="14">
        <f t="shared" si="20"/>
        <v>0</v>
      </c>
      <c r="R28">
        <v>3038.5382006119198</v>
      </c>
      <c r="S28">
        <v>3053.346376624158</v>
      </c>
      <c r="T28">
        <v>20.000554765696869</v>
      </c>
      <c r="U28" s="14">
        <f t="shared" si="0"/>
        <v>3.2773768306889085E-2</v>
      </c>
      <c r="V28" s="28">
        <f t="shared" si="0"/>
        <v>3.7806943713020562E-2</v>
      </c>
      <c r="W28">
        <v>3054.0804137262448</v>
      </c>
      <c r="X28">
        <v>3057.659393545644</v>
      </c>
      <c r="Y28">
        <v>30.000530537904709</v>
      </c>
      <c r="Z28" s="14">
        <f t="shared" si="1"/>
        <v>3.8056436796190175E-2</v>
      </c>
      <c r="AA28" s="28">
        <f t="shared" si="1"/>
        <v>3.9272902159051423E-2</v>
      </c>
      <c r="AB28">
        <v>3077.272295182097</v>
      </c>
      <c r="AC28">
        <v>3100.904698661061</v>
      </c>
      <c r="AD28">
        <v>20.013746191898829</v>
      </c>
      <c r="AE28" s="14">
        <f t="shared" si="2"/>
        <v>4.5939163694428103E-2</v>
      </c>
      <c r="AF28" s="28">
        <f t="shared" si="2"/>
        <v>5.3971620350791137E-2</v>
      </c>
      <c r="AG28">
        <v>3122.4067737614509</v>
      </c>
      <c r="AH28">
        <v>3147.889429867143</v>
      </c>
      <c r="AI28">
        <v>30.000443524774159</v>
      </c>
      <c r="AJ28" s="14">
        <f t="shared" si="3"/>
        <v>6.1279996175513454E-2</v>
      </c>
      <c r="AK28" s="28">
        <f t="shared" si="3"/>
        <v>6.9941338253570629E-2</v>
      </c>
      <c r="AL28">
        <v>3084.086292922786</v>
      </c>
      <c r="AM28">
        <v>3109.752128142678</v>
      </c>
      <c r="AN28">
        <v>20.0044686170062</v>
      </c>
      <c r="AO28" s="14">
        <f t="shared" si="4"/>
        <v>4.8255184642418437E-2</v>
      </c>
      <c r="AP28" s="28">
        <f t="shared" si="4"/>
        <v>5.6978787772190953E-2</v>
      </c>
      <c r="AQ28">
        <v>3167.38440314421</v>
      </c>
      <c r="AR28">
        <v>3185.9725432018122</v>
      </c>
      <c r="AS28">
        <v>30.000417003873739</v>
      </c>
      <c r="AT28" s="14">
        <f t="shared" si="5"/>
        <v>7.6567516924072071E-2</v>
      </c>
      <c r="AU28" s="28">
        <f t="shared" si="5"/>
        <v>8.2885470553629867E-2</v>
      </c>
      <c r="AV28">
        <v>3086.7255716815048</v>
      </c>
      <c r="AW28">
        <v>3173.351879151382</v>
      </c>
      <c r="AX28">
        <v>30.000738524697951</v>
      </c>
      <c r="AY28" s="14">
        <f t="shared" si="6"/>
        <v>4.9152253459491521E-2</v>
      </c>
      <c r="AZ28" s="28">
        <f t="shared" si="6"/>
        <v>7.8595812201704876E-2</v>
      </c>
      <c r="BA28">
        <v>3133.8008683206631</v>
      </c>
      <c r="BB28">
        <v>3153.9474635624142</v>
      </c>
      <c r="BC28">
        <v>20.000489799090431</v>
      </c>
      <c r="BD28" s="14">
        <f t="shared" si="7"/>
        <v>6.5152753796922563E-2</v>
      </c>
      <c r="BE28" s="28">
        <f t="shared" si="7"/>
        <v>7.2000413333401889E-2</v>
      </c>
      <c r="BF28">
        <v>3129.6435777799702</v>
      </c>
      <c r="BG28">
        <v>3192.09338260191</v>
      </c>
      <c r="BH28">
        <v>60.556360352039327</v>
      </c>
      <c r="BI28" s="14">
        <f t="shared" si="21"/>
        <v>6.373972544770079E-2</v>
      </c>
      <c r="BJ28" s="28">
        <f t="shared" si="8"/>
        <v>8.496589276822214E-2</v>
      </c>
      <c r="BK28">
        <v>3147.8636108889691</v>
      </c>
      <c r="BL28">
        <v>3190.9080189303072</v>
      </c>
      <c r="BM28">
        <v>60.00067485617474</v>
      </c>
      <c r="BN28" s="14">
        <f t="shared" si="9"/>
        <v>6.993256259842924E-2</v>
      </c>
      <c r="BO28" s="28">
        <f t="shared" si="9"/>
        <v>8.4562997551802369E-2</v>
      </c>
      <c r="BP28">
        <v>3147.6801878035421</v>
      </c>
      <c r="BQ28">
        <v>3197.908654957449</v>
      </c>
      <c r="BR28">
        <v>60.625241256877779</v>
      </c>
      <c r="BS28" s="14">
        <f t="shared" si="10"/>
        <v>6.9870218622930511E-2</v>
      </c>
      <c r="BT28" s="28">
        <f t="shared" si="10"/>
        <v>8.6942455295279206E-2</v>
      </c>
      <c r="BU28">
        <v>3132.4564827722052</v>
      </c>
      <c r="BV28">
        <v>3193.7133578984881</v>
      </c>
      <c r="BW28">
        <v>60.001769324019548</v>
      </c>
      <c r="BX28" s="14">
        <f t="shared" si="11"/>
        <v>6.4695808372093419E-2</v>
      </c>
      <c r="BY28" s="28">
        <f t="shared" si="11"/>
        <v>8.5516508847781086E-2</v>
      </c>
      <c r="BZ28">
        <v>3115.6627332164339</v>
      </c>
      <c r="CA28">
        <v>3155.0598179621302</v>
      </c>
      <c r="CB28">
        <v>60.002721659932277</v>
      </c>
      <c r="CC28" s="14">
        <f t="shared" si="12"/>
        <v>5.8987753094320992E-2</v>
      </c>
      <c r="CD28" s="28">
        <f t="shared" si="12"/>
        <v>7.2378493307797498E-2</v>
      </c>
      <c r="CE28">
        <v>3113.3033975951098</v>
      </c>
      <c r="CF28">
        <v>3149.753945920379</v>
      </c>
      <c r="CG28">
        <v>60.003456385992457</v>
      </c>
      <c r="CH28" s="14">
        <f t="shared" si="13"/>
        <v>5.8185834612649479E-2</v>
      </c>
      <c r="CI28" s="28">
        <f t="shared" si="13"/>
        <v>7.0575071694862046E-2</v>
      </c>
      <c r="CJ28">
        <v>3131.8036747184251</v>
      </c>
      <c r="CK28">
        <v>3165.7468170751881</v>
      </c>
      <c r="CL28">
        <v>60.002130196196958</v>
      </c>
      <c r="CM28" s="14">
        <f t="shared" si="14"/>
        <v>6.4473924364333454E-2</v>
      </c>
      <c r="CN28" s="28">
        <f t="shared" si="14"/>
        <v>7.601091508997633E-2</v>
      </c>
      <c r="CO28">
        <v>3122.0077439861261</v>
      </c>
      <c r="CP28">
        <v>3153.902057908886</v>
      </c>
      <c r="CQ28">
        <v>60.004004563437768</v>
      </c>
      <c r="CR28" s="14">
        <f t="shared" si="15"/>
        <v>6.1144369286028934E-2</v>
      </c>
      <c r="CS28" s="28">
        <f t="shared" si="15"/>
        <v>7.1984980330819501E-2</v>
      </c>
      <c r="CT28">
        <v>3084.767016499633</v>
      </c>
      <c r="CU28">
        <v>3155.6031058729491</v>
      </c>
      <c r="CV28">
        <v>60.004403956513848</v>
      </c>
      <c r="CW28" s="14">
        <f t="shared" si="16"/>
        <v>4.8486556903426702E-2</v>
      </c>
      <c r="CX28" s="28">
        <f t="shared" si="16"/>
        <v>7.2563152333252237E-2</v>
      </c>
    </row>
    <row r="29" spans="1:102" x14ac:dyDescent="0.3">
      <c r="A29" s="11" t="s">
        <v>45</v>
      </c>
      <c r="B29" s="12">
        <f t="shared" si="17"/>
        <v>2680.3322690129271</v>
      </c>
      <c r="C29" s="12">
        <v>2446.5830000000001</v>
      </c>
      <c r="D29" s="13">
        <v>2874.8820000000001</v>
      </c>
      <c r="E29" s="14">
        <v>0.14898</v>
      </c>
      <c r="F29" s="13">
        <v>60.021729999999998</v>
      </c>
      <c r="G29" s="14">
        <f t="shared" si="18"/>
        <v>7.2584184146213648E-2</v>
      </c>
      <c r="H29">
        <v>2458.567633644037</v>
      </c>
      <c r="I29">
        <v>2809.6904781838448</v>
      </c>
      <c r="J29" s="6">
        <v>0.12496851424245541</v>
      </c>
      <c r="K29">
        <v>60.01426100730896</v>
      </c>
      <c r="L29" s="14">
        <f t="shared" si="19"/>
        <v>4.8262004926186187E-2</v>
      </c>
      <c r="M29">
        <v>2541.7400349952559</v>
      </c>
      <c r="N29">
        <v>2680.3322690129271</v>
      </c>
      <c r="O29" s="6">
        <v>5.1707109458004157E-2</v>
      </c>
      <c r="P29">
        <v>3600.3093919754028</v>
      </c>
      <c r="Q29" s="14">
        <f t="shared" si="20"/>
        <v>0</v>
      </c>
      <c r="R29">
        <v>2754.4601723935848</v>
      </c>
      <c r="S29">
        <v>2764.4527070591212</v>
      </c>
      <c r="T29">
        <v>20.000581330899148</v>
      </c>
      <c r="U29" s="14">
        <f t="shared" si="0"/>
        <v>2.7656236593366995E-2</v>
      </c>
      <c r="V29" s="28">
        <f t="shared" si="0"/>
        <v>3.1384332091473378E-2</v>
      </c>
      <c r="W29">
        <v>2753.47736189438</v>
      </c>
      <c r="X29">
        <v>2761.614394797622</v>
      </c>
      <c r="Y29">
        <v>30.000725022694681</v>
      </c>
      <c r="Z29" s="14">
        <f t="shared" si="1"/>
        <v>2.7289561718551295E-2</v>
      </c>
      <c r="AA29" s="28">
        <f t="shared" si="1"/>
        <v>3.032539164057757E-2</v>
      </c>
      <c r="AB29">
        <v>2746.0010163211191</v>
      </c>
      <c r="AC29">
        <v>2759.879758120408</v>
      </c>
      <c r="AD29">
        <v>20.00060110439081</v>
      </c>
      <c r="AE29" s="14">
        <f t="shared" si="2"/>
        <v>2.4500226359016119E-2</v>
      </c>
      <c r="AF29" s="28">
        <f t="shared" si="2"/>
        <v>2.9678219386126897E-2</v>
      </c>
      <c r="AG29">
        <v>2743.3170123419181</v>
      </c>
      <c r="AH29">
        <v>2753.0783547644878</v>
      </c>
      <c r="AI29">
        <v>30.050094743724909</v>
      </c>
      <c r="AJ29" s="14">
        <f t="shared" si="3"/>
        <v>2.349885648773916E-2</v>
      </c>
      <c r="AK29" s="28">
        <f t="shared" si="3"/>
        <v>2.7140696917532004E-2</v>
      </c>
      <c r="AL29">
        <v>2750.9972224220041</v>
      </c>
      <c r="AM29">
        <v>2759.1317535994631</v>
      </c>
      <c r="AN29">
        <v>20.024939606059341</v>
      </c>
      <c r="AO29" s="14">
        <f t="shared" si="4"/>
        <v>2.6364251263184053E-2</v>
      </c>
      <c r="AP29" s="28">
        <f t="shared" si="4"/>
        <v>2.9399147821159904E-2</v>
      </c>
      <c r="AQ29">
        <v>2741.8798681541948</v>
      </c>
      <c r="AR29">
        <v>2753.1928910009769</v>
      </c>
      <c r="AS29">
        <v>30.00055854578968</v>
      </c>
      <c r="AT29" s="14">
        <f t="shared" si="5"/>
        <v>2.296267513278626E-2</v>
      </c>
      <c r="AU29" s="28">
        <f t="shared" si="5"/>
        <v>2.7183429021239172E-2</v>
      </c>
      <c r="AV29">
        <v>2746.3455214676319</v>
      </c>
      <c r="AW29">
        <v>2755.807044323366</v>
      </c>
      <c r="AX29">
        <v>30.000647121993829</v>
      </c>
      <c r="AY29" s="14">
        <f t="shared" si="6"/>
        <v>2.4628757120107043E-2</v>
      </c>
      <c r="AZ29" s="28">
        <f t="shared" si="6"/>
        <v>2.815873844560085E-2</v>
      </c>
      <c r="BA29">
        <v>2753.916164438102</v>
      </c>
      <c r="BB29">
        <v>2762.5374447453451</v>
      </c>
      <c r="BC29">
        <v>20.00057972029899</v>
      </c>
      <c r="BD29" s="14">
        <f t="shared" si="7"/>
        <v>2.7453273713812083E-2</v>
      </c>
      <c r="BE29" s="28">
        <f t="shared" si="7"/>
        <v>3.0669770566427293E-2</v>
      </c>
      <c r="BF29">
        <v>2702.4516135300878</v>
      </c>
      <c r="BG29">
        <v>2733.9326361025619</v>
      </c>
      <c r="BH29">
        <v>60.537066446058454</v>
      </c>
      <c r="BI29" s="14">
        <f t="shared" si="21"/>
        <v>8.2524636116500898E-3</v>
      </c>
      <c r="BJ29" s="28">
        <f t="shared" si="8"/>
        <v>1.9997657644652372E-2</v>
      </c>
      <c r="BK29">
        <v>2713.463077760724</v>
      </c>
      <c r="BL29">
        <v>2733.132590636661</v>
      </c>
      <c r="BM29">
        <v>60.00158129967749</v>
      </c>
      <c r="BN29" s="14">
        <f t="shared" si="9"/>
        <v>1.2360709577248724E-2</v>
      </c>
      <c r="BO29" s="28">
        <f t="shared" si="9"/>
        <v>1.9699170223838863E-2</v>
      </c>
      <c r="BP29">
        <v>2740.2893636110298</v>
      </c>
      <c r="BQ29">
        <v>2775.423442129882</v>
      </c>
      <c r="BR29">
        <v>60.629356814268967</v>
      </c>
      <c r="BS29" s="14">
        <f t="shared" si="10"/>
        <v>2.2369276858418302E-2</v>
      </c>
      <c r="BT29" s="28">
        <f t="shared" si="10"/>
        <v>3.5477382493318138E-2</v>
      </c>
      <c r="BU29">
        <v>2836.4008342395341</v>
      </c>
      <c r="BV29">
        <v>2869.7246233698911</v>
      </c>
      <c r="BW29">
        <v>60.003653516527272</v>
      </c>
      <c r="BX29" s="14">
        <f t="shared" si="11"/>
        <v>5.8227320183732896E-2</v>
      </c>
      <c r="BY29" s="28">
        <f t="shared" si="11"/>
        <v>7.0660028439948078E-2</v>
      </c>
      <c r="BZ29">
        <v>2738.2812354011999</v>
      </c>
      <c r="CA29">
        <v>2755.9551601337671</v>
      </c>
      <c r="CB29">
        <v>60.001630031596868</v>
      </c>
      <c r="CC29" s="14">
        <f t="shared" si="12"/>
        <v>2.1620068175209242E-2</v>
      </c>
      <c r="CD29" s="28">
        <f t="shared" si="12"/>
        <v>2.8213998687815399E-2</v>
      </c>
      <c r="CE29">
        <v>2742.0697135825508</v>
      </c>
      <c r="CF29">
        <v>2772.9679129851438</v>
      </c>
      <c r="CG29">
        <v>60.002963330131017</v>
      </c>
      <c r="CH29" s="14">
        <f t="shared" si="13"/>
        <v>2.303350419773121E-2</v>
      </c>
      <c r="CI29" s="28">
        <f t="shared" si="13"/>
        <v>3.4561253857653698E-2</v>
      </c>
      <c r="CJ29">
        <v>2735.0603978431559</v>
      </c>
      <c r="CK29">
        <v>2753.4095396476232</v>
      </c>
      <c r="CL29">
        <v>60.00254969103262</v>
      </c>
      <c r="CM29" s="14">
        <f t="shared" si="14"/>
        <v>2.0418412098729556E-2</v>
      </c>
      <c r="CN29" s="28">
        <f t="shared" si="14"/>
        <v>2.7264258047233793E-2</v>
      </c>
      <c r="CO29">
        <v>2712.7889135818659</v>
      </c>
      <c r="CP29">
        <v>2748.4994569664432</v>
      </c>
      <c r="CQ29">
        <v>60.003994637168937</v>
      </c>
      <c r="CR29" s="14">
        <f t="shared" si="15"/>
        <v>1.2109186963186276E-2</v>
      </c>
      <c r="CS29" s="28">
        <f t="shared" si="15"/>
        <v>2.5432364763723743E-2</v>
      </c>
      <c r="CT29">
        <v>2732.6222779203972</v>
      </c>
      <c r="CU29">
        <v>2759.7784791617501</v>
      </c>
      <c r="CV29">
        <v>60.002228031912821</v>
      </c>
      <c r="CW29" s="14">
        <f t="shared" si="16"/>
        <v>1.9508778636137786E-2</v>
      </c>
      <c r="CX29" s="28">
        <f t="shared" si="16"/>
        <v>2.9640433414652813E-2</v>
      </c>
    </row>
    <row r="30" spans="1:102" x14ac:dyDescent="0.3">
      <c r="A30" s="11" t="s">
        <v>46</v>
      </c>
      <c r="B30" s="12">
        <f t="shared" si="17"/>
        <v>2995.2052560220218</v>
      </c>
      <c r="C30" s="12">
        <v>2810.5659999999998</v>
      </c>
      <c r="D30" s="13">
        <v>3137.4560000000001</v>
      </c>
      <c r="E30" s="14">
        <v>0.10419</v>
      </c>
      <c r="F30" s="13">
        <v>60.073659999999997</v>
      </c>
      <c r="G30" s="14">
        <f t="shared" si="18"/>
        <v>4.7492819963498509E-2</v>
      </c>
      <c r="H30">
        <v>2865.6010420916459</v>
      </c>
      <c r="I30">
        <v>3250.7910213583618</v>
      </c>
      <c r="J30" s="6">
        <v>0.1184911539179052</v>
      </c>
      <c r="K30">
        <v>60.012345790863037</v>
      </c>
      <c r="L30" s="14">
        <f t="shared" si="19"/>
        <v>8.5331636228425767E-2</v>
      </c>
      <c r="M30">
        <v>2940.251638825468</v>
      </c>
      <c r="N30">
        <v>2995.2052560220218</v>
      </c>
      <c r="O30" s="6">
        <v>1.8347195767658579E-2</v>
      </c>
      <c r="P30">
        <v>3601.7141230106349</v>
      </c>
      <c r="Q30" s="14">
        <f t="shared" si="20"/>
        <v>0</v>
      </c>
      <c r="R30">
        <v>3145.4383284235282</v>
      </c>
      <c r="S30">
        <v>3152.994727828881</v>
      </c>
      <c r="T30">
        <v>20.00041192150384</v>
      </c>
      <c r="U30" s="14">
        <f t="shared" si="0"/>
        <v>5.0157855492358905E-2</v>
      </c>
      <c r="V30" s="28">
        <f t="shared" si="0"/>
        <v>5.2680687405183647E-2</v>
      </c>
      <c r="W30">
        <v>3148.3068230260119</v>
      </c>
      <c r="X30">
        <v>3153.0711221446818</v>
      </c>
      <c r="Y30">
        <v>30.000459906202739</v>
      </c>
      <c r="Z30" s="14">
        <f t="shared" si="1"/>
        <v>5.1115550994767771E-2</v>
      </c>
      <c r="AA30" s="28">
        <f t="shared" si="1"/>
        <v>5.2706192941289136E-2</v>
      </c>
      <c r="AB30">
        <v>3124.7685354355231</v>
      </c>
      <c r="AC30">
        <v>3143.8129320590851</v>
      </c>
      <c r="AD30">
        <v>20.000335067510601</v>
      </c>
      <c r="AE30" s="14">
        <f t="shared" si="2"/>
        <v>4.3256895050183063E-2</v>
      </c>
      <c r="AF30" s="28">
        <f t="shared" si="2"/>
        <v>4.9615189389201161E-2</v>
      </c>
      <c r="AG30">
        <v>3145.280389418609</v>
      </c>
      <c r="AH30">
        <v>3179.153345437579</v>
      </c>
      <c r="AI30">
        <v>30.000440905708821</v>
      </c>
      <c r="AJ30" s="14">
        <f t="shared" si="3"/>
        <v>5.010512488079176E-2</v>
      </c>
      <c r="AK30" s="28">
        <f t="shared" si="3"/>
        <v>6.1414184902927653E-2</v>
      </c>
      <c r="AL30">
        <v>3136.8714956468398</v>
      </c>
      <c r="AM30">
        <v>3151.893060067207</v>
      </c>
      <c r="AN30">
        <v>20.013115614000711</v>
      </c>
      <c r="AO30" s="14">
        <f t="shared" si="4"/>
        <v>4.7297673286326662E-2</v>
      </c>
      <c r="AP30" s="28">
        <f t="shared" si="4"/>
        <v>5.2312876965662343E-2</v>
      </c>
      <c r="AQ30">
        <v>3174.4980151466229</v>
      </c>
      <c r="AR30">
        <v>3188.1913809981379</v>
      </c>
      <c r="AS30">
        <v>30.00045686180238</v>
      </c>
      <c r="AT30" s="14">
        <f t="shared" si="5"/>
        <v>5.9859924044979355E-2</v>
      </c>
      <c r="AU30" s="28">
        <f t="shared" si="5"/>
        <v>6.4431686138406413E-2</v>
      </c>
      <c r="AV30">
        <v>3208.9654323971972</v>
      </c>
      <c r="AW30">
        <v>3220.6146122532332</v>
      </c>
      <c r="AX30">
        <v>30.000456612696869</v>
      </c>
      <c r="AY30" s="14">
        <f t="shared" si="6"/>
        <v>7.1367455016780254E-2</v>
      </c>
      <c r="AZ30" s="28">
        <f t="shared" si="6"/>
        <v>7.5256730996319451E-2</v>
      </c>
      <c r="BA30">
        <v>3114.5929404371168</v>
      </c>
      <c r="BB30">
        <v>3146.3290733713079</v>
      </c>
      <c r="BC30">
        <v>20.00058839429985</v>
      </c>
      <c r="BD30" s="14">
        <f t="shared" si="7"/>
        <v>3.9859600331249294E-2</v>
      </c>
      <c r="BE30" s="28">
        <f t="shared" si="7"/>
        <v>5.0455245778379808E-2</v>
      </c>
      <c r="BF30">
        <v>3131.9099013969012</v>
      </c>
      <c r="BG30">
        <v>3146.5705667722991</v>
      </c>
      <c r="BH30">
        <v>60.544236054178327</v>
      </c>
      <c r="BI30" s="14">
        <f t="shared" si="21"/>
        <v>4.5641161018940973E-2</v>
      </c>
      <c r="BJ30" s="28">
        <f t="shared" si="8"/>
        <v>5.0535872440110478E-2</v>
      </c>
      <c r="BK30">
        <v>3102.7825319674512</v>
      </c>
      <c r="BL30">
        <v>3132.8027452430179</v>
      </c>
      <c r="BM30">
        <v>60.000722778216002</v>
      </c>
      <c r="BN30" s="14">
        <f t="shared" si="9"/>
        <v>3.5916495448563825E-2</v>
      </c>
      <c r="BO30" s="28">
        <f t="shared" si="9"/>
        <v>4.5939252057717546E-2</v>
      </c>
      <c r="BP30">
        <v>3145.7773742950699</v>
      </c>
      <c r="BQ30">
        <v>3278.4540280414421</v>
      </c>
      <c r="BR30">
        <v>60.548617333918813</v>
      </c>
      <c r="BS30" s="14">
        <f t="shared" si="10"/>
        <v>5.0271051698482005E-2</v>
      </c>
      <c r="BT30" s="28">
        <f t="shared" si="10"/>
        <v>9.4567399496222643E-2</v>
      </c>
      <c r="BU30">
        <v>3394.9911392490671</v>
      </c>
      <c r="BV30">
        <v>3487.977032006987</v>
      </c>
      <c r="BW30">
        <v>60.003017768356948</v>
      </c>
      <c r="BX30" s="14">
        <f t="shared" si="11"/>
        <v>0.13347528768629605</v>
      </c>
      <c r="BY30" s="28">
        <f t="shared" si="11"/>
        <v>0.16452020274544488</v>
      </c>
      <c r="BZ30">
        <v>3140.3640801198289</v>
      </c>
      <c r="CA30">
        <v>3210.2365964175988</v>
      </c>
      <c r="CB30">
        <v>60.000619127647951</v>
      </c>
      <c r="CC30" s="14">
        <f t="shared" si="12"/>
        <v>4.846373176127329E-2</v>
      </c>
      <c r="CD30" s="28">
        <f t="shared" si="12"/>
        <v>7.1791854652780429E-2</v>
      </c>
      <c r="CE30">
        <v>3177.1820840544128</v>
      </c>
      <c r="CF30">
        <v>3223.8424642530922</v>
      </c>
      <c r="CG30">
        <v>60.002455145260321</v>
      </c>
      <c r="CH30" s="14">
        <f t="shared" si="13"/>
        <v>6.0756045905874669E-2</v>
      </c>
      <c r="CI30" s="28">
        <f t="shared" si="13"/>
        <v>7.6334404051736679E-2</v>
      </c>
      <c r="CJ30">
        <v>3164.9738749620769</v>
      </c>
      <c r="CK30">
        <v>3216.7230260388692</v>
      </c>
      <c r="CL30">
        <v>60.003804841171949</v>
      </c>
      <c r="CM30" s="14">
        <f t="shared" si="14"/>
        <v>5.6680128548361144E-2</v>
      </c>
      <c r="CN30" s="28">
        <f t="shared" si="14"/>
        <v>7.3957459032723716E-2</v>
      </c>
      <c r="CO30">
        <v>3095.5587902402299</v>
      </c>
      <c r="CP30">
        <v>3186.6001756891678</v>
      </c>
      <c r="CQ30">
        <v>60.004344425583263</v>
      </c>
      <c r="CR30" s="14">
        <f t="shared" si="15"/>
        <v>3.3504726935304985E-2</v>
      </c>
      <c r="CS30" s="28">
        <f t="shared" si="15"/>
        <v>6.3900435298160696E-2</v>
      </c>
      <c r="CT30">
        <v>3128.0190542170221</v>
      </c>
      <c r="CU30">
        <v>3188.5695764892098</v>
      </c>
      <c r="CV30">
        <v>60.005352187156667</v>
      </c>
      <c r="CW30" s="14">
        <f t="shared" si="16"/>
        <v>4.4342135794523944E-2</v>
      </c>
      <c r="CX30" s="28">
        <f t="shared" si="16"/>
        <v>6.4557953108027769E-2</v>
      </c>
    </row>
    <row r="31" spans="1:102" x14ac:dyDescent="0.3">
      <c r="A31" s="11" t="s">
        <v>47</v>
      </c>
      <c r="B31" s="12">
        <f t="shared" si="17"/>
        <v>2920.4340217738882</v>
      </c>
      <c r="C31" s="12">
        <v>2595.14</v>
      </c>
      <c r="D31" s="13">
        <v>3109.1970000000001</v>
      </c>
      <c r="E31" s="14">
        <v>0.16533400000000001</v>
      </c>
      <c r="F31" s="13">
        <v>60.028350000000003</v>
      </c>
      <c r="G31" s="14">
        <f t="shared" si="18"/>
        <v>6.463524832910153E-2</v>
      </c>
      <c r="H31">
        <v>2601.7436807426629</v>
      </c>
      <c r="I31">
        <v>3013.1641978069888</v>
      </c>
      <c r="J31" s="6">
        <v>0.13654102135016891</v>
      </c>
      <c r="K31">
        <v>60.028120994567871</v>
      </c>
      <c r="L31" s="14">
        <f t="shared" si="19"/>
        <v>3.1752190031252889E-2</v>
      </c>
      <c r="M31">
        <v>2772.5863261234781</v>
      </c>
      <c r="N31">
        <v>2920.4340217738882</v>
      </c>
      <c r="O31" s="6">
        <v>5.0625247668018833E-2</v>
      </c>
      <c r="P31">
        <v>3600.0197720527649</v>
      </c>
      <c r="Q31" s="14">
        <f t="shared" si="20"/>
        <v>0</v>
      </c>
      <c r="R31">
        <v>3155.1726589952359</v>
      </c>
      <c r="S31">
        <v>3170.486759323665</v>
      </c>
      <c r="T31">
        <v>20.065416748599091</v>
      </c>
      <c r="U31" s="14">
        <f t="shared" si="0"/>
        <v>8.0377997061808704E-2</v>
      </c>
      <c r="V31" s="28">
        <f t="shared" si="0"/>
        <v>8.5621772546634473E-2</v>
      </c>
      <c r="W31">
        <v>3164.211281324795</v>
      </c>
      <c r="X31">
        <v>3179.763792123244</v>
      </c>
      <c r="Y31">
        <v>30.00067801870464</v>
      </c>
      <c r="Z31" s="14">
        <f t="shared" si="1"/>
        <v>8.3472955640626026E-2</v>
      </c>
      <c r="AA31" s="28">
        <f t="shared" si="1"/>
        <v>8.8798366412618859E-2</v>
      </c>
      <c r="AB31">
        <v>3203.9374484082309</v>
      </c>
      <c r="AC31">
        <v>3249.7476663634352</v>
      </c>
      <c r="AD31">
        <v>20.187453644699421</v>
      </c>
      <c r="AE31" s="14">
        <f t="shared" si="2"/>
        <v>9.7075785489631153E-2</v>
      </c>
      <c r="AF31" s="28">
        <f t="shared" si="2"/>
        <v>0.11276188475215751</v>
      </c>
      <c r="AG31">
        <v>3136.3264291743321</v>
      </c>
      <c r="AH31">
        <v>3229.915185791343</v>
      </c>
      <c r="AI31">
        <v>30.000573294050991</v>
      </c>
      <c r="AJ31" s="14">
        <f t="shared" si="3"/>
        <v>7.3924767959424639E-2</v>
      </c>
      <c r="AK31" s="28">
        <f t="shared" si="3"/>
        <v>0.10597094873914467</v>
      </c>
      <c r="AL31">
        <v>3169.555198419047</v>
      </c>
      <c r="AM31">
        <v>3241.7551011109908</v>
      </c>
      <c r="AN31">
        <v>20.021835094760171</v>
      </c>
      <c r="AO31" s="14">
        <f t="shared" si="4"/>
        <v>8.5302792252036977E-2</v>
      </c>
      <c r="AP31" s="28">
        <f t="shared" si="4"/>
        <v>0.11002511165855082</v>
      </c>
      <c r="AQ31">
        <v>3208.911787056179</v>
      </c>
      <c r="AR31">
        <v>3244.2749708677688</v>
      </c>
      <c r="AS31">
        <v>30.000559536716899</v>
      </c>
      <c r="AT31" s="14">
        <f t="shared" si="5"/>
        <v>9.8779072949940455E-2</v>
      </c>
      <c r="AU31" s="28">
        <f t="shared" si="5"/>
        <v>0.11088795250275089</v>
      </c>
      <c r="AV31">
        <v>3209.9433275302858</v>
      </c>
      <c r="AW31">
        <v>3248.4993098073451</v>
      </c>
      <c r="AX31">
        <v>30.01096330609289</v>
      </c>
      <c r="AY31" s="14">
        <f t="shared" si="6"/>
        <v>9.9132287734597785E-2</v>
      </c>
      <c r="AZ31" s="28">
        <f t="shared" si="6"/>
        <v>0.11233442891963989</v>
      </c>
      <c r="BA31">
        <v>3176.6417263376511</v>
      </c>
      <c r="BB31">
        <v>3250.406615106383</v>
      </c>
      <c r="BC31">
        <v>20.000531527504791</v>
      </c>
      <c r="BD31" s="14">
        <f t="shared" si="7"/>
        <v>8.7729324700902139E-2</v>
      </c>
      <c r="BE31" s="28">
        <f t="shared" si="7"/>
        <v>0.11298751859220831</v>
      </c>
      <c r="BF31">
        <v>3179.6651580901021</v>
      </c>
      <c r="BG31">
        <v>3234.369652159784</v>
      </c>
      <c r="BH31">
        <v>60.604143023584037</v>
      </c>
      <c r="BI31" s="14">
        <f t="shared" si="21"/>
        <v>8.8764592654195784E-2</v>
      </c>
      <c r="BJ31" s="28">
        <f t="shared" si="8"/>
        <v>0.10749622420684223</v>
      </c>
      <c r="BK31">
        <v>3197.4304727926528</v>
      </c>
      <c r="BL31">
        <v>3248.184503517607</v>
      </c>
      <c r="BM31">
        <v>60.001679286453871</v>
      </c>
      <c r="BN31" s="14">
        <f t="shared" si="9"/>
        <v>9.4847700360138745E-2</v>
      </c>
      <c r="BO31" s="28">
        <f t="shared" si="9"/>
        <v>0.11222663456873488</v>
      </c>
      <c r="BP31">
        <v>3204.1549659637649</v>
      </c>
      <c r="BQ31">
        <v>3244.7135246370131</v>
      </c>
      <c r="BR31">
        <v>60.504101839847863</v>
      </c>
      <c r="BS31" s="14">
        <f t="shared" si="10"/>
        <v>9.7150266732457469E-2</v>
      </c>
      <c r="BT31" s="28">
        <f t="shared" si="10"/>
        <v>0.11103811982924226</v>
      </c>
      <c r="BU31">
        <v>3204.084800493325</v>
      </c>
      <c r="BV31">
        <v>3245.687670960067</v>
      </c>
      <c r="BW31">
        <v>60.002774221450089</v>
      </c>
      <c r="BX31" s="14">
        <f t="shared" si="11"/>
        <v>9.7126241032881047E-2</v>
      </c>
      <c r="BY31" s="28">
        <f t="shared" si="11"/>
        <v>0.11137168200383377</v>
      </c>
      <c r="BZ31">
        <v>3119.2042915453062</v>
      </c>
      <c r="CA31">
        <v>3168.741517088461</v>
      </c>
      <c r="CB31">
        <v>60.00552398720756</v>
      </c>
      <c r="CC31" s="14">
        <f t="shared" si="12"/>
        <v>6.8061893639591239E-2</v>
      </c>
      <c r="CD31" s="28">
        <f t="shared" si="12"/>
        <v>8.5024175675007876E-2</v>
      </c>
      <c r="CE31">
        <v>3113.229574190239</v>
      </c>
      <c r="CF31">
        <v>3165.5912750958369</v>
      </c>
      <c r="CG31">
        <v>60.006258516246447</v>
      </c>
      <c r="CH31" s="14">
        <f t="shared" si="13"/>
        <v>6.6016061646633498E-2</v>
      </c>
      <c r="CI31" s="28">
        <f t="shared" si="13"/>
        <v>8.3945486011369919E-2</v>
      </c>
      <c r="CJ31">
        <v>3112.998627373016</v>
      </c>
      <c r="CK31">
        <v>3198.0525946197558</v>
      </c>
      <c r="CL31">
        <v>60.003994573745878</v>
      </c>
      <c r="CM31" s="14">
        <f t="shared" si="14"/>
        <v>6.5936982025076876E-2</v>
      </c>
      <c r="CN31" s="28">
        <f t="shared" si="14"/>
        <v>9.5060724117040862E-2</v>
      </c>
      <c r="CO31">
        <v>3141.1026068037991</v>
      </c>
      <c r="CP31">
        <v>3220.97899929916</v>
      </c>
      <c r="CQ31">
        <v>60.005531877791512</v>
      </c>
      <c r="CR31" s="14">
        <f t="shared" si="15"/>
        <v>7.5560202142788205E-2</v>
      </c>
      <c r="CS31" s="28">
        <f t="shared" si="15"/>
        <v>0.10291106571300629</v>
      </c>
      <c r="CT31">
        <v>3104.3909198630249</v>
      </c>
      <c r="CU31">
        <v>3185.8632081779128</v>
      </c>
      <c r="CV31">
        <v>60.004297096375367</v>
      </c>
      <c r="CW31" s="14">
        <f t="shared" si="16"/>
        <v>6.2989575082884525E-2</v>
      </c>
      <c r="CX31" s="28">
        <f t="shared" si="16"/>
        <v>9.0886897093056557E-2</v>
      </c>
    </row>
    <row r="32" spans="1:102" x14ac:dyDescent="0.3">
      <c r="A32" s="11" t="s">
        <v>48</v>
      </c>
      <c r="B32" s="12">
        <f t="shared" si="17"/>
        <v>3047.935572366463</v>
      </c>
      <c r="C32" s="12">
        <v>2880.076</v>
      </c>
      <c r="D32" s="13">
        <v>3152.8290000000002</v>
      </c>
      <c r="E32" s="14">
        <v>8.6511000000000005E-2</v>
      </c>
      <c r="F32" s="13">
        <v>60.055219999999998</v>
      </c>
      <c r="G32" s="14">
        <f t="shared" si="18"/>
        <v>3.4414581654721894E-2</v>
      </c>
      <c r="H32">
        <v>2890.304402280397</v>
      </c>
      <c r="I32">
        <v>3196.5623631950029</v>
      </c>
      <c r="J32" s="6">
        <v>9.5808536207784387E-2</v>
      </c>
      <c r="K32">
        <v>60.014915943145752</v>
      </c>
      <c r="L32" s="14">
        <f t="shared" si="19"/>
        <v>4.8763101220392215E-2</v>
      </c>
      <c r="M32">
        <v>2962.3729157910552</v>
      </c>
      <c r="N32">
        <v>3047.935572366463</v>
      </c>
      <c r="O32" s="6">
        <v>2.807233110540416E-2</v>
      </c>
      <c r="P32">
        <v>3600.2383859157562</v>
      </c>
      <c r="Q32" s="14">
        <f t="shared" si="20"/>
        <v>0</v>
      </c>
      <c r="R32">
        <v>3145.818656231233</v>
      </c>
      <c r="S32">
        <v>3145.818656231233</v>
      </c>
      <c r="T32">
        <v>20.000689800901451</v>
      </c>
      <c r="U32" s="14">
        <f t="shared" si="0"/>
        <v>3.2114551485998809E-2</v>
      </c>
      <c r="V32" s="28">
        <f t="shared" si="0"/>
        <v>3.2114551485998809E-2</v>
      </c>
      <c r="W32">
        <v>3146.639733204373</v>
      </c>
      <c r="X32">
        <v>3146.639733204373</v>
      </c>
      <c r="Y32">
        <v>30.000660748200609</v>
      </c>
      <c r="Z32" s="14">
        <f t="shared" si="1"/>
        <v>3.2383939389268181E-2</v>
      </c>
      <c r="AA32" s="28">
        <f t="shared" si="1"/>
        <v>3.2383939389268181E-2</v>
      </c>
      <c r="AB32">
        <v>3142.2516663675351</v>
      </c>
      <c r="AC32">
        <v>3145.808066001247</v>
      </c>
      <c r="AD32">
        <v>20.00051375551848</v>
      </c>
      <c r="AE32" s="14">
        <f t="shared" si="2"/>
        <v>3.0944254483648306E-2</v>
      </c>
      <c r="AF32" s="28">
        <f t="shared" si="2"/>
        <v>3.2111076927651153E-2</v>
      </c>
      <c r="AG32">
        <v>3188.8053028157078</v>
      </c>
      <c r="AH32">
        <v>3200.9110978741242</v>
      </c>
      <c r="AI32">
        <v>30.000645195506511</v>
      </c>
      <c r="AJ32" s="14">
        <f t="shared" si="3"/>
        <v>4.6218080108521263E-2</v>
      </c>
      <c r="AK32" s="28">
        <f t="shared" si="3"/>
        <v>5.0189881602021078E-2</v>
      </c>
      <c r="AL32">
        <v>3139.21172328595</v>
      </c>
      <c r="AM32">
        <v>3147.6343777690308</v>
      </c>
      <c r="AN32">
        <v>20.000505645107481</v>
      </c>
      <c r="AO32" s="14">
        <f t="shared" si="4"/>
        <v>2.9946876747338473E-2</v>
      </c>
      <c r="AP32" s="28">
        <f t="shared" si="4"/>
        <v>3.2710273244115906E-2</v>
      </c>
      <c r="AQ32">
        <v>3193.753804537238</v>
      </c>
      <c r="AR32">
        <v>3200.775062545571</v>
      </c>
      <c r="AS32">
        <v>30.000564114213919</v>
      </c>
      <c r="AT32" s="14">
        <f t="shared" si="5"/>
        <v>4.7841638613627099E-2</v>
      </c>
      <c r="AU32" s="28">
        <f t="shared" si="5"/>
        <v>5.0145249645300448E-2</v>
      </c>
      <c r="AV32">
        <v>3199.8216790816732</v>
      </c>
      <c r="AW32">
        <v>3202.2787490884662</v>
      </c>
      <c r="AX32">
        <v>30.0008039113949</v>
      </c>
      <c r="AY32" s="14">
        <f t="shared" si="6"/>
        <v>4.9832453183150299E-2</v>
      </c>
      <c r="AZ32" s="28">
        <f t="shared" si="6"/>
        <v>5.0638595553438415E-2</v>
      </c>
      <c r="BA32">
        <v>3167.0669713717489</v>
      </c>
      <c r="BB32">
        <v>3173.395017551225</v>
      </c>
      <c r="BC32">
        <v>20.00069782700157</v>
      </c>
      <c r="BD32" s="14">
        <f t="shared" si="7"/>
        <v>3.9085930846231916E-2</v>
      </c>
      <c r="BE32" s="28">
        <f t="shared" si="7"/>
        <v>4.1162105368045356E-2</v>
      </c>
      <c r="BF32">
        <v>3155.0960482057089</v>
      </c>
      <c r="BG32">
        <v>3184.694999293537</v>
      </c>
      <c r="BH32">
        <v>60.539420867804438</v>
      </c>
      <c r="BI32" s="14">
        <f t="shared" si="21"/>
        <v>3.5158379596601813E-2</v>
      </c>
      <c r="BJ32" s="28">
        <f t="shared" si="8"/>
        <v>4.4869526825625082E-2</v>
      </c>
      <c r="BK32">
        <v>3133.4321984000899</v>
      </c>
      <c r="BL32">
        <v>3174.8357367364092</v>
      </c>
      <c r="BM32">
        <v>60.003885064460327</v>
      </c>
      <c r="BN32" s="14">
        <f t="shared" si="9"/>
        <v>2.8050667083899673E-2</v>
      </c>
      <c r="BO32" s="28">
        <f t="shared" si="9"/>
        <v>4.1634792257573543E-2</v>
      </c>
      <c r="BP32">
        <v>3118.522386012331</v>
      </c>
      <c r="BQ32">
        <v>3187.6132982296008</v>
      </c>
      <c r="BR32">
        <v>60.525699441414332</v>
      </c>
      <c r="BS32" s="14">
        <f t="shared" si="10"/>
        <v>2.3158892952275675E-2</v>
      </c>
      <c r="BT32" s="28">
        <f t="shared" si="10"/>
        <v>4.5826994221761022E-2</v>
      </c>
      <c r="BU32">
        <v>3290.114439545443</v>
      </c>
      <c r="BV32">
        <v>3404.8054790993051</v>
      </c>
      <c r="BW32">
        <v>60.001555381622168</v>
      </c>
      <c r="BX32" s="14">
        <f t="shared" si="11"/>
        <v>7.9456688446648716E-2</v>
      </c>
      <c r="BY32" s="28">
        <f t="shared" si="11"/>
        <v>0.11708577765499253</v>
      </c>
      <c r="BZ32">
        <v>3102.9722608842412</v>
      </c>
      <c r="CA32">
        <v>3177.7345297559432</v>
      </c>
      <c r="CB32">
        <v>60.001108226086941</v>
      </c>
      <c r="CC32" s="14">
        <f t="shared" si="12"/>
        <v>1.8057038021655716E-2</v>
      </c>
      <c r="CD32" s="28">
        <f t="shared" si="12"/>
        <v>4.258585993952041E-2</v>
      </c>
      <c r="CE32">
        <v>3154.728154217295</v>
      </c>
      <c r="CF32">
        <v>3192.2218692400129</v>
      </c>
      <c r="CG32">
        <v>60.002895581815388</v>
      </c>
      <c r="CH32" s="14">
        <f t="shared" si="13"/>
        <v>3.503767691779542E-2</v>
      </c>
      <c r="CI32" s="28">
        <f t="shared" si="13"/>
        <v>4.7339024545562762E-2</v>
      </c>
      <c r="CJ32">
        <v>3149.094852169801</v>
      </c>
      <c r="CK32">
        <v>3174.7202344813459</v>
      </c>
      <c r="CL32">
        <v>60.001271427655603</v>
      </c>
      <c r="CM32" s="14">
        <f t="shared" si="14"/>
        <v>3.3189441640590983E-2</v>
      </c>
      <c r="CN32" s="28">
        <f t="shared" si="14"/>
        <v>4.1596897015918656E-2</v>
      </c>
      <c r="CO32">
        <v>3118.338214376744</v>
      </c>
      <c r="CP32">
        <v>3161.3437238249849</v>
      </c>
      <c r="CQ32">
        <v>60.004081025952473</v>
      </c>
      <c r="CR32" s="14">
        <f t="shared" si="15"/>
        <v>2.3098467910074381E-2</v>
      </c>
      <c r="CS32" s="28">
        <f t="shared" si="15"/>
        <v>3.7208185267010106E-2</v>
      </c>
      <c r="CT32">
        <v>3138.5882260163289</v>
      </c>
      <c r="CU32">
        <v>3179.7010049135652</v>
      </c>
      <c r="CV32">
        <v>60.002841092785822</v>
      </c>
      <c r="CW32" s="14">
        <f t="shared" si="16"/>
        <v>2.9742312951674964E-2</v>
      </c>
      <c r="CX32" s="28">
        <f t="shared" si="16"/>
        <v>4.32310425921495E-2</v>
      </c>
    </row>
    <row r="33" spans="1:102" x14ac:dyDescent="0.3">
      <c r="A33" s="11" t="s">
        <v>49</v>
      </c>
      <c r="B33" s="12">
        <f t="shared" si="17"/>
        <v>2950.5979389045478</v>
      </c>
      <c r="C33" s="12">
        <v>2857.569</v>
      </c>
      <c r="D33" s="13">
        <v>3155.297</v>
      </c>
      <c r="E33" s="14">
        <v>9.4357999999999997E-2</v>
      </c>
      <c r="F33" s="13">
        <v>60.027819999999998</v>
      </c>
      <c r="G33" s="14">
        <f t="shared" si="18"/>
        <v>6.9375450445630579E-2</v>
      </c>
      <c r="H33">
        <v>2856.284376743673</v>
      </c>
      <c r="I33">
        <v>3093.594248264214</v>
      </c>
      <c r="J33" s="6">
        <v>7.6710082989615166E-2</v>
      </c>
      <c r="K33">
        <v>60.023623943328857</v>
      </c>
      <c r="L33" s="14">
        <f t="shared" si="19"/>
        <v>4.8463502083498235E-2</v>
      </c>
      <c r="M33">
        <v>2896.818735118758</v>
      </c>
      <c r="N33">
        <v>2950.5979389045478</v>
      </c>
      <c r="O33" s="6">
        <v>1.8226544212174369E-2</v>
      </c>
      <c r="P33">
        <v>3600.014742136002</v>
      </c>
      <c r="Q33" s="14">
        <f t="shared" si="20"/>
        <v>0</v>
      </c>
      <c r="R33">
        <v>3050.0470724358188</v>
      </c>
      <c r="S33">
        <v>3056.998901841745</v>
      </c>
      <c r="T33">
        <v>20.000808717501059</v>
      </c>
      <c r="U33" s="14">
        <f t="shared" si="0"/>
        <v>3.3704739036113089E-2</v>
      </c>
      <c r="V33" s="28">
        <f t="shared" si="0"/>
        <v>3.6060813821587656E-2</v>
      </c>
      <c r="W33">
        <v>3036.0720533609478</v>
      </c>
      <c r="X33">
        <v>3040.8045385556152</v>
      </c>
      <c r="Y33">
        <v>30.000396633002669</v>
      </c>
      <c r="Z33" s="14">
        <f t="shared" si="1"/>
        <v>2.8968404447585801E-2</v>
      </c>
      <c r="AA33" s="28">
        <f t="shared" si="1"/>
        <v>3.0572311619168905E-2</v>
      </c>
      <c r="AB33">
        <v>3027.8398468571718</v>
      </c>
      <c r="AC33">
        <v>3039.5345208060139</v>
      </c>
      <c r="AD33">
        <v>20.00060126922326</v>
      </c>
      <c r="AE33" s="14">
        <f t="shared" si="2"/>
        <v>2.6178391482677272E-2</v>
      </c>
      <c r="AF33" s="28">
        <f t="shared" si="2"/>
        <v>3.014188437157421E-2</v>
      </c>
      <c r="AG33">
        <v>3045.4823222098139</v>
      </c>
      <c r="AH33">
        <v>3049.095233478487</v>
      </c>
      <c r="AI33">
        <v>30.00049258247018</v>
      </c>
      <c r="AJ33" s="14">
        <f t="shared" si="3"/>
        <v>3.2157679653397053E-2</v>
      </c>
      <c r="AK33" s="28">
        <f t="shared" si="3"/>
        <v>3.3382147148963197E-2</v>
      </c>
      <c r="AL33">
        <v>3035.0672033387991</v>
      </c>
      <c r="AM33">
        <v>3048.2844025214281</v>
      </c>
      <c r="AN33">
        <v>20.024645501188939</v>
      </c>
      <c r="AO33" s="14">
        <f t="shared" si="4"/>
        <v>2.8627846349547615E-2</v>
      </c>
      <c r="AP33" s="28">
        <f t="shared" si="4"/>
        <v>3.3107344897403322E-2</v>
      </c>
      <c r="AQ33">
        <v>3035.3805589407011</v>
      </c>
      <c r="AR33">
        <v>3044.8222589141092</v>
      </c>
      <c r="AS33">
        <v>30.00062219400424</v>
      </c>
      <c r="AT33" s="14">
        <f t="shared" si="5"/>
        <v>2.8734047061535619E-2</v>
      </c>
      <c r="AU33" s="28">
        <f t="shared" si="5"/>
        <v>3.1933974726676403E-2</v>
      </c>
      <c r="AV33">
        <v>3061.6314133985529</v>
      </c>
      <c r="AW33">
        <v>3070.1977818490568</v>
      </c>
      <c r="AX33">
        <v>30.00050980161177</v>
      </c>
      <c r="AY33" s="14">
        <f t="shared" si="6"/>
        <v>3.7630838492088099E-2</v>
      </c>
      <c r="AZ33" s="28">
        <f t="shared" si="6"/>
        <v>4.0534103737940023E-2</v>
      </c>
      <c r="BA33">
        <v>3034.9529580016861</v>
      </c>
      <c r="BB33">
        <v>3046.9643426799989</v>
      </c>
      <c r="BC33">
        <v>20.017235345789231</v>
      </c>
      <c r="BD33" s="14">
        <f t="shared" si="7"/>
        <v>2.8589126964704732E-2</v>
      </c>
      <c r="BE33" s="28">
        <f t="shared" si="7"/>
        <v>3.2659957666488611E-2</v>
      </c>
      <c r="BF33">
        <v>3048.9519854483469</v>
      </c>
      <c r="BG33">
        <v>3075.3552606744988</v>
      </c>
      <c r="BH33">
        <v>60.520899348240349</v>
      </c>
      <c r="BI33" s="14">
        <f t="shared" si="21"/>
        <v>3.3333598335093549E-2</v>
      </c>
      <c r="BJ33" s="28">
        <f t="shared" si="8"/>
        <v>4.2282047352161081E-2</v>
      </c>
      <c r="BK33">
        <v>3053.684582983502</v>
      </c>
      <c r="BL33">
        <v>3077.5619453621089</v>
      </c>
      <c r="BM33">
        <v>60.001453390251847</v>
      </c>
      <c r="BN33" s="14">
        <f t="shared" si="9"/>
        <v>3.4937543580480686E-2</v>
      </c>
      <c r="BO33" s="28">
        <f t="shared" si="9"/>
        <v>4.3029924471749019E-2</v>
      </c>
      <c r="BP33">
        <v>3042.0774752433722</v>
      </c>
      <c r="BQ33">
        <v>3074.2011406918941</v>
      </c>
      <c r="BR33">
        <v>60.516705134138462</v>
      </c>
      <c r="BS33" s="14">
        <f t="shared" si="10"/>
        <v>3.1003728136808583E-2</v>
      </c>
      <c r="BT33" s="28">
        <f t="shared" si="10"/>
        <v>4.1890899521618917E-2</v>
      </c>
      <c r="BU33">
        <v>3050.3999767353271</v>
      </c>
      <c r="BV33">
        <v>3174.9322540515782</v>
      </c>
      <c r="BW33">
        <v>60.002410389948643</v>
      </c>
      <c r="BX33" s="14">
        <f t="shared" si="11"/>
        <v>3.3824343369477233E-2</v>
      </c>
      <c r="BY33" s="28">
        <f t="shared" si="11"/>
        <v>7.6030119925562509E-2</v>
      </c>
      <c r="BZ33">
        <v>3058.778338743447</v>
      </c>
      <c r="CA33">
        <v>3087.2004259337009</v>
      </c>
      <c r="CB33">
        <v>60.001485436689109</v>
      </c>
      <c r="CC33" s="14">
        <f t="shared" si="12"/>
        <v>3.6663890533002494E-2</v>
      </c>
      <c r="CD33" s="28">
        <f t="shared" si="12"/>
        <v>4.6296543906578037E-2</v>
      </c>
      <c r="CE33">
        <v>3042.1010801645812</v>
      </c>
      <c r="CF33">
        <v>3088.181737301908</v>
      </c>
      <c r="CG33">
        <v>60.001687268866227</v>
      </c>
      <c r="CH33" s="14">
        <f t="shared" si="13"/>
        <v>3.1011728183476323E-2</v>
      </c>
      <c r="CI33" s="28">
        <f t="shared" si="13"/>
        <v>4.6629124416876715E-2</v>
      </c>
      <c r="CJ33">
        <v>3048.0746357037929</v>
      </c>
      <c r="CK33">
        <v>3073.7906659730261</v>
      </c>
      <c r="CL33">
        <v>60.001482196478172</v>
      </c>
      <c r="CM33" s="14">
        <f t="shared" si="14"/>
        <v>3.3036251911514131E-2</v>
      </c>
      <c r="CN33" s="28">
        <f t="shared" si="14"/>
        <v>4.175178374665825E-2</v>
      </c>
      <c r="CO33">
        <v>3055.8358438957071</v>
      </c>
      <c r="CP33">
        <v>3084.124793417353</v>
      </c>
      <c r="CQ33">
        <v>60.005324302194637</v>
      </c>
      <c r="CR33" s="14">
        <f t="shared" si="15"/>
        <v>3.5666636786925401E-2</v>
      </c>
      <c r="CS33" s="28">
        <f t="shared" si="15"/>
        <v>4.5254167893297892E-2</v>
      </c>
      <c r="CT33">
        <v>3043.4788678831178</v>
      </c>
      <c r="CU33">
        <v>3078.5112784471621</v>
      </c>
      <c r="CV33">
        <v>60.002914393367249</v>
      </c>
      <c r="CW33" s="14">
        <f t="shared" si="16"/>
        <v>3.1478680220678706E-2</v>
      </c>
      <c r="CX33" s="28">
        <f t="shared" si="16"/>
        <v>4.3351667082809645E-2</v>
      </c>
    </row>
    <row r="34" spans="1:102" x14ac:dyDescent="0.3">
      <c r="A34" s="11" t="s">
        <v>50</v>
      </c>
      <c r="B34" s="12">
        <f t="shared" si="17"/>
        <v>2735.6606827724841</v>
      </c>
      <c r="C34" s="12">
        <v>2591.8119999999999</v>
      </c>
      <c r="D34" s="13">
        <v>2917.3820000000001</v>
      </c>
      <c r="E34" s="14">
        <v>0.111597</v>
      </c>
      <c r="F34" s="13">
        <v>60.014380000000003</v>
      </c>
      <c r="G34" s="14">
        <f t="shared" si="18"/>
        <v>6.6426848319269122E-2</v>
      </c>
      <c r="H34">
        <v>2605.4128596845958</v>
      </c>
      <c r="I34">
        <v>3059.0404012658</v>
      </c>
      <c r="J34" s="6">
        <v>0.14829079779184989</v>
      </c>
      <c r="K34">
        <v>60.011554956436157</v>
      </c>
      <c r="L34" s="14">
        <f t="shared" si="19"/>
        <v>0.11820900177049129</v>
      </c>
      <c r="M34">
        <v>2666.4923751718738</v>
      </c>
      <c r="N34">
        <v>2735.6606827724841</v>
      </c>
      <c r="O34" s="6">
        <v>2.5283949883182218E-2</v>
      </c>
      <c r="P34">
        <v>3600.015553951263</v>
      </c>
      <c r="Q34" s="14">
        <f t="shared" si="20"/>
        <v>0</v>
      </c>
      <c r="R34">
        <v>2861.4558512108538</v>
      </c>
      <c r="S34">
        <v>2871.1285751532728</v>
      </c>
      <c r="T34">
        <v>20.00060474849888</v>
      </c>
      <c r="U34" s="14">
        <f t="shared" si="0"/>
        <v>4.5983469086846432E-2</v>
      </c>
      <c r="V34" s="28">
        <f t="shared" si="0"/>
        <v>4.9519259911831377E-2</v>
      </c>
      <c r="W34">
        <v>2856.7560878699269</v>
      </c>
      <c r="X34">
        <v>2867.8109988797119</v>
      </c>
      <c r="Y34">
        <v>30.00083671139728</v>
      </c>
      <c r="Z34" s="14">
        <f t="shared" si="1"/>
        <v>4.4265506266923944E-2</v>
      </c>
      <c r="AA34" s="28">
        <f t="shared" si="1"/>
        <v>4.8306545084128884E-2</v>
      </c>
      <c r="AB34">
        <v>2856.4081434749842</v>
      </c>
      <c r="AC34">
        <v>2867.3362347615962</v>
      </c>
      <c r="AD34">
        <v>20.00073142828187</v>
      </c>
      <c r="AE34" s="14">
        <f t="shared" si="2"/>
        <v>4.4138317834113601E-2</v>
      </c>
      <c r="AF34" s="28">
        <f t="shared" si="2"/>
        <v>4.8132998664024429E-2</v>
      </c>
      <c r="AG34">
        <v>2846.8490006471902</v>
      </c>
      <c r="AH34">
        <v>2862.14505215196</v>
      </c>
      <c r="AI34">
        <v>30.000478641316299</v>
      </c>
      <c r="AJ34" s="14">
        <f t="shared" si="3"/>
        <v>4.0644045723543902E-2</v>
      </c>
      <c r="AK34" s="28">
        <f t="shared" si="3"/>
        <v>4.6235401260104045E-2</v>
      </c>
      <c r="AL34">
        <v>2848.6170277007559</v>
      </c>
      <c r="AM34">
        <v>2878.5256339668549</v>
      </c>
      <c r="AN34">
        <v>20.00054689468816</v>
      </c>
      <c r="AO34" s="14">
        <f t="shared" si="4"/>
        <v>4.1290334594345619E-2</v>
      </c>
      <c r="AP34" s="28">
        <f t="shared" si="4"/>
        <v>5.2223198620372349E-2</v>
      </c>
      <c r="AQ34">
        <v>2846.3094511217532</v>
      </c>
      <c r="AR34">
        <v>2865.4866192991572</v>
      </c>
      <c r="AS34">
        <v>30.00036177081056</v>
      </c>
      <c r="AT34" s="14">
        <f t="shared" si="5"/>
        <v>4.0446817489488869E-2</v>
      </c>
      <c r="AU34" s="28">
        <f t="shared" si="5"/>
        <v>4.7456885769582957E-2</v>
      </c>
      <c r="AV34">
        <v>2847.6188986881311</v>
      </c>
      <c r="AW34">
        <v>2858.5901966048318</v>
      </c>
      <c r="AX34">
        <v>30.00072336659068</v>
      </c>
      <c r="AY34" s="14">
        <f t="shared" si="6"/>
        <v>4.0925476109186849E-2</v>
      </c>
      <c r="AZ34" s="28">
        <f t="shared" si="6"/>
        <v>4.4935950794805279E-2</v>
      </c>
      <c r="BA34">
        <v>2849.3996832705702</v>
      </c>
      <c r="BB34">
        <v>2864.9545291130262</v>
      </c>
      <c r="BC34">
        <v>20.000436402403281</v>
      </c>
      <c r="BD34" s="14">
        <f t="shared" si="7"/>
        <v>4.1576428397843618E-2</v>
      </c>
      <c r="BE34" s="28">
        <f t="shared" si="7"/>
        <v>4.7262384240397796E-2</v>
      </c>
      <c r="BF34">
        <v>2846.379051733752</v>
      </c>
      <c r="BG34">
        <v>2884.15570222013</v>
      </c>
      <c r="BH34">
        <v>60.542863158322866</v>
      </c>
      <c r="BI34" s="14">
        <f t="shared" si="21"/>
        <v>4.0472259464963786E-2</v>
      </c>
      <c r="BJ34" s="28">
        <f t="shared" si="8"/>
        <v>5.4281227340355724E-2</v>
      </c>
      <c r="BK34">
        <v>2812.0986996042011</v>
      </c>
      <c r="BL34">
        <v>2858.2351205306991</v>
      </c>
      <c r="BM34">
        <v>60.00060715349391</v>
      </c>
      <c r="BN34" s="14">
        <f t="shared" si="9"/>
        <v>2.7941336918382048E-2</v>
      </c>
      <c r="BO34" s="28">
        <f t="shared" si="9"/>
        <v>4.4806155430793658E-2</v>
      </c>
      <c r="BP34">
        <v>2811.681283021288</v>
      </c>
      <c r="BQ34">
        <v>2842.20558679551</v>
      </c>
      <c r="BR34">
        <v>60.519458209816356</v>
      </c>
      <c r="BS34" s="14">
        <f t="shared" si="10"/>
        <v>2.7788753454525673E-2</v>
      </c>
      <c r="BT34" s="28">
        <f t="shared" si="10"/>
        <v>3.8946681031745117E-2</v>
      </c>
      <c r="BU34">
        <v>2897.670503073316</v>
      </c>
      <c r="BV34">
        <v>2994.5330304745189</v>
      </c>
      <c r="BW34">
        <v>60.00217752549797</v>
      </c>
      <c r="BX34" s="14">
        <f t="shared" si="11"/>
        <v>5.9221460220220519E-2</v>
      </c>
      <c r="BY34" s="28">
        <f t="shared" si="11"/>
        <v>9.4628821963284551E-2</v>
      </c>
      <c r="BZ34">
        <v>2839.471713203026</v>
      </c>
      <c r="CA34">
        <v>2859.9094957386378</v>
      </c>
      <c r="CB34">
        <v>60.00183514626697</v>
      </c>
      <c r="CC34" s="14">
        <f t="shared" si="12"/>
        <v>3.7947334289036724E-2</v>
      </c>
      <c r="CD34" s="28">
        <f t="shared" si="12"/>
        <v>4.5418210580207084E-2</v>
      </c>
      <c r="CE34">
        <v>2847.563520344544</v>
      </c>
      <c r="CF34">
        <v>2870.8430045956529</v>
      </c>
      <c r="CG34">
        <v>60.001653225347397</v>
      </c>
      <c r="CH34" s="14">
        <f t="shared" si="13"/>
        <v>4.0905232975988408E-2</v>
      </c>
      <c r="CI34" s="28">
        <f t="shared" si="13"/>
        <v>4.9414871761861538E-2</v>
      </c>
      <c r="CJ34">
        <v>2822.588853517364</v>
      </c>
      <c r="CK34">
        <v>2866.1030527264379</v>
      </c>
      <c r="CL34">
        <v>60.002120401244611</v>
      </c>
      <c r="CM34" s="14">
        <f t="shared" si="14"/>
        <v>3.1775933065200788E-2</v>
      </c>
      <c r="CN34" s="28">
        <f t="shared" si="14"/>
        <v>4.7682218330438432E-2</v>
      </c>
      <c r="CO34">
        <v>2820.6045262898219</v>
      </c>
      <c r="CP34">
        <v>2852.2099327958631</v>
      </c>
      <c r="CQ34">
        <v>60.005179632455111</v>
      </c>
      <c r="CR34" s="14">
        <f t="shared" si="15"/>
        <v>3.1050577307435163E-2</v>
      </c>
      <c r="CS34" s="28">
        <f t="shared" si="15"/>
        <v>4.2603693783126999E-2</v>
      </c>
      <c r="CT34">
        <v>2815.6142796964882</v>
      </c>
      <c r="CU34">
        <v>2856.1518946346332</v>
      </c>
      <c r="CV34">
        <v>60.002089890837667</v>
      </c>
      <c r="CW34" s="14">
        <f t="shared" si="16"/>
        <v>2.9226430539248876E-2</v>
      </c>
      <c r="CX34" s="28">
        <f t="shared" si="16"/>
        <v>4.4044648015351115E-2</v>
      </c>
    </row>
    <row r="35" spans="1:102" x14ac:dyDescent="0.3">
      <c r="A35" s="11" t="s">
        <v>51</v>
      </c>
      <c r="B35" s="12">
        <f t="shared" si="17"/>
        <v>2755.8678096302169</v>
      </c>
      <c r="C35" s="12">
        <v>2587.7550000000001</v>
      </c>
      <c r="D35" s="13">
        <v>2846.3510000000001</v>
      </c>
      <c r="E35" s="22">
        <v>9.0852000000000002E-2</v>
      </c>
      <c r="F35" s="13">
        <v>60.045650000000002</v>
      </c>
      <c r="G35" s="14">
        <f t="shared" si="18"/>
        <v>3.2832921105139745E-2</v>
      </c>
      <c r="H35">
        <v>2585.6686185082749</v>
      </c>
      <c r="I35">
        <v>2807.0709999868768</v>
      </c>
      <c r="J35" s="6">
        <v>7.8873096362593445E-2</v>
      </c>
      <c r="K35">
        <v>60.042908906936653</v>
      </c>
      <c r="L35" s="14">
        <f t="shared" si="19"/>
        <v>1.8579697537644355E-2</v>
      </c>
      <c r="M35">
        <v>2638.9745911765249</v>
      </c>
      <c r="N35">
        <v>2762.4360520886262</v>
      </c>
      <c r="O35" s="6">
        <v>4.4692966129933238E-2</v>
      </c>
      <c r="P35">
        <v>3600.0140860080719</v>
      </c>
      <c r="Q35" s="14">
        <f t="shared" si="20"/>
        <v>2.3833662977073588E-3</v>
      </c>
      <c r="R35">
        <v>2799.6502389355719</v>
      </c>
      <c r="S35">
        <v>2812.959232087635</v>
      </c>
      <c r="T35">
        <v>20.00071979069908</v>
      </c>
      <c r="U35" s="14">
        <f t="shared" ref="U35:V62" si="22">(R35-$B35)/$B35</f>
        <v>1.5886984547067124E-2</v>
      </c>
      <c r="V35" s="28">
        <f t="shared" si="22"/>
        <v>2.0716313844196536E-2</v>
      </c>
      <c r="W35">
        <v>2887.8172401037391</v>
      </c>
      <c r="X35">
        <v>2919.4295877268678</v>
      </c>
      <c r="Y35">
        <v>30.00073579610325</v>
      </c>
      <c r="Z35" s="14">
        <f t="shared" si="1"/>
        <v>4.7879448358311198E-2</v>
      </c>
      <c r="AA35" s="28">
        <f t="shared" si="1"/>
        <v>5.9350371423873789E-2</v>
      </c>
      <c r="AB35">
        <v>2795.0579290184801</v>
      </c>
      <c r="AC35">
        <v>2809.5729674813169</v>
      </c>
      <c r="AD35">
        <v>20.096579172706701</v>
      </c>
      <c r="AE35" s="14">
        <f t="shared" si="2"/>
        <v>1.4220609294580678E-2</v>
      </c>
      <c r="AF35" s="28">
        <f t="shared" si="2"/>
        <v>1.948756673430798E-2</v>
      </c>
      <c r="AG35">
        <v>2897.2067183711711</v>
      </c>
      <c r="AH35">
        <v>2905.4230045995828</v>
      </c>
      <c r="AI35">
        <v>30.00064769070595</v>
      </c>
      <c r="AJ35" s="14">
        <f t="shared" si="3"/>
        <v>5.1286534226008117E-2</v>
      </c>
      <c r="AK35" s="28">
        <f t="shared" si="3"/>
        <v>5.4267913158517284E-2</v>
      </c>
      <c r="AL35">
        <v>2795.0579290184801</v>
      </c>
      <c r="AM35">
        <v>2809.635365346146</v>
      </c>
      <c r="AN35">
        <v>20.000492393434978</v>
      </c>
      <c r="AO35" s="14">
        <f t="shared" si="4"/>
        <v>1.4220609294580678E-2</v>
      </c>
      <c r="AP35" s="28">
        <f t="shared" si="4"/>
        <v>1.9510208555011812E-2</v>
      </c>
      <c r="AQ35">
        <v>2882.1224877868781</v>
      </c>
      <c r="AR35">
        <v>2952.8073723761881</v>
      </c>
      <c r="AS35">
        <v>30.000501292594709</v>
      </c>
      <c r="AT35" s="14">
        <f t="shared" si="5"/>
        <v>4.581303853380473E-2</v>
      </c>
      <c r="AU35" s="28">
        <f t="shared" si="5"/>
        <v>7.146190468852591E-2</v>
      </c>
      <c r="AV35">
        <v>2909.4167622101731</v>
      </c>
      <c r="AW35">
        <v>2961.9167119376912</v>
      </c>
      <c r="AX35">
        <v>30.00047672229703</v>
      </c>
      <c r="AY35" s="14">
        <f t="shared" si="6"/>
        <v>5.5717096459920352E-2</v>
      </c>
      <c r="AZ35" s="28">
        <f t="shared" si="6"/>
        <v>7.4767338835138808E-2</v>
      </c>
      <c r="BA35">
        <v>2864.6044480896048</v>
      </c>
      <c r="BB35">
        <v>2877.3513179471979</v>
      </c>
      <c r="BC35">
        <v>20.021987538895338</v>
      </c>
      <c r="BD35" s="14">
        <f t="shared" si="7"/>
        <v>3.9456405738843556E-2</v>
      </c>
      <c r="BE35" s="28">
        <f t="shared" si="7"/>
        <v>4.4081761792951049E-2</v>
      </c>
      <c r="BF35">
        <v>2761.805654843256</v>
      </c>
      <c r="BG35">
        <v>2784.254110017092</v>
      </c>
      <c r="BH35">
        <v>60.548624706454582</v>
      </c>
      <c r="BI35" s="14">
        <f t="shared" si="21"/>
        <v>2.1546190250089667E-3</v>
      </c>
      <c r="BJ35" s="28">
        <f t="shared" si="8"/>
        <v>1.0300312768152672E-2</v>
      </c>
      <c r="BK35">
        <v>2766.7685749076009</v>
      </c>
      <c r="BL35">
        <v>2787.8564638550529</v>
      </c>
      <c r="BM35">
        <v>60.001475040707739</v>
      </c>
      <c r="BN35" s="14">
        <f t="shared" si="9"/>
        <v>3.9554746564010972E-3</v>
      </c>
      <c r="BO35" s="28">
        <f t="shared" si="9"/>
        <v>1.1607470471933921E-2</v>
      </c>
      <c r="BP35">
        <v>2755.8678096302169</v>
      </c>
      <c r="BQ35">
        <v>2783.6584761874142</v>
      </c>
      <c r="BR35">
        <v>60.502671115938583</v>
      </c>
      <c r="BS35" s="14">
        <f t="shared" si="10"/>
        <v>0</v>
      </c>
      <c r="BT35" s="28">
        <f t="shared" si="10"/>
        <v>1.008417982171874E-2</v>
      </c>
      <c r="BU35">
        <v>2954.227233776568</v>
      </c>
      <c r="BV35">
        <v>2987.386519852801</v>
      </c>
      <c r="BW35">
        <v>60.001216449029741</v>
      </c>
      <c r="BX35" s="14">
        <f t="shared" si="11"/>
        <v>7.1977118587907535E-2</v>
      </c>
      <c r="BY35" s="28">
        <f t="shared" si="11"/>
        <v>8.4009366999953941E-2</v>
      </c>
      <c r="BZ35">
        <v>2772.812047383974</v>
      </c>
      <c r="CA35">
        <v>2829.5236319330502</v>
      </c>
      <c r="CB35">
        <v>60.001806740835313</v>
      </c>
      <c r="CC35" s="14">
        <f t="shared" si="12"/>
        <v>6.1484218127395096E-3</v>
      </c>
      <c r="CD35" s="28">
        <f t="shared" si="12"/>
        <v>2.6726906873198834E-2</v>
      </c>
      <c r="CE35">
        <v>2790.9733712817638</v>
      </c>
      <c r="CF35">
        <v>2822.7036447534178</v>
      </c>
      <c r="CG35">
        <v>60.001856136089188</v>
      </c>
      <c r="CH35" s="14">
        <f t="shared" si="13"/>
        <v>1.2738478068096207E-2</v>
      </c>
      <c r="CI35" s="28">
        <f t="shared" si="13"/>
        <v>2.4252191955523791E-2</v>
      </c>
      <c r="CJ35">
        <v>2779.1334639034808</v>
      </c>
      <c r="CK35">
        <v>2826.3545825664191</v>
      </c>
      <c r="CL35">
        <v>60.001499691465867</v>
      </c>
      <c r="CM35" s="14">
        <f t="shared" si="14"/>
        <v>8.4422243301958862E-3</v>
      </c>
      <c r="CN35" s="28">
        <f t="shared" si="14"/>
        <v>2.5576978942854357E-2</v>
      </c>
      <c r="CO35">
        <v>2779.2723079217189</v>
      </c>
      <c r="CP35">
        <v>2808.833105760697</v>
      </c>
      <c r="CQ35">
        <v>60.003724986314772</v>
      </c>
      <c r="CR35" s="14">
        <f t="shared" si="15"/>
        <v>8.4926055631973311E-3</v>
      </c>
      <c r="CS35" s="28">
        <f t="shared" si="15"/>
        <v>1.9219098951479444E-2</v>
      </c>
      <c r="CT35">
        <v>2785.1574372521491</v>
      </c>
      <c r="CU35">
        <v>2823.4155376140438</v>
      </c>
      <c r="CV35">
        <v>60.002757552172987</v>
      </c>
      <c r="CW35" s="14">
        <f t="shared" si="16"/>
        <v>1.0628095991970758E-2</v>
      </c>
      <c r="CX35" s="28">
        <f t="shared" si="16"/>
        <v>2.4510510898884692E-2</v>
      </c>
    </row>
    <row r="36" spans="1:102" x14ac:dyDescent="0.3">
      <c r="A36" s="11" t="s">
        <v>52</v>
      </c>
      <c r="B36" s="12">
        <f t="shared" si="17"/>
        <v>2905.2473485184642</v>
      </c>
      <c r="C36" s="12">
        <v>2799.1370000000002</v>
      </c>
      <c r="D36" s="13">
        <v>3072.2440000000001</v>
      </c>
      <c r="E36" s="14">
        <v>8.8895000000000002E-2</v>
      </c>
      <c r="F36" s="13">
        <v>60.013489999999997</v>
      </c>
      <c r="G36" s="14">
        <f t="shared" si="18"/>
        <v>5.7481044278965172E-2</v>
      </c>
      <c r="H36">
        <v>2774.7786341763822</v>
      </c>
      <c r="I36">
        <v>3105.7373914244231</v>
      </c>
      <c r="J36" s="6">
        <v>0.1065636644495089</v>
      </c>
      <c r="K36">
        <v>60.025933027267463</v>
      </c>
      <c r="L36" s="14">
        <f t="shared" si="19"/>
        <v>6.9009629423876478E-2</v>
      </c>
      <c r="M36">
        <v>2866.0394241221911</v>
      </c>
      <c r="N36">
        <v>2905.2473485184642</v>
      </c>
      <c r="O36" s="6">
        <v>1.349555466121307E-2</v>
      </c>
      <c r="P36">
        <v>3600.0144779682159</v>
      </c>
      <c r="Q36" s="14">
        <f t="shared" si="20"/>
        <v>0</v>
      </c>
      <c r="R36">
        <v>3181.4441652867249</v>
      </c>
      <c r="S36">
        <v>3200.14428860318</v>
      </c>
      <c r="T36">
        <v>20.00065192410111</v>
      </c>
      <c r="U36" s="14">
        <f t="shared" si="22"/>
        <v>9.506826222872479E-2</v>
      </c>
      <c r="V36" s="28">
        <f t="shared" si="22"/>
        <v>0.10150493390351051</v>
      </c>
      <c r="W36">
        <v>3167.3223832759832</v>
      </c>
      <c r="X36">
        <v>3196.6120240827299</v>
      </c>
      <c r="Y36">
        <v>30.000597074700639</v>
      </c>
      <c r="Z36" s="14">
        <f t="shared" si="1"/>
        <v>9.0207477477318623E-2</v>
      </c>
      <c r="AA36" s="28">
        <f t="shared" si="1"/>
        <v>0.10028911160106478</v>
      </c>
      <c r="AB36">
        <v>3174.14943805336</v>
      </c>
      <c r="AC36">
        <v>3198.7100641385541</v>
      </c>
      <c r="AD36">
        <v>20.00048503648723</v>
      </c>
      <c r="AE36" s="14">
        <f t="shared" si="2"/>
        <v>9.2557382307576291E-2</v>
      </c>
      <c r="AF36" s="28">
        <f t="shared" si="2"/>
        <v>0.10101126699925973</v>
      </c>
      <c r="AG36">
        <v>3173.678691550544</v>
      </c>
      <c r="AH36">
        <v>3181.665102722895</v>
      </c>
      <c r="AI36">
        <v>30.000636015366759</v>
      </c>
      <c r="AJ36" s="14">
        <f t="shared" si="3"/>
        <v>9.2395349115099237E-2</v>
      </c>
      <c r="AK36" s="28">
        <f t="shared" si="3"/>
        <v>9.5144309948476682E-2</v>
      </c>
      <c r="AL36">
        <v>3164.733147045788</v>
      </c>
      <c r="AM36">
        <v>3193.9270216343289</v>
      </c>
      <c r="AN36">
        <v>20.000628287997099</v>
      </c>
      <c r="AO36" s="14">
        <f t="shared" si="4"/>
        <v>8.9316250012119985E-2</v>
      </c>
      <c r="AP36" s="28">
        <f t="shared" si="4"/>
        <v>9.9364920946602847E-2</v>
      </c>
      <c r="AQ36">
        <v>3171.3228221233899</v>
      </c>
      <c r="AR36">
        <v>3188.666386137309</v>
      </c>
      <c r="AS36">
        <v>30.002422080608081</v>
      </c>
      <c r="AT36" s="14">
        <f t="shared" si="5"/>
        <v>9.1584447617037282E-2</v>
      </c>
      <c r="AU36" s="28">
        <f t="shared" si="5"/>
        <v>9.7554185106949631E-2</v>
      </c>
      <c r="AV36">
        <v>3158.7802231385949</v>
      </c>
      <c r="AW36">
        <v>3185.070165882526</v>
      </c>
      <c r="AX36">
        <v>30.00059897351311</v>
      </c>
      <c r="AY36" s="14">
        <f t="shared" si="6"/>
        <v>8.7267225198370907E-2</v>
      </c>
      <c r="AZ36" s="28">
        <f t="shared" si="6"/>
        <v>9.6316348935576168E-2</v>
      </c>
      <c r="BA36">
        <v>3154.411820757929</v>
      </c>
      <c r="BB36">
        <v>3191.3377935046551</v>
      </c>
      <c r="BC36">
        <v>20.000462242000498</v>
      </c>
      <c r="BD36" s="14">
        <f t="shared" si="7"/>
        <v>8.5763600254734507E-2</v>
      </c>
      <c r="BE36" s="28">
        <f t="shared" si="7"/>
        <v>9.8473696269642336E-2</v>
      </c>
      <c r="BF36">
        <v>3010.3243189327668</v>
      </c>
      <c r="BG36">
        <v>3058.3910326492501</v>
      </c>
      <c r="BH36">
        <v>60.550191328115758</v>
      </c>
      <c r="BI36" s="14">
        <f t="shared" si="21"/>
        <v>3.6167994600489639E-2</v>
      </c>
      <c r="BJ36" s="28">
        <f t="shared" si="8"/>
        <v>5.2712786816200626E-2</v>
      </c>
      <c r="BK36">
        <v>2975.494682637905</v>
      </c>
      <c r="BL36">
        <v>3046.4924436386582</v>
      </c>
      <c r="BM36">
        <v>60.001872211042787</v>
      </c>
      <c r="BN36" s="14">
        <f t="shared" si="9"/>
        <v>2.4179467595164879E-2</v>
      </c>
      <c r="BO36" s="28">
        <f t="shared" si="9"/>
        <v>4.8617235703604447E-2</v>
      </c>
      <c r="BP36">
        <v>3067.7071735861909</v>
      </c>
      <c r="BQ36">
        <v>3114.0856557788502</v>
      </c>
      <c r="BR36">
        <v>60.532682712189853</v>
      </c>
      <c r="BS36" s="14">
        <f t="shared" si="10"/>
        <v>5.5919446979470946E-2</v>
      </c>
      <c r="BT36" s="28">
        <f t="shared" si="10"/>
        <v>7.1883141849138424E-2</v>
      </c>
      <c r="BU36">
        <v>3159.550704982867</v>
      </c>
      <c r="BV36">
        <v>3192.9951612952491</v>
      </c>
      <c r="BW36">
        <v>60.001199614070359</v>
      </c>
      <c r="BX36" s="14">
        <f t="shared" si="11"/>
        <v>8.7532428725590375E-2</v>
      </c>
      <c r="BY36" s="28">
        <f t="shared" si="11"/>
        <v>9.9044170171439072E-2</v>
      </c>
      <c r="BZ36">
        <v>3047.446476498531</v>
      </c>
      <c r="CA36">
        <v>3091.1468491067239</v>
      </c>
      <c r="CB36">
        <v>60.001081346021962</v>
      </c>
      <c r="CC36" s="14">
        <f t="shared" si="12"/>
        <v>4.894561836622327E-2</v>
      </c>
      <c r="CD36" s="28">
        <f t="shared" si="12"/>
        <v>6.3987495138085076E-2</v>
      </c>
      <c r="CE36">
        <v>2956.7861567867408</v>
      </c>
      <c r="CF36">
        <v>3084.3848238089972</v>
      </c>
      <c r="CG36">
        <v>60.003443127870561</v>
      </c>
      <c r="CH36" s="14">
        <f t="shared" si="13"/>
        <v>1.7739903727838846E-2</v>
      </c>
      <c r="CI36" s="28">
        <f t="shared" si="13"/>
        <v>6.1659973765016786E-2</v>
      </c>
      <c r="CJ36">
        <v>3019.6763794573171</v>
      </c>
      <c r="CK36">
        <v>3078.7603783677582</v>
      </c>
      <c r="CL36">
        <v>60.002775083528832</v>
      </c>
      <c r="CM36" s="14">
        <f t="shared" si="14"/>
        <v>3.9387018457208559E-2</v>
      </c>
      <c r="CN36" s="28">
        <f t="shared" si="14"/>
        <v>5.9724012806612603E-2</v>
      </c>
      <c r="CO36">
        <v>3053.4563148420202</v>
      </c>
      <c r="CP36">
        <v>3076.7439376658822</v>
      </c>
      <c r="CQ36">
        <v>60.003132141800599</v>
      </c>
      <c r="CR36" s="14">
        <f t="shared" si="15"/>
        <v>5.1014233400517681E-2</v>
      </c>
      <c r="CS36" s="28">
        <f t="shared" si="15"/>
        <v>5.9029944295405007E-2</v>
      </c>
      <c r="CT36">
        <v>3032.4201626923332</v>
      </c>
      <c r="CU36">
        <v>3081.787125671422</v>
      </c>
      <c r="CV36">
        <v>60.005602279026057</v>
      </c>
      <c r="CW36" s="14">
        <f t="shared" si="16"/>
        <v>4.3773489454769152E-2</v>
      </c>
      <c r="CX36" s="28">
        <f t="shared" si="16"/>
        <v>6.0765833670921213E-2</v>
      </c>
    </row>
    <row r="37" spans="1:102" x14ac:dyDescent="0.3">
      <c r="A37" s="11" t="s">
        <v>53</v>
      </c>
      <c r="B37" s="12">
        <f t="shared" si="17"/>
        <v>3165.60902599675</v>
      </c>
      <c r="C37" s="12">
        <v>3133.3870000000002</v>
      </c>
      <c r="D37" s="13">
        <v>3182.8580000000002</v>
      </c>
      <c r="E37" s="14">
        <v>1.5543E-2</v>
      </c>
      <c r="F37" s="13">
        <v>60.628369999999997</v>
      </c>
      <c r="G37" s="14">
        <f t="shared" si="18"/>
        <v>5.4488642980220882E-3</v>
      </c>
      <c r="H37">
        <v>3129.1720901134472</v>
      </c>
      <c r="I37">
        <v>3234.6055336644858</v>
      </c>
      <c r="J37" s="6">
        <v>3.2595456371335547E-2</v>
      </c>
      <c r="K37">
        <v>60.014434099197388</v>
      </c>
      <c r="L37" s="14">
        <f t="shared" si="19"/>
        <v>2.1795650410748695E-2</v>
      </c>
      <c r="M37">
        <v>3154.6202503343279</v>
      </c>
      <c r="N37">
        <v>3165.60902599675</v>
      </c>
      <c r="O37" s="6">
        <v>3.4712990682620169E-3</v>
      </c>
      <c r="P37">
        <v>3600.0797250270839</v>
      </c>
      <c r="Q37" s="14">
        <f t="shared" si="20"/>
        <v>0</v>
      </c>
      <c r="R37">
        <v>3199.9547078480518</v>
      </c>
      <c r="S37">
        <v>3199.9547078480518</v>
      </c>
      <c r="T37">
        <v>20.000714274498751</v>
      </c>
      <c r="U37" s="14">
        <f t="shared" si="22"/>
        <v>1.0849628481990907E-2</v>
      </c>
      <c r="V37" s="28">
        <f t="shared" si="22"/>
        <v>1.0849628481990907E-2</v>
      </c>
      <c r="W37">
        <v>3213.8570746558071</v>
      </c>
      <c r="X37">
        <v>3215.954350798263</v>
      </c>
      <c r="Y37">
        <v>30.000496716093039</v>
      </c>
      <c r="Z37" s="14">
        <f t="shared" si="1"/>
        <v>1.5241316366876763E-2</v>
      </c>
      <c r="AA37" s="28">
        <f t="shared" si="1"/>
        <v>1.5903835371982131E-2</v>
      </c>
      <c r="AB37">
        <v>3204.440800010952</v>
      </c>
      <c r="AC37">
        <v>3204.5029330488428</v>
      </c>
      <c r="AD37">
        <v>20.002020735095719</v>
      </c>
      <c r="AE37" s="14">
        <f t="shared" si="2"/>
        <v>1.2266762476132089E-2</v>
      </c>
      <c r="AF37" s="28">
        <f t="shared" si="2"/>
        <v>1.228638999089483E-2</v>
      </c>
      <c r="AG37">
        <v>3213.74684356328</v>
      </c>
      <c r="AH37">
        <v>3215.027430102276</v>
      </c>
      <c r="AI37">
        <v>30.000383952911939</v>
      </c>
      <c r="AJ37" s="14">
        <f t="shared" si="3"/>
        <v>1.5206494918105972E-2</v>
      </c>
      <c r="AK37" s="28">
        <f t="shared" si="3"/>
        <v>1.5611025777248554E-2</v>
      </c>
      <c r="AL37">
        <v>3199.402311258219</v>
      </c>
      <c r="AM37">
        <v>3204.1241521395968</v>
      </c>
      <c r="AN37">
        <v>20.00220646942034</v>
      </c>
      <c r="AO37" s="14">
        <f t="shared" si="4"/>
        <v>1.0675129172285757E-2</v>
      </c>
      <c r="AP37" s="28">
        <f t="shared" si="4"/>
        <v>1.2166735003138819E-2</v>
      </c>
      <c r="AQ37">
        <v>3213.74684356328</v>
      </c>
      <c r="AR37">
        <v>3215.0161078907572</v>
      </c>
      <c r="AS37">
        <v>30.00064534007106</v>
      </c>
      <c r="AT37" s="14">
        <f t="shared" si="5"/>
        <v>1.5206494918105972E-2</v>
      </c>
      <c r="AU37" s="28">
        <f t="shared" si="5"/>
        <v>1.5607449147467123E-2</v>
      </c>
      <c r="AV37">
        <v>3213.74684356328</v>
      </c>
      <c r="AW37">
        <v>3215.0713479042702</v>
      </c>
      <c r="AX37">
        <v>30.000644296495011</v>
      </c>
      <c r="AY37" s="14">
        <f t="shared" si="6"/>
        <v>1.5206494918105972E-2</v>
      </c>
      <c r="AZ37" s="28">
        <f t="shared" si="6"/>
        <v>1.5624899190431783E-2</v>
      </c>
      <c r="BA37">
        <v>3213.74684356328</v>
      </c>
      <c r="BB37">
        <v>3215.027430102276</v>
      </c>
      <c r="BC37">
        <v>20.000387441896599</v>
      </c>
      <c r="BD37" s="14">
        <f t="shared" si="7"/>
        <v>1.5206494918105972E-2</v>
      </c>
      <c r="BE37" s="28">
        <f t="shared" si="7"/>
        <v>1.5611025777248554E-2</v>
      </c>
      <c r="BF37">
        <v>3184.5201428995929</v>
      </c>
      <c r="BG37">
        <v>3193.085416240986</v>
      </c>
      <c r="BH37">
        <v>60.531366797070952</v>
      </c>
      <c r="BI37" s="14">
        <f t="shared" si="21"/>
        <v>5.9739268960696638E-3</v>
      </c>
      <c r="BJ37" s="28">
        <f t="shared" si="8"/>
        <v>8.679653747065157E-3</v>
      </c>
      <c r="BK37">
        <v>3172.407274225915</v>
      </c>
      <c r="BL37">
        <v>3199.3298896536212</v>
      </c>
      <c r="BM37">
        <v>60.002630990929902</v>
      </c>
      <c r="BN37" s="14">
        <f t="shared" si="9"/>
        <v>2.1475324884836118E-3</v>
      </c>
      <c r="BO37" s="28">
        <f t="shared" si="9"/>
        <v>1.0652251550948733E-2</v>
      </c>
      <c r="BP37">
        <v>3171.402670660259</v>
      </c>
      <c r="BQ37">
        <v>3187.546786987728</v>
      </c>
      <c r="BR37">
        <v>60.505473823938523</v>
      </c>
      <c r="BS37" s="14">
        <f t="shared" si="10"/>
        <v>1.8301832651885209E-3</v>
      </c>
      <c r="BT37" s="28">
        <f t="shared" si="10"/>
        <v>6.9300285698011754E-3</v>
      </c>
      <c r="BU37">
        <v>3183.1129454138759</v>
      </c>
      <c r="BV37">
        <v>3209.218920284301</v>
      </c>
      <c r="BW37">
        <v>60.001638716179883</v>
      </c>
      <c r="BX37" s="14">
        <f t="shared" si="11"/>
        <v>5.529400274443064E-3</v>
      </c>
      <c r="BY37" s="28">
        <f t="shared" si="11"/>
        <v>1.3776146684387104E-2</v>
      </c>
      <c r="BZ37">
        <v>3196.226178778295</v>
      </c>
      <c r="CA37">
        <v>3203.525293212746</v>
      </c>
      <c r="CB37">
        <v>60.189976188214487</v>
      </c>
      <c r="CC37" s="14">
        <f t="shared" si="12"/>
        <v>9.6718048660177167E-3</v>
      </c>
      <c r="CD37" s="28">
        <f t="shared" si="12"/>
        <v>1.1977558474409936E-2</v>
      </c>
      <c r="CE37">
        <v>3205.3718897834228</v>
      </c>
      <c r="CF37">
        <v>3216.194223789465</v>
      </c>
      <c r="CG37">
        <v>60.309302293090148</v>
      </c>
      <c r="CH37" s="14">
        <f t="shared" si="13"/>
        <v>1.2560889061198188E-2</v>
      </c>
      <c r="CI37" s="28">
        <f t="shared" si="13"/>
        <v>1.5979610045743831E-2</v>
      </c>
      <c r="CJ37">
        <v>3193.684821041767</v>
      </c>
      <c r="CK37">
        <v>3216.6825926308711</v>
      </c>
      <c r="CL37">
        <v>60.183628392778338</v>
      </c>
      <c r="CM37" s="14">
        <f t="shared" si="14"/>
        <v>8.8690027146282931E-3</v>
      </c>
      <c r="CN37" s="28">
        <f t="shared" si="14"/>
        <v>1.6133883311139366E-2</v>
      </c>
      <c r="CO37">
        <v>3194.9836559904211</v>
      </c>
      <c r="CP37">
        <v>3207.627827030049</v>
      </c>
      <c r="CQ37">
        <v>60.061037272773682</v>
      </c>
      <c r="CR37" s="14">
        <f t="shared" si="15"/>
        <v>9.2792981547751112E-3</v>
      </c>
      <c r="CS37" s="28">
        <f t="shared" si="15"/>
        <v>1.3273528312634454E-2</v>
      </c>
      <c r="CT37">
        <v>3194.2939955573202</v>
      </c>
      <c r="CU37">
        <v>3208.5588341737848</v>
      </c>
      <c r="CV37">
        <v>60.184546952601522</v>
      </c>
      <c r="CW37" s="14">
        <f t="shared" si="16"/>
        <v>9.0614378860441134E-3</v>
      </c>
      <c r="CX37" s="28">
        <f t="shared" si="16"/>
        <v>1.356762879569794E-2</v>
      </c>
    </row>
    <row r="38" spans="1:102" x14ac:dyDescent="0.3">
      <c r="A38" s="11" t="s">
        <v>54</v>
      </c>
      <c r="B38" s="12">
        <f t="shared" si="17"/>
        <v>2808.0412137129442</v>
      </c>
      <c r="C38" s="12">
        <v>2540.4499999999998</v>
      </c>
      <c r="D38" s="13">
        <v>8464.8459999999995</v>
      </c>
      <c r="E38" s="14">
        <v>0.699882</v>
      </c>
      <c r="F38" s="13">
        <v>60.014690000000002</v>
      </c>
      <c r="G38" s="14">
        <f t="shared" si="18"/>
        <v>2.0145020517014856</v>
      </c>
      <c r="H38">
        <v>2541.5185095525062</v>
      </c>
      <c r="I38">
        <v>2989.8885510191321</v>
      </c>
      <c r="J38" s="6">
        <v>0.14996212528182659</v>
      </c>
      <c r="K38">
        <v>60.03601598739624</v>
      </c>
      <c r="L38" s="14">
        <f t="shared" si="19"/>
        <v>6.4759497267399255E-2</v>
      </c>
      <c r="M38">
        <v>2701.4431323456138</v>
      </c>
      <c r="N38">
        <v>2808.0412137129442</v>
      </c>
      <c r="O38" s="6">
        <v>3.7961722515597741E-2</v>
      </c>
      <c r="P38">
        <v>3600.069211006165</v>
      </c>
      <c r="Q38" s="14">
        <f t="shared" si="20"/>
        <v>0</v>
      </c>
      <c r="R38">
        <v>3015.1636259190259</v>
      </c>
      <c r="S38">
        <v>3056.0922882079849</v>
      </c>
      <c r="T38">
        <v>20.048320938998948</v>
      </c>
      <c r="U38" s="14">
        <f t="shared" si="22"/>
        <v>7.3760460207851861E-2</v>
      </c>
      <c r="V38" s="28">
        <f t="shared" si="22"/>
        <v>8.8335980712709733E-2</v>
      </c>
      <c r="W38">
        <v>3005.865331751691</v>
      </c>
      <c r="X38">
        <v>3055.4266641527411</v>
      </c>
      <c r="Y38">
        <v>30.004708585501071</v>
      </c>
      <c r="Z38" s="14">
        <f t="shared" si="1"/>
        <v>7.0449150487066028E-2</v>
      </c>
      <c r="AA38" s="28">
        <f t="shared" si="1"/>
        <v>8.8098938588116515E-2</v>
      </c>
      <c r="AB38">
        <v>2956.0159106220849</v>
      </c>
      <c r="AC38">
        <v>2998.418234638898</v>
      </c>
      <c r="AD38">
        <v>20.000359020289029</v>
      </c>
      <c r="AE38" s="14">
        <f t="shared" si="2"/>
        <v>5.2696768190763313E-2</v>
      </c>
      <c r="AF38" s="28">
        <f t="shared" si="2"/>
        <v>6.7797089300632774E-2</v>
      </c>
      <c r="AG38">
        <v>2980.1368006253092</v>
      </c>
      <c r="AH38">
        <v>3025.5555963725619</v>
      </c>
      <c r="AI38">
        <v>30.0260315624997</v>
      </c>
      <c r="AJ38" s="14">
        <f t="shared" si="3"/>
        <v>6.1286702656621936E-2</v>
      </c>
      <c r="AK38" s="28">
        <f t="shared" si="3"/>
        <v>7.7461250069050233E-2</v>
      </c>
      <c r="AL38">
        <v>2973.9044262345751</v>
      </c>
      <c r="AM38">
        <v>2999.2914581016948</v>
      </c>
      <c r="AN38">
        <v>20.02215922409669</v>
      </c>
      <c r="AO38" s="14">
        <f t="shared" si="4"/>
        <v>5.9067228682985591E-2</v>
      </c>
      <c r="AP38" s="28">
        <f t="shared" si="4"/>
        <v>6.8108061753078472E-2</v>
      </c>
      <c r="AQ38">
        <v>2980.5545970158091</v>
      </c>
      <c r="AR38">
        <v>3024.6454152628371</v>
      </c>
      <c r="AS38">
        <v>30.000418941467071</v>
      </c>
      <c r="AT38" s="14">
        <f t="shared" si="5"/>
        <v>6.143548836121189E-2</v>
      </c>
      <c r="AU38" s="28">
        <f t="shared" si="5"/>
        <v>7.7137116254603358E-2</v>
      </c>
      <c r="AV38">
        <v>2983.760595348685</v>
      </c>
      <c r="AW38">
        <v>3013.7293954450352</v>
      </c>
      <c r="AX38">
        <v>30.000599123892609</v>
      </c>
      <c r="AY38" s="14">
        <f t="shared" si="6"/>
        <v>6.257720890192886E-2</v>
      </c>
      <c r="AZ38" s="28">
        <f t="shared" si="6"/>
        <v>7.3249701866063027E-2</v>
      </c>
      <c r="BA38">
        <v>2979.3996369631218</v>
      </c>
      <c r="BB38">
        <v>3035.1128206633139</v>
      </c>
      <c r="BC38">
        <v>20.00062927370891</v>
      </c>
      <c r="BD38" s="14">
        <f t="shared" si="7"/>
        <v>6.102418383795663E-2</v>
      </c>
      <c r="BE38" s="28">
        <f t="shared" si="7"/>
        <v>8.0864770018857113E-2</v>
      </c>
      <c r="BF38">
        <v>3007.7320069072912</v>
      </c>
      <c r="BG38">
        <v>3038.78567386642</v>
      </c>
      <c r="BH38">
        <v>60.551329988148062</v>
      </c>
      <c r="BI38" s="14">
        <f t="shared" si="21"/>
        <v>7.1113911084768222E-2</v>
      </c>
      <c r="BJ38" s="28">
        <f t="shared" si="8"/>
        <v>8.2172746976306998E-2</v>
      </c>
      <c r="BK38">
        <v>2982.9900445078802</v>
      </c>
      <c r="BL38">
        <v>3034.4690386905249</v>
      </c>
      <c r="BM38">
        <v>60.000799748767157</v>
      </c>
      <c r="BN38" s="14">
        <f t="shared" si="9"/>
        <v>6.2302800236898624E-2</v>
      </c>
      <c r="BO38" s="28">
        <f t="shared" si="9"/>
        <v>8.063550629949108E-2</v>
      </c>
      <c r="BP38">
        <v>2978.1125019939332</v>
      </c>
      <c r="BQ38">
        <v>3035.4354789471631</v>
      </c>
      <c r="BR38">
        <v>60.50542919524014</v>
      </c>
      <c r="BS38" s="14">
        <f t="shared" si="10"/>
        <v>6.056580916635175E-2</v>
      </c>
      <c r="BT38" s="28">
        <f t="shared" si="10"/>
        <v>8.0979675128608916E-2</v>
      </c>
      <c r="BU38">
        <v>2977.4505826707</v>
      </c>
      <c r="BV38">
        <v>3031.0640293967422</v>
      </c>
      <c r="BW38">
        <v>60.002924355398861</v>
      </c>
      <c r="BX38" s="14">
        <f t="shared" si="11"/>
        <v>6.0330086371401047E-2</v>
      </c>
      <c r="BY38" s="28">
        <f t="shared" si="11"/>
        <v>7.9422913949651439E-2</v>
      </c>
      <c r="BZ38">
        <v>2948.888804828779</v>
      </c>
      <c r="CA38">
        <v>2987.1312418074708</v>
      </c>
      <c r="CB38">
        <v>60.001071390137078</v>
      </c>
      <c r="CC38" s="14">
        <f t="shared" si="12"/>
        <v>5.0158662354388484E-2</v>
      </c>
      <c r="CD38" s="28">
        <f t="shared" si="12"/>
        <v>6.3777563954527591E-2</v>
      </c>
      <c r="CE38">
        <v>2973.3078410403168</v>
      </c>
      <c r="CF38">
        <v>3008.3604347413848</v>
      </c>
      <c r="CG38">
        <v>60.002961602294818</v>
      </c>
      <c r="CH38" s="14">
        <f t="shared" si="13"/>
        <v>5.8854772686490628E-2</v>
      </c>
      <c r="CI38" s="28">
        <f t="shared" si="13"/>
        <v>7.1337706886277372E-2</v>
      </c>
      <c r="CJ38">
        <v>2982.930038675016</v>
      </c>
      <c r="CK38">
        <v>3014.240456720328</v>
      </c>
      <c r="CL38">
        <v>60.002867886237802</v>
      </c>
      <c r="CM38" s="14">
        <f t="shared" si="14"/>
        <v>6.2281430951942586E-2</v>
      </c>
      <c r="CN38" s="28">
        <f t="shared" si="14"/>
        <v>7.3431701073481015E-2</v>
      </c>
      <c r="CO38">
        <v>2946.5427163959062</v>
      </c>
      <c r="CP38">
        <v>3011.0805575206732</v>
      </c>
      <c r="CQ38">
        <v>60.003846316970893</v>
      </c>
      <c r="CR38" s="14">
        <f t="shared" si="15"/>
        <v>4.932317303841411E-2</v>
      </c>
      <c r="CS38" s="28">
        <f t="shared" si="15"/>
        <v>7.230639736204561E-2</v>
      </c>
      <c r="CT38">
        <v>2951.0066854662241</v>
      </c>
      <c r="CU38">
        <v>2987.2172624757318</v>
      </c>
      <c r="CV38">
        <v>60.003752263542268</v>
      </c>
      <c r="CW38" s="14">
        <f t="shared" si="16"/>
        <v>5.091288228075655E-2</v>
      </c>
      <c r="CX38" s="28">
        <f t="shared" si="16"/>
        <v>6.3808197646027881E-2</v>
      </c>
    </row>
    <row r="39" spans="1:102" x14ac:dyDescent="0.3">
      <c r="A39" s="11" t="s">
        <v>55</v>
      </c>
      <c r="B39" s="12">
        <f t="shared" si="17"/>
        <v>2865.685376534087</v>
      </c>
      <c r="C39" s="12">
        <v>2576.1759999999999</v>
      </c>
      <c r="D39" s="13">
        <v>3026.971</v>
      </c>
      <c r="E39" s="14">
        <v>0.148926</v>
      </c>
      <c r="F39" s="13">
        <v>60.027830000000002</v>
      </c>
      <c r="G39" s="14">
        <f t="shared" si="18"/>
        <v>5.6281692605411007E-2</v>
      </c>
      <c r="H39">
        <v>2576.4424826420568</v>
      </c>
      <c r="I39">
        <v>3103.3351792367589</v>
      </c>
      <c r="J39" s="6">
        <v>0.16978272283314569</v>
      </c>
      <c r="K39">
        <v>60.030431985855103</v>
      </c>
      <c r="L39" s="14">
        <f t="shared" si="19"/>
        <v>8.2929481599301816E-2</v>
      </c>
      <c r="M39">
        <v>2746.16098838276</v>
      </c>
      <c r="N39">
        <v>2865.685376534087</v>
      </c>
      <c r="O39" s="6">
        <v>4.1708831377675872E-2</v>
      </c>
      <c r="P39">
        <v>3600.016206979752</v>
      </c>
      <c r="Q39" s="14">
        <f t="shared" si="20"/>
        <v>0</v>
      </c>
      <c r="R39">
        <v>3014.1590352264679</v>
      </c>
      <c r="S39">
        <v>3040.2027037823559</v>
      </c>
      <c r="T39">
        <v>20.000757191798769</v>
      </c>
      <c r="U39" s="14">
        <f t="shared" si="22"/>
        <v>5.1810872159299248E-2</v>
      </c>
      <c r="V39" s="28">
        <f t="shared" si="22"/>
        <v>6.0898983774464267E-2</v>
      </c>
      <c r="W39">
        <v>3017.149708215959</v>
      </c>
      <c r="X39">
        <v>3050.039151617349</v>
      </c>
      <c r="Y39">
        <v>30.000646567597869</v>
      </c>
      <c r="Z39" s="14">
        <f t="shared" si="1"/>
        <v>5.2854487419362488E-2</v>
      </c>
      <c r="AA39" s="28">
        <f t="shared" si="1"/>
        <v>6.4331477765444484E-2</v>
      </c>
      <c r="AB39">
        <v>3036.202780258548</v>
      </c>
      <c r="AC39">
        <v>3045.136652136679</v>
      </c>
      <c r="AD39">
        <v>20.050125917315022</v>
      </c>
      <c r="AE39" s="14">
        <f t="shared" si="2"/>
        <v>5.9503183817999544E-2</v>
      </c>
      <c r="AF39" s="28">
        <f t="shared" si="2"/>
        <v>6.2620717916922877E-2</v>
      </c>
      <c r="AG39">
        <v>3042.0132277328939</v>
      </c>
      <c r="AH39">
        <v>3114.8753269359399</v>
      </c>
      <c r="AI39">
        <v>30.000524007994681</v>
      </c>
      <c r="AJ39" s="14">
        <f t="shared" si="3"/>
        <v>6.1530778166606424E-2</v>
      </c>
      <c r="AK39" s="28">
        <f t="shared" si="3"/>
        <v>8.6956493005954663E-2</v>
      </c>
      <c r="AL39">
        <v>3005.423638824213</v>
      </c>
      <c r="AM39">
        <v>3040.1081237806511</v>
      </c>
      <c r="AN39">
        <v>20.00041226663161</v>
      </c>
      <c r="AO39" s="14">
        <f t="shared" si="4"/>
        <v>4.8762597399695302E-2</v>
      </c>
      <c r="AP39" s="28">
        <f t="shared" si="4"/>
        <v>6.0865979452887561E-2</v>
      </c>
      <c r="AQ39">
        <v>3075.306301959286</v>
      </c>
      <c r="AR39">
        <v>3171.556966928501</v>
      </c>
      <c r="AS39">
        <v>30.000359806558119</v>
      </c>
      <c r="AT39" s="14">
        <f t="shared" si="5"/>
        <v>7.3148618177591315E-2</v>
      </c>
      <c r="AU39" s="28">
        <f t="shared" si="5"/>
        <v>0.10673592882842965</v>
      </c>
      <c r="AV39">
        <v>3059.632259809935</v>
      </c>
      <c r="AW39">
        <v>3139.502539980293</v>
      </c>
      <c r="AX39">
        <v>30.24524366629193</v>
      </c>
      <c r="AY39" s="14">
        <f t="shared" si="6"/>
        <v>6.7679056767361426E-2</v>
      </c>
      <c r="AZ39" s="28">
        <f t="shared" si="6"/>
        <v>9.555032303559266E-2</v>
      </c>
      <c r="BA39">
        <v>3071.5128581171739</v>
      </c>
      <c r="BB39">
        <v>3097.4912117477902</v>
      </c>
      <c r="BC39">
        <v>20.19906283760211</v>
      </c>
      <c r="BD39" s="14">
        <f t="shared" si="7"/>
        <v>7.1824870681381506E-2</v>
      </c>
      <c r="BE39" s="28">
        <f t="shared" si="7"/>
        <v>8.0890190218321015E-2</v>
      </c>
      <c r="BF39">
        <v>3144.104521706658</v>
      </c>
      <c r="BG39">
        <v>3205.2536137255279</v>
      </c>
      <c r="BH39">
        <v>60.582498895376922</v>
      </c>
      <c r="BI39" s="14">
        <f t="shared" si="21"/>
        <v>9.7156215212050243E-2</v>
      </c>
      <c r="BJ39" s="28">
        <f t="shared" si="8"/>
        <v>0.11849459817606803</v>
      </c>
      <c r="BK39">
        <v>3163.3555996815221</v>
      </c>
      <c r="BL39">
        <v>3204.5051111733519</v>
      </c>
      <c r="BM39">
        <v>60.00069011673331</v>
      </c>
      <c r="BN39" s="14">
        <f t="shared" si="9"/>
        <v>0.10387400709963958</v>
      </c>
      <c r="BO39" s="28">
        <f t="shared" si="9"/>
        <v>0.11823340322483397</v>
      </c>
      <c r="BP39">
        <v>3154.069077094794</v>
      </c>
      <c r="BQ39">
        <v>3213.6985834757952</v>
      </c>
      <c r="BR39">
        <v>60.495633566472677</v>
      </c>
      <c r="BS39" s="14">
        <f t="shared" si="10"/>
        <v>0.10063341318700297</v>
      </c>
      <c r="BT39" s="28">
        <f t="shared" si="10"/>
        <v>0.12144152662097678</v>
      </c>
      <c r="BU39">
        <v>3145.9316014412721</v>
      </c>
      <c r="BV39">
        <v>3210.6808848585488</v>
      </c>
      <c r="BW39">
        <v>60.000996141694493</v>
      </c>
      <c r="BX39" s="14">
        <f t="shared" si="11"/>
        <v>9.7793786855321072E-2</v>
      </c>
      <c r="BY39" s="28">
        <f t="shared" si="11"/>
        <v>0.12038848058809504</v>
      </c>
      <c r="BZ39">
        <v>3030.0163192999562</v>
      </c>
      <c r="CA39">
        <v>3104.314258396163</v>
      </c>
      <c r="CB39">
        <v>60.002760726818813</v>
      </c>
      <c r="CC39" s="14">
        <f t="shared" si="12"/>
        <v>5.7344377059501135E-2</v>
      </c>
      <c r="CD39" s="28">
        <f t="shared" si="12"/>
        <v>8.3271137793460959E-2</v>
      </c>
      <c r="CE39">
        <v>3057.78827110462</v>
      </c>
      <c r="CF39">
        <v>3130.9298578285402</v>
      </c>
      <c r="CG39">
        <v>60.003829599311572</v>
      </c>
      <c r="CH39" s="14">
        <f t="shared" si="13"/>
        <v>6.703558462613661E-2</v>
      </c>
      <c r="CI39" s="28">
        <f t="shared" si="13"/>
        <v>9.2558828497514276E-2</v>
      </c>
      <c r="CJ39">
        <v>3033.8089422731359</v>
      </c>
      <c r="CK39">
        <v>3116.4277373745631</v>
      </c>
      <c r="CL39">
        <v>60.004276170348753</v>
      </c>
      <c r="CM39" s="14">
        <f t="shared" si="14"/>
        <v>5.8667838108029335E-2</v>
      </c>
      <c r="CN39" s="28">
        <f t="shared" si="14"/>
        <v>8.7498216968862536E-2</v>
      </c>
      <c r="CO39">
        <v>3045.3576213065271</v>
      </c>
      <c r="CP39">
        <v>3121.3470366540851</v>
      </c>
      <c r="CQ39">
        <v>60.003825006028627</v>
      </c>
      <c r="CR39" s="14">
        <f t="shared" si="15"/>
        <v>6.2697826580580623E-2</v>
      </c>
      <c r="CS39" s="28">
        <f t="shared" si="15"/>
        <v>8.9214839219094219E-2</v>
      </c>
      <c r="CT39">
        <v>3003.0905205389708</v>
      </c>
      <c r="CU39">
        <v>3098.4784746263172</v>
      </c>
      <c r="CV39">
        <v>60.007706268131727</v>
      </c>
      <c r="CW39" s="14">
        <f t="shared" si="16"/>
        <v>4.7948440233543346E-2</v>
      </c>
      <c r="CX39" s="28">
        <f t="shared" si="16"/>
        <v>8.1234702175778467E-2</v>
      </c>
    </row>
    <row r="40" spans="1:102" x14ac:dyDescent="0.3">
      <c r="A40" s="11" t="s">
        <v>56</v>
      </c>
      <c r="B40" s="12">
        <f t="shared" si="17"/>
        <v>3058.6096629476669</v>
      </c>
      <c r="C40" s="12">
        <v>2946.43</v>
      </c>
      <c r="D40" s="13">
        <v>3227.2240000000002</v>
      </c>
      <c r="E40" s="22">
        <v>8.7008000000000002E-2</v>
      </c>
      <c r="F40" s="13">
        <v>60.046149999999997</v>
      </c>
      <c r="G40" s="14">
        <f t="shared" si="18"/>
        <v>5.5127772299599323E-2</v>
      </c>
      <c r="H40">
        <v>2946.4806021240252</v>
      </c>
      <c r="I40">
        <v>3247.9038631627059</v>
      </c>
      <c r="J40" s="6">
        <v>9.2805475081139635E-2</v>
      </c>
      <c r="K40">
        <v>60.013805150985718</v>
      </c>
      <c r="L40" s="14">
        <f t="shared" si="19"/>
        <v>6.18889695236923E-2</v>
      </c>
      <c r="M40">
        <v>3008.706734664775</v>
      </c>
      <c r="N40">
        <v>3058.6096629476669</v>
      </c>
      <c r="O40" s="6">
        <v>1.63155596110954E-2</v>
      </c>
      <c r="P40">
        <v>3600.0188009738922</v>
      </c>
      <c r="Q40" s="14">
        <f t="shared" si="20"/>
        <v>0</v>
      </c>
      <c r="R40">
        <v>3168.7421667427111</v>
      </c>
      <c r="S40">
        <v>3171.1203047889821</v>
      </c>
      <c r="T40">
        <v>20.00066692640539</v>
      </c>
      <c r="U40" s="14">
        <f t="shared" si="22"/>
        <v>3.6007374569302315E-2</v>
      </c>
      <c r="V40" s="28">
        <f t="shared" si="22"/>
        <v>3.6784897139468774E-2</v>
      </c>
      <c r="W40">
        <v>3171.1410140592402</v>
      </c>
      <c r="X40">
        <v>3171.52620488</v>
      </c>
      <c r="Y40">
        <v>30.00072840209759</v>
      </c>
      <c r="Z40" s="14">
        <f t="shared" si="1"/>
        <v>3.6791667951223198E-2</v>
      </c>
      <c r="AA40" s="28">
        <f t="shared" si="1"/>
        <v>3.691760452476707E-2</v>
      </c>
      <c r="AB40">
        <v>3163.0604921207182</v>
      </c>
      <c r="AC40">
        <v>3169.6692282112472</v>
      </c>
      <c r="AD40">
        <v>20.00587681599427</v>
      </c>
      <c r="AE40" s="14">
        <f t="shared" si="2"/>
        <v>3.4149774140316128E-2</v>
      </c>
      <c r="AF40" s="28">
        <f t="shared" si="2"/>
        <v>3.6310473549131812E-2</v>
      </c>
      <c r="AG40">
        <v>3168.7334907486552</v>
      </c>
      <c r="AH40">
        <v>3170.6328157144249</v>
      </c>
      <c r="AI40">
        <v>30.00055444398895</v>
      </c>
      <c r="AJ40" s="14">
        <f t="shared" si="3"/>
        <v>3.6004537988302457E-2</v>
      </c>
      <c r="AK40" s="28">
        <f t="shared" si="3"/>
        <v>3.6625514567556187E-2</v>
      </c>
      <c r="AL40">
        <v>3167.4050788861018</v>
      </c>
      <c r="AM40">
        <v>3170.7101186639911</v>
      </c>
      <c r="AN40">
        <v>20.000601185299459</v>
      </c>
      <c r="AO40" s="14">
        <f t="shared" si="4"/>
        <v>3.5570219128120362E-2</v>
      </c>
      <c r="AP40" s="28">
        <f t="shared" si="4"/>
        <v>3.6650788452780164E-2</v>
      </c>
      <c r="AQ40">
        <v>3162.0846388253321</v>
      </c>
      <c r="AR40">
        <v>3169.72432591703</v>
      </c>
      <c r="AS40">
        <v>30.008566972287369</v>
      </c>
      <c r="AT40" s="14">
        <f t="shared" si="5"/>
        <v>3.3830722870973835E-2</v>
      </c>
      <c r="AU40" s="28">
        <f t="shared" si="5"/>
        <v>3.632848752013644E-2</v>
      </c>
      <c r="AV40">
        <v>3168.7334907486552</v>
      </c>
      <c r="AW40">
        <v>3170.5867418910002</v>
      </c>
      <c r="AX40">
        <v>30.005574327008802</v>
      </c>
      <c r="AY40" s="14">
        <f t="shared" si="6"/>
        <v>3.6004537988302457E-2</v>
      </c>
      <c r="AZ40" s="28">
        <f t="shared" si="6"/>
        <v>3.6610450918218129E-2</v>
      </c>
      <c r="BA40">
        <v>3169.111061868954</v>
      </c>
      <c r="BB40">
        <v>3170.461143136341</v>
      </c>
      <c r="BC40">
        <v>20.000502354087079</v>
      </c>
      <c r="BD40" s="14">
        <f t="shared" si="7"/>
        <v>3.6127983331744863E-2</v>
      </c>
      <c r="BE40" s="28">
        <f t="shared" si="7"/>
        <v>3.6569386915779128E-2</v>
      </c>
      <c r="BF40">
        <v>3105.95735270453</v>
      </c>
      <c r="BG40">
        <v>3128.396817332733</v>
      </c>
      <c r="BH40">
        <v>60.540629901457578</v>
      </c>
      <c r="BI40" s="14">
        <f t="shared" si="21"/>
        <v>1.5480134758755957E-2</v>
      </c>
      <c r="BJ40" s="28">
        <f t="shared" si="8"/>
        <v>2.2816626531484321E-2</v>
      </c>
      <c r="BK40">
        <v>3099.8636039011162</v>
      </c>
      <c r="BL40">
        <v>3123.4816640683798</v>
      </c>
      <c r="BM40">
        <v>60.000679914653297</v>
      </c>
      <c r="BN40" s="14">
        <f t="shared" si="9"/>
        <v>1.348780835070393E-2</v>
      </c>
      <c r="BO40" s="28">
        <f t="shared" si="9"/>
        <v>2.1209637145458409E-2</v>
      </c>
      <c r="BP40">
        <v>3100.6914433105721</v>
      </c>
      <c r="BQ40">
        <v>3120.2509458031868</v>
      </c>
      <c r="BR40">
        <v>60.520639106631279</v>
      </c>
      <c r="BS40" s="14">
        <f t="shared" si="10"/>
        <v>1.3758467081526778E-2</v>
      </c>
      <c r="BT40" s="28">
        <f t="shared" si="10"/>
        <v>2.0153366937353642E-2</v>
      </c>
      <c r="BU40">
        <v>3180.1857674036291</v>
      </c>
      <c r="BV40">
        <v>3380.2214946277272</v>
      </c>
      <c r="BW40">
        <v>60.002335280552508</v>
      </c>
      <c r="BX40" s="14">
        <f t="shared" si="11"/>
        <v>3.9748813301922266E-2</v>
      </c>
      <c r="BY40" s="28">
        <f t="shared" si="11"/>
        <v>0.10514968143078252</v>
      </c>
      <c r="BZ40">
        <v>3086.320538953998</v>
      </c>
      <c r="CA40">
        <v>3124.7732110698071</v>
      </c>
      <c r="CB40">
        <v>60.0008629349526</v>
      </c>
      <c r="CC40" s="14">
        <f t="shared" si="12"/>
        <v>9.0599583013235337E-3</v>
      </c>
      <c r="CD40" s="28">
        <f t="shared" si="12"/>
        <v>2.1631903189103404E-2</v>
      </c>
      <c r="CE40">
        <v>3108.218996478171</v>
      </c>
      <c r="CF40">
        <v>3126.8488002527338</v>
      </c>
      <c r="CG40">
        <v>60.001322042196989</v>
      </c>
      <c r="CH40" s="14">
        <f t="shared" si="13"/>
        <v>1.62195699998849E-2</v>
      </c>
      <c r="CI40" s="28">
        <f t="shared" si="13"/>
        <v>2.2310508637870086E-2</v>
      </c>
      <c r="CJ40">
        <v>3097.5423907418631</v>
      </c>
      <c r="CK40">
        <v>3126.2838792857169</v>
      </c>
      <c r="CL40">
        <v>60.001726298080747</v>
      </c>
      <c r="CM40" s="14">
        <f t="shared" si="14"/>
        <v>1.2728897141021774E-2</v>
      </c>
      <c r="CN40" s="28">
        <f t="shared" si="14"/>
        <v>2.2125810023378548E-2</v>
      </c>
      <c r="CO40">
        <v>3099.2738023849588</v>
      </c>
      <c r="CP40">
        <v>3118.323313573329</v>
      </c>
      <c r="CQ40">
        <v>60.003342919144778</v>
      </c>
      <c r="CR40" s="14">
        <f t="shared" si="15"/>
        <v>1.3294975141778206E-2</v>
      </c>
      <c r="CS40" s="28">
        <f t="shared" si="15"/>
        <v>1.9523135413138763E-2</v>
      </c>
      <c r="CT40">
        <v>3096.4297298988199</v>
      </c>
      <c r="CU40">
        <v>3124.667223382985</v>
      </c>
      <c r="CV40">
        <v>60.001554047036919</v>
      </c>
      <c r="CW40" s="14">
        <f t="shared" si="16"/>
        <v>1.2365117199919102E-2</v>
      </c>
      <c r="CX40" s="28">
        <f t="shared" si="16"/>
        <v>2.1597250945600069E-2</v>
      </c>
    </row>
    <row r="41" spans="1:102" x14ac:dyDescent="0.3">
      <c r="A41" s="11" t="s">
        <v>57</v>
      </c>
      <c r="B41" s="12">
        <f t="shared" si="17"/>
        <v>3032.9740998654379</v>
      </c>
      <c r="C41" s="12">
        <v>2722.4</v>
      </c>
      <c r="D41" s="13">
        <v>3232.5880000000002</v>
      </c>
      <c r="E41" s="14">
        <v>0.157827</v>
      </c>
      <c r="F41" s="13">
        <v>60.034489999999998</v>
      </c>
      <c r="G41" s="14">
        <f t="shared" si="18"/>
        <v>6.5814574593109271E-2</v>
      </c>
      <c r="H41">
        <v>2727.777057687576</v>
      </c>
      <c r="I41">
        <v>3212.819376870028</v>
      </c>
      <c r="J41" s="6">
        <v>0.15097092686703989</v>
      </c>
      <c r="K41">
        <v>60.025659084320068</v>
      </c>
      <c r="L41" s="14">
        <f t="shared" si="19"/>
        <v>5.9296674182799387E-2</v>
      </c>
      <c r="M41">
        <v>2936.547729255672</v>
      </c>
      <c r="N41">
        <v>3032.9740998654379</v>
      </c>
      <c r="O41" s="6">
        <v>3.1792678550748493E-2</v>
      </c>
      <c r="P41">
        <v>3600.1254420280461</v>
      </c>
      <c r="Q41" s="14">
        <f t="shared" si="20"/>
        <v>0</v>
      </c>
      <c r="R41">
        <v>3231.6688143051092</v>
      </c>
      <c r="S41">
        <v>3235.0531765056789</v>
      </c>
      <c r="T41">
        <v>20.000450905798061</v>
      </c>
      <c r="U41" s="14">
        <f t="shared" si="22"/>
        <v>6.5511510450579416E-2</v>
      </c>
      <c r="V41" s="28">
        <f t="shared" si="22"/>
        <v>6.6627366402240817E-2</v>
      </c>
      <c r="W41">
        <v>3232.6701628309029</v>
      </c>
      <c r="X41">
        <v>3253.873145456625</v>
      </c>
      <c r="Y41">
        <v>30.000860349895081</v>
      </c>
      <c r="Z41" s="14">
        <f t="shared" si="1"/>
        <v>6.5841664448873724E-2</v>
      </c>
      <c r="AA41" s="28">
        <f t="shared" si="1"/>
        <v>7.2832486634484495E-2</v>
      </c>
      <c r="AB41">
        <v>3226.207647593983</v>
      </c>
      <c r="AC41">
        <v>3231.4881715271272</v>
      </c>
      <c r="AD41">
        <v>20.000545497704302</v>
      </c>
      <c r="AE41" s="14">
        <f t="shared" si="2"/>
        <v>6.3710912578224185E-2</v>
      </c>
      <c r="AF41" s="28">
        <f t="shared" si="2"/>
        <v>6.5451950832846426E-2</v>
      </c>
      <c r="AG41">
        <v>3230.251144837212</v>
      </c>
      <c r="AH41">
        <v>3250.5388277035172</v>
      </c>
      <c r="AI41">
        <v>30.03412444917485</v>
      </c>
      <c r="AJ41" s="14">
        <f t="shared" si="3"/>
        <v>6.5044091533958889E-2</v>
      </c>
      <c r="AK41" s="28">
        <f t="shared" si="3"/>
        <v>7.1733130806402826E-2</v>
      </c>
      <c r="AL41">
        <v>3223.8481066470531</v>
      </c>
      <c r="AM41">
        <v>3230.5113564085</v>
      </c>
      <c r="AN41">
        <v>20.001247588871049</v>
      </c>
      <c r="AO41" s="14">
        <f t="shared" si="4"/>
        <v>6.2932949803324603E-2</v>
      </c>
      <c r="AP41" s="28">
        <f t="shared" si="4"/>
        <v>6.5129885728937187E-2</v>
      </c>
      <c r="AQ41">
        <v>3236.8476166787368</v>
      </c>
      <c r="AR41">
        <v>3249.9118552897621</v>
      </c>
      <c r="AS41">
        <v>30.000464229122731</v>
      </c>
      <c r="AT41" s="14">
        <f t="shared" si="5"/>
        <v>6.7219010153216949E-2</v>
      </c>
      <c r="AU41" s="28">
        <f t="shared" si="5"/>
        <v>7.1526412122658409E-2</v>
      </c>
      <c r="AV41">
        <v>3272.846764144032</v>
      </c>
      <c r="AW41">
        <v>3284.7440612595642</v>
      </c>
      <c r="AX41">
        <v>30.000701219798071</v>
      </c>
      <c r="AY41" s="14">
        <f t="shared" si="6"/>
        <v>7.9088266625566117E-2</v>
      </c>
      <c r="AZ41" s="28">
        <f t="shared" si="6"/>
        <v>8.3010917041888496E-2</v>
      </c>
      <c r="BA41">
        <v>3249.989633482538</v>
      </c>
      <c r="BB41">
        <v>3257.241951936192</v>
      </c>
      <c r="BC41">
        <v>20.000387341604799</v>
      </c>
      <c r="BD41" s="14">
        <f t="shared" si="7"/>
        <v>7.1552056322119043E-2</v>
      </c>
      <c r="BE41" s="28">
        <f t="shared" si="7"/>
        <v>7.3943213719070019E-2</v>
      </c>
      <c r="BF41">
        <v>3137.4302208553631</v>
      </c>
      <c r="BG41">
        <v>3176.2561213327422</v>
      </c>
      <c r="BH41">
        <v>60.532594750076527</v>
      </c>
      <c r="BI41" s="14">
        <f t="shared" si="21"/>
        <v>3.4440162543610112E-2</v>
      </c>
      <c r="BJ41" s="28">
        <f t="shared" si="8"/>
        <v>4.7241425989645341E-2</v>
      </c>
      <c r="BK41">
        <v>3133.8220582107579</v>
      </c>
      <c r="BL41">
        <v>3161.3117483603119</v>
      </c>
      <c r="BM41">
        <v>60.001778490748258</v>
      </c>
      <c r="BN41" s="14">
        <f t="shared" si="9"/>
        <v>3.3250517487041588E-2</v>
      </c>
      <c r="BO41" s="28">
        <f t="shared" si="9"/>
        <v>4.2314126091801393E-2</v>
      </c>
      <c r="BP41">
        <v>3235.7051882894089</v>
      </c>
      <c r="BQ41">
        <v>3339.2431039523449</v>
      </c>
      <c r="BR41">
        <v>60.579702242277563</v>
      </c>
      <c r="BS41" s="14">
        <f t="shared" si="10"/>
        <v>6.6842340801052474E-2</v>
      </c>
      <c r="BT41" s="28">
        <f t="shared" si="10"/>
        <v>0.10097976243862256</v>
      </c>
      <c r="BU41">
        <v>3415.5800091732799</v>
      </c>
      <c r="BV41">
        <v>3470.021237550141</v>
      </c>
      <c r="BW41">
        <v>60.002508452069023</v>
      </c>
      <c r="BX41" s="14">
        <f t="shared" si="11"/>
        <v>0.12614875587787475</v>
      </c>
      <c r="BY41" s="28">
        <f t="shared" si="11"/>
        <v>0.14409853935254288</v>
      </c>
      <c r="BZ41">
        <v>3294.41638060074</v>
      </c>
      <c r="CA41">
        <v>3354.5976592733532</v>
      </c>
      <c r="CB41">
        <v>60.001876885397358</v>
      </c>
      <c r="CC41" s="14">
        <f t="shared" si="12"/>
        <v>8.6199971423066679E-2</v>
      </c>
      <c r="CD41" s="28">
        <f t="shared" si="12"/>
        <v>0.10604230330294762</v>
      </c>
      <c r="CE41">
        <v>3287.9543955274598</v>
      </c>
      <c r="CF41">
        <v>3335.1961479257438</v>
      </c>
      <c r="CG41">
        <v>60.003843205608433</v>
      </c>
      <c r="CH41" s="14">
        <f t="shared" si="13"/>
        <v>8.4069394352340329E-2</v>
      </c>
      <c r="CI41" s="28">
        <f t="shared" si="13"/>
        <v>9.9645443089578137E-2</v>
      </c>
      <c r="CJ41">
        <v>3261.1238802346511</v>
      </c>
      <c r="CK41">
        <v>3368.3684361723758</v>
      </c>
      <c r="CL41">
        <v>60.003005647799</v>
      </c>
      <c r="CM41" s="14">
        <f t="shared" si="14"/>
        <v>7.52231218787313E-2</v>
      </c>
      <c r="CN41" s="28">
        <f t="shared" si="14"/>
        <v>0.11058265757093612</v>
      </c>
      <c r="CO41">
        <v>3246.0726187043661</v>
      </c>
      <c r="CP41">
        <v>3342.6750007690412</v>
      </c>
      <c r="CQ41">
        <v>60.003995879832658</v>
      </c>
      <c r="CR41" s="14">
        <f t="shared" si="15"/>
        <v>7.0260579821101204E-2</v>
      </c>
      <c r="CS41" s="28">
        <f t="shared" si="15"/>
        <v>0.10211129099893849</v>
      </c>
      <c r="CT41">
        <v>3288.8968839940248</v>
      </c>
      <c r="CU41">
        <v>3343.0085142546341</v>
      </c>
      <c r="CV41">
        <v>60.006630807742482</v>
      </c>
      <c r="CW41" s="14">
        <f t="shared" si="16"/>
        <v>8.4380141637194109E-2</v>
      </c>
      <c r="CX41" s="28">
        <f t="shared" si="16"/>
        <v>0.10222125352239285</v>
      </c>
    </row>
    <row r="42" spans="1:102" x14ac:dyDescent="0.3">
      <c r="A42" s="11" t="s">
        <v>58</v>
      </c>
      <c r="B42" s="12">
        <f t="shared" si="17"/>
        <v>2902.0283501412141</v>
      </c>
      <c r="C42" s="12">
        <v>2681.57</v>
      </c>
      <c r="D42" s="13">
        <v>3022.9960000000001</v>
      </c>
      <c r="E42" s="14">
        <v>0.112943</v>
      </c>
      <c r="F42" s="13">
        <v>60.034350000000003</v>
      </c>
      <c r="G42" s="14">
        <f t="shared" si="18"/>
        <v>4.1683827745135446E-2</v>
      </c>
      <c r="H42">
        <v>2727.3328136581422</v>
      </c>
      <c r="I42">
        <v>3057.2829564930671</v>
      </c>
      <c r="J42" s="6">
        <v>0.1079226710547614</v>
      </c>
      <c r="K42">
        <v>60.011290073394782</v>
      </c>
      <c r="L42" s="14">
        <f t="shared" si="19"/>
        <v>5.3498652535320074E-2</v>
      </c>
      <c r="M42">
        <v>2834.1483098833251</v>
      </c>
      <c r="N42">
        <v>2902.0283501412141</v>
      </c>
      <c r="O42" s="6">
        <v>2.3390550355784301E-2</v>
      </c>
      <c r="P42">
        <v>3600.0148978233342</v>
      </c>
      <c r="Q42" s="14">
        <f t="shared" si="20"/>
        <v>0</v>
      </c>
      <c r="R42">
        <v>3008.136518971246</v>
      </c>
      <c r="S42">
        <v>3023.4025177172339</v>
      </c>
      <c r="T42">
        <v>20.000825356297721</v>
      </c>
      <c r="U42" s="14">
        <f t="shared" si="22"/>
        <v>3.6563450120970953E-2</v>
      </c>
      <c r="V42" s="28">
        <f t="shared" si="22"/>
        <v>4.1823908291631143E-2</v>
      </c>
      <c r="W42">
        <v>2998.300405496786</v>
      </c>
      <c r="X42">
        <v>3011.4030569847118</v>
      </c>
      <c r="Y42">
        <v>30.000778484495822</v>
      </c>
      <c r="Z42" s="14">
        <f t="shared" si="1"/>
        <v>3.3174057500467639E-2</v>
      </c>
      <c r="AA42" s="28">
        <f t="shared" si="1"/>
        <v>3.7689055256188486E-2</v>
      </c>
      <c r="AB42">
        <v>2994.7456063828099</v>
      </c>
      <c r="AC42">
        <v>3008.8386603825652</v>
      </c>
      <c r="AD42">
        <v>20.000934302515819</v>
      </c>
      <c r="AE42" s="14">
        <f t="shared" si="2"/>
        <v>3.1949121460885847E-2</v>
      </c>
      <c r="AF42" s="28">
        <f t="shared" si="2"/>
        <v>3.6805398622709408E-2</v>
      </c>
      <c r="AG42">
        <v>3004.5540678170391</v>
      </c>
      <c r="AH42">
        <v>3016.2188371601678</v>
      </c>
      <c r="AI42">
        <v>30.000695236772302</v>
      </c>
      <c r="AJ42" s="14">
        <f t="shared" si="3"/>
        <v>3.5328985559646954E-2</v>
      </c>
      <c r="AK42" s="28">
        <f t="shared" si="3"/>
        <v>3.9348508436658505E-2</v>
      </c>
      <c r="AL42">
        <v>2983.9055979461368</v>
      </c>
      <c r="AM42">
        <v>3002.5719958420509</v>
      </c>
      <c r="AN42">
        <v>20.000589646724979</v>
      </c>
      <c r="AO42" s="14">
        <f t="shared" si="4"/>
        <v>2.8213800117058999E-2</v>
      </c>
      <c r="AP42" s="28">
        <f t="shared" si="4"/>
        <v>3.4645990173026497E-2</v>
      </c>
      <c r="AQ42">
        <v>3006.331277641239</v>
      </c>
      <c r="AR42">
        <v>3015.7082793505142</v>
      </c>
      <c r="AS42">
        <v>30.022466644807722</v>
      </c>
      <c r="AT42" s="14">
        <f t="shared" si="5"/>
        <v>3.594138820006685E-2</v>
      </c>
      <c r="AU42" s="28">
        <f t="shared" si="5"/>
        <v>3.9172577071401933E-2</v>
      </c>
      <c r="AV42">
        <v>3154.129371581696</v>
      </c>
      <c r="AW42">
        <v>3181.0798217409019</v>
      </c>
      <c r="AX42">
        <v>30.000641586497661</v>
      </c>
      <c r="AY42" s="14">
        <f t="shared" si="6"/>
        <v>8.6870626687094402E-2</v>
      </c>
      <c r="AZ42" s="28">
        <f t="shared" si="6"/>
        <v>9.615738991182117E-2</v>
      </c>
      <c r="BA42">
        <v>3001.2993907207342</v>
      </c>
      <c r="BB42">
        <v>3015.155653073844</v>
      </c>
      <c r="BC42">
        <v>20.000489892199401</v>
      </c>
      <c r="BD42" s="14">
        <f t="shared" si="7"/>
        <v>3.420746753721049E-2</v>
      </c>
      <c r="BE42" s="28">
        <f t="shared" si="7"/>
        <v>3.898214947732162E-2</v>
      </c>
      <c r="BF42">
        <v>3004.8502748421279</v>
      </c>
      <c r="BG42">
        <v>3095.1316684650551</v>
      </c>
      <c r="BH42">
        <v>60.540440030023447</v>
      </c>
      <c r="BI42" s="14">
        <f t="shared" si="21"/>
        <v>3.5431054522920287E-2</v>
      </c>
      <c r="BJ42" s="28">
        <f t="shared" si="8"/>
        <v>6.6540810435034001E-2</v>
      </c>
      <c r="BK42">
        <v>3029.0443541073469</v>
      </c>
      <c r="BL42">
        <v>3082.546612713903</v>
      </c>
      <c r="BM42">
        <v>60.002786381635808</v>
      </c>
      <c r="BN42" s="14">
        <f t="shared" si="9"/>
        <v>4.3768009351098203E-2</v>
      </c>
      <c r="BO42" s="28">
        <f t="shared" si="9"/>
        <v>6.2204169219747543E-2</v>
      </c>
      <c r="BP42">
        <v>3038.769978752196</v>
      </c>
      <c r="BQ42">
        <v>3083.6610826690799</v>
      </c>
      <c r="BR42">
        <v>60.542026466038081</v>
      </c>
      <c r="BS42" s="14">
        <f t="shared" si="10"/>
        <v>4.711932900460053E-2</v>
      </c>
      <c r="BT42" s="28">
        <f t="shared" si="10"/>
        <v>6.2588200600806471E-2</v>
      </c>
      <c r="BU42">
        <v>3147.0299179263379</v>
      </c>
      <c r="BV42">
        <v>3214.837363707743</v>
      </c>
      <c r="BW42">
        <v>60.002144737355408</v>
      </c>
      <c r="BX42" s="14">
        <f t="shared" si="11"/>
        <v>8.4424250291421837E-2</v>
      </c>
      <c r="BY42" s="28">
        <f t="shared" si="11"/>
        <v>0.10778978556543302</v>
      </c>
      <c r="BZ42">
        <v>3066.125565579242</v>
      </c>
      <c r="CA42">
        <v>3125.1503721911549</v>
      </c>
      <c r="CB42">
        <v>60.002897700620807</v>
      </c>
      <c r="CC42" s="14">
        <f t="shared" si="12"/>
        <v>5.6545696884747122E-2</v>
      </c>
      <c r="CD42" s="28">
        <f t="shared" si="12"/>
        <v>7.688485263732299E-2</v>
      </c>
      <c r="CE42">
        <v>3058.281009574765</v>
      </c>
      <c r="CF42">
        <v>3102.0440433680719</v>
      </c>
      <c r="CG42">
        <v>60.004231774853537</v>
      </c>
      <c r="CH42" s="14">
        <f t="shared" si="13"/>
        <v>5.3842568225064912E-2</v>
      </c>
      <c r="CI42" s="28">
        <f t="shared" si="13"/>
        <v>6.8922722004809145E-2</v>
      </c>
      <c r="CJ42">
        <v>3055.1073097739072</v>
      </c>
      <c r="CK42">
        <v>3103.3565336442111</v>
      </c>
      <c r="CL42">
        <v>60.002625443553548</v>
      </c>
      <c r="CM42" s="14">
        <f t="shared" si="14"/>
        <v>5.2748953891247896E-2</v>
      </c>
      <c r="CN42" s="28">
        <f t="shared" si="14"/>
        <v>6.9374988529385076E-2</v>
      </c>
      <c r="CO42">
        <v>3037.9760872350271</v>
      </c>
      <c r="CP42">
        <v>3108.765643050941</v>
      </c>
      <c r="CQ42">
        <v>60.004086231067767</v>
      </c>
      <c r="CR42" s="14">
        <f t="shared" si="15"/>
        <v>4.6845764648438974E-2</v>
      </c>
      <c r="CS42" s="28">
        <f t="shared" si="15"/>
        <v>7.1238894995518207E-2</v>
      </c>
      <c r="CT42">
        <v>3043.075959656881</v>
      </c>
      <c r="CU42">
        <v>3104.5568824592578</v>
      </c>
      <c r="CV42">
        <v>60.004142393311483</v>
      </c>
      <c r="CW42" s="14">
        <f t="shared" si="16"/>
        <v>4.8603112202126979E-2</v>
      </c>
      <c r="CX42" s="28">
        <f t="shared" si="16"/>
        <v>6.9788612612343578E-2</v>
      </c>
    </row>
    <row r="43" spans="1:102" x14ac:dyDescent="0.3">
      <c r="A43" s="11" t="s">
        <v>59</v>
      </c>
      <c r="B43" s="12">
        <f t="shared" si="17"/>
        <v>2946.8240265897448</v>
      </c>
      <c r="C43" s="12">
        <v>2631.08</v>
      </c>
      <c r="D43" s="13">
        <v>3148.3049999999998</v>
      </c>
      <c r="E43" s="14">
        <v>0.16428699999999999</v>
      </c>
      <c r="F43" s="13">
        <v>60.047600000000003</v>
      </c>
      <c r="G43" s="14">
        <f t="shared" si="18"/>
        <v>6.8372244691998749E-2</v>
      </c>
      <c r="H43">
        <v>2630.8253057966508</v>
      </c>
      <c r="I43">
        <v>3113.3194832357999</v>
      </c>
      <c r="J43" s="6">
        <v>0.15497740596081591</v>
      </c>
      <c r="K43">
        <v>60.034542083740227</v>
      </c>
      <c r="L43" s="14">
        <f t="shared" si="19"/>
        <v>5.6499965774588316E-2</v>
      </c>
      <c r="M43">
        <v>2813.9329694637349</v>
      </c>
      <c r="N43">
        <v>2946.8240265897448</v>
      </c>
      <c r="O43" s="6">
        <v>4.5096366775522249E-2</v>
      </c>
      <c r="P43">
        <v>3600.0160360336299</v>
      </c>
      <c r="Q43" s="14">
        <f t="shared" si="20"/>
        <v>0</v>
      </c>
      <c r="R43">
        <v>3262.1093311629438</v>
      </c>
      <c r="S43">
        <v>3293.5173879044378</v>
      </c>
      <c r="T43">
        <v>20.000761759100719</v>
      </c>
      <c r="U43" s="14">
        <f t="shared" si="22"/>
        <v>0.10699156167057168</v>
      </c>
      <c r="V43" s="28">
        <f t="shared" si="22"/>
        <v>0.11764983527567778</v>
      </c>
      <c r="W43">
        <v>3241.782713876682</v>
      </c>
      <c r="X43">
        <v>3295.936700546275</v>
      </c>
      <c r="Y43">
        <v>30.000747261004289</v>
      </c>
      <c r="Z43" s="14">
        <f t="shared" si="1"/>
        <v>0.1000937567447088</v>
      </c>
      <c r="AA43" s="28">
        <f t="shared" si="1"/>
        <v>0.11847082513459277</v>
      </c>
      <c r="AB43">
        <v>3154.798468282238</v>
      </c>
      <c r="AC43">
        <v>3170.763876003618</v>
      </c>
      <c r="AD43">
        <v>20.00041449191049</v>
      </c>
      <c r="AE43" s="14">
        <f t="shared" si="2"/>
        <v>7.0575792723250819E-2</v>
      </c>
      <c r="AF43" s="28">
        <f t="shared" si="2"/>
        <v>7.5993628188592871E-2</v>
      </c>
      <c r="AG43">
        <v>3211.794110417824</v>
      </c>
      <c r="AH43">
        <v>3258.7322573062988</v>
      </c>
      <c r="AI43">
        <v>30.001250454131519</v>
      </c>
      <c r="AJ43" s="14">
        <f t="shared" si="3"/>
        <v>8.991717233102639E-2</v>
      </c>
      <c r="AK43" s="28">
        <f t="shared" si="3"/>
        <v>0.10584555708184394</v>
      </c>
      <c r="AL43">
        <v>3132.987905707128</v>
      </c>
      <c r="AM43">
        <v>3159.7660586668462</v>
      </c>
      <c r="AN43">
        <v>20.001467038295232</v>
      </c>
      <c r="AO43" s="14">
        <f t="shared" si="4"/>
        <v>6.3174413347248312E-2</v>
      </c>
      <c r="AP43" s="28">
        <f t="shared" si="4"/>
        <v>7.2261536540928678E-2</v>
      </c>
      <c r="AQ43">
        <v>3167.3915080582119</v>
      </c>
      <c r="AR43">
        <v>3218.4776182286282</v>
      </c>
      <c r="AS43">
        <v>30.000464692944661</v>
      </c>
      <c r="AT43" s="14">
        <f t="shared" si="5"/>
        <v>7.4849220543285064E-2</v>
      </c>
      <c r="AU43" s="28">
        <f t="shared" si="5"/>
        <v>9.2185209971040766E-2</v>
      </c>
      <c r="AV43">
        <v>3147.9581284663882</v>
      </c>
      <c r="AW43">
        <v>3189.4965784300471</v>
      </c>
      <c r="AX43">
        <v>30.000422754103781</v>
      </c>
      <c r="AY43" s="14">
        <f t="shared" si="6"/>
        <v>6.8254534394240285E-2</v>
      </c>
      <c r="AZ43" s="28">
        <f t="shared" si="6"/>
        <v>8.2350540667044392E-2</v>
      </c>
      <c r="BA43">
        <v>3205.024451704377</v>
      </c>
      <c r="BB43">
        <v>3250.9933514996219</v>
      </c>
      <c r="BC43">
        <v>20.2077698258101</v>
      </c>
      <c r="BD43" s="14">
        <f t="shared" si="7"/>
        <v>8.7619899520582661E-2</v>
      </c>
      <c r="BE43" s="28">
        <f t="shared" si="7"/>
        <v>0.10321937182719441</v>
      </c>
      <c r="BF43">
        <v>3205.4521162694218</v>
      </c>
      <c r="BG43">
        <v>3241.089356198147</v>
      </c>
      <c r="BH43">
        <v>60.515580182801934</v>
      </c>
      <c r="BI43" s="14">
        <f t="shared" si="21"/>
        <v>8.7765026803781759E-2</v>
      </c>
      <c r="BJ43" s="28">
        <f t="shared" si="8"/>
        <v>9.9858466930224224E-2</v>
      </c>
      <c r="BK43">
        <v>3174.1968172942702</v>
      </c>
      <c r="BL43">
        <v>3239.9537100706102</v>
      </c>
      <c r="BM43">
        <v>60.000720826815822</v>
      </c>
      <c r="BN43" s="14">
        <f t="shared" si="9"/>
        <v>7.7158591301312252E-2</v>
      </c>
      <c r="BO43" s="28">
        <f t="shared" si="9"/>
        <v>9.9473087241009783E-2</v>
      </c>
      <c r="BP43">
        <v>3214.0046923881928</v>
      </c>
      <c r="BQ43">
        <v>3245.3609055748389</v>
      </c>
      <c r="BR43">
        <v>60.49704986354336</v>
      </c>
      <c r="BS43" s="14">
        <f t="shared" si="10"/>
        <v>9.0667329771858388E-2</v>
      </c>
      <c r="BT43" s="28">
        <f t="shared" si="10"/>
        <v>0.10130801034990211</v>
      </c>
      <c r="BU43">
        <v>3215.3578068623292</v>
      </c>
      <c r="BV43">
        <v>3250.277691401624</v>
      </c>
      <c r="BW43">
        <v>60.001636007893829</v>
      </c>
      <c r="BX43" s="14">
        <f t="shared" si="11"/>
        <v>9.1126506995176451E-2</v>
      </c>
      <c r="BY43" s="28">
        <f t="shared" si="11"/>
        <v>0.10297651372248902</v>
      </c>
      <c r="BZ43">
        <v>3101.906767092712</v>
      </c>
      <c r="CA43">
        <v>3183.8552733215852</v>
      </c>
      <c r="CB43">
        <v>60.001508117979391</v>
      </c>
      <c r="CC43" s="14">
        <f t="shared" si="12"/>
        <v>5.2627078883444221E-2</v>
      </c>
      <c r="CD43" s="28">
        <f t="shared" si="12"/>
        <v>8.0436172840000986E-2</v>
      </c>
      <c r="CE43">
        <v>3125.596717070563</v>
      </c>
      <c r="CF43">
        <v>3179.0105870125922</v>
      </c>
      <c r="CG43">
        <v>60.00486879837699</v>
      </c>
      <c r="CH43" s="14">
        <f t="shared" si="13"/>
        <v>6.0666225355745305E-2</v>
      </c>
      <c r="CI43" s="28">
        <f t="shared" si="13"/>
        <v>7.8792136322964848E-2</v>
      </c>
      <c r="CJ43">
        <v>3102.1300919691789</v>
      </c>
      <c r="CK43">
        <v>3178.2445815133619</v>
      </c>
      <c r="CL43">
        <v>60.001704097213221</v>
      </c>
      <c r="CM43" s="14">
        <f t="shared" si="14"/>
        <v>5.270286382155108E-2</v>
      </c>
      <c r="CN43" s="28">
        <f t="shared" si="14"/>
        <v>7.8532193587220064E-2</v>
      </c>
      <c r="CO43">
        <v>3137.3366095642291</v>
      </c>
      <c r="CP43">
        <v>3208.1864006467931</v>
      </c>
      <c r="CQ43">
        <v>60.002811239659778</v>
      </c>
      <c r="CR43" s="14">
        <f t="shared" si="15"/>
        <v>6.4650139015921412E-2</v>
      </c>
      <c r="CS43" s="28">
        <f t="shared" si="15"/>
        <v>8.8692901815217565E-2</v>
      </c>
      <c r="CT43">
        <v>3105.3619905577821</v>
      </c>
      <c r="CU43">
        <v>3163.829750845623</v>
      </c>
      <c r="CV43">
        <v>60.005485029378903</v>
      </c>
      <c r="CW43" s="14">
        <f t="shared" si="16"/>
        <v>5.3799603416260881E-2</v>
      </c>
      <c r="CX43" s="28">
        <f t="shared" si="16"/>
        <v>7.3640543954370863E-2</v>
      </c>
    </row>
    <row r="44" spans="1:102" x14ac:dyDescent="0.3">
      <c r="A44" s="11" t="s">
        <v>60</v>
      </c>
      <c r="B44" s="12">
        <f t="shared" si="17"/>
        <v>2973.2112586490612</v>
      </c>
      <c r="C44" s="12">
        <v>2859.0349999999999</v>
      </c>
      <c r="D44" s="13">
        <v>3057.1559999999999</v>
      </c>
      <c r="E44" s="14">
        <v>6.4806000000000002E-2</v>
      </c>
      <c r="F44" s="13">
        <v>60.021850000000001</v>
      </c>
      <c r="G44" s="14">
        <f t="shared" si="18"/>
        <v>2.8233695505741081E-2</v>
      </c>
      <c r="H44">
        <v>2859.212731533155</v>
      </c>
      <c r="I44">
        <v>3097.1897978797178</v>
      </c>
      <c r="J44" s="6">
        <v>7.6836449128652576E-2</v>
      </c>
      <c r="K44">
        <v>60.030168056488037</v>
      </c>
      <c r="L44" s="14">
        <f t="shared" si="19"/>
        <v>4.169853012294486E-2</v>
      </c>
      <c r="M44">
        <v>2921.5593998470658</v>
      </c>
      <c r="N44">
        <v>2973.2112586490612</v>
      </c>
      <c r="O44" s="6">
        <v>1.7372414641490499E-2</v>
      </c>
      <c r="P44">
        <v>3600.0125789642329</v>
      </c>
      <c r="Q44" s="14">
        <f t="shared" si="20"/>
        <v>0</v>
      </c>
      <c r="R44">
        <v>3088.567975881027</v>
      </c>
      <c r="S44">
        <v>3088.5679758810279</v>
      </c>
      <c r="T44">
        <v>20.000687122598169</v>
      </c>
      <c r="U44" s="14">
        <f t="shared" si="22"/>
        <v>3.8798695147004285E-2</v>
      </c>
      <c r="V44" s="28">
        <f t="shared" si="22"/>
        <v>3.879869514700459E-2</v>
      </c>
      <c r="W44">
        <v>3103.2634905218229</v>
      </c>
      <c r="X44">
        <v>3104.1168010796791</v>
      </c>
      <c r="Y44">
        <v>30.00079208609532</v>
      </c>
      <c r="Z44" s="14">
        <f t="shared" si="1"/>
        <v>4.3741335734028386E-2</v>
      </c>
      <c r="AA44" s="28">
        <f t="shared" si="1"/>
        <v>4.4028335373012664E-2</v>
      </c>
      <c r="AB44">
        <v>3088.567975881027</v>
      </c>
      <c r="AC44">
        <v>3088.5679758810279</v>
      </c>
      <c r="AD44">
        <v>20.00060208960203</v>
      </c>
      <c r="AE44" s="14">
        <f t="shared" si="2"/>
        <v>3.8798695147004285E-2</v>
      </c>
      <c r="AF44" s="28">
        <f t="shared" si="2"/>
        <v>3.879869514700459E-2</v>
      </c>
      <c r="AG44">
        <v>3101.902865688684</v>
      </c>
      <c r="AH44">
        <v>3103.980738596365</v>
      </c>
      <c r="AI44">
        <v>30.000647135917099</v>
      </c>
      <c r="AJ44" s="14">
        <f t="shared" si="3"/>
        <v>4.3283707696605604E-2</v>
      </c>
      <c r="AK44" s="28">
        <f t="shared" si="3"/>
        <v>4.3982572569270295E-2</v>
      </c>
      <c r="AL44">
        <v>3088.567975881027</v>
      </c>
      <c r="AM44">
        <v>3088.5679758810279</v>
      </c>
      <c r="AN44">
        <v>20.00034592859447</v>
      </c>
      <c r="AO44" s="14">
        <f t="shared" si="4"/>
        <v>3.8798695147004285E-2</v>
      </c>
      <c r="AP44" s="28">
        <f t="shared" si="4"/>
        <v>3.879869514700459E-2</v>
      </c>
      <c r="AQ44">
        <v>3095.0820451310692</v>
      </c>
      <c r="AR44">
        <v>3102.8369070055628</v>
      </c>
      <c r="AS44">
        <v>30.000397981214341</v>
      </c>
      <c r="AT44" s="14">
        <f t="shared" si="5"/>
        <v>4.0989615563807098E-2</v>
      </c>
      <c r="AU44" s="28">
        <f t="shared" si="5"/>
        <v>4.3597860050953688E-2</v>
      </c>
      <c r="AV44">
        <v>3102.6722031632939</v>
      </c>
      <c r="AW44">
        <v>3104.655263786768</v>
      </c>
      <c r="AX44">
        <v>30.000392691500021</v>
      </c>
      <c r="AY44" s="14">
        <f t="shared" si="6"/>
        <v>4.3542464107665185E-2</v>
      </c>
      <c r="AZ44" s="28">
        <f t="shared" si="6"/>
        <v>4.4209440131553632E-2</v>
      </c>
      <c r="BA44">
        <v>3101.902865688684</v>
      </c>
      <c r="BB44">
        <v>3103.8881859159601</v>
      </c>
      <c r="BC44">
        <v>20.00050049530109</v>
      </c>
      <c r="BD44" s="14">
        <f t="shared" si="7"/>
        <v>4.3283707696605604E-2</v>
      </c>
      <c r="BE44" s="28">
        <f t="shared" si="7"/>
        <v>4.3951443708132143E-2</v>
      </c>
      <c r="BF44">
        <v>3061.8680776679339</v>
      </c>
      <c r="BG44">
        <v>3085.0647816400219</v>
      </c>
      <c r="BH44">
        <v>60.543808636721216</v>
      </c>
      <c r="BI44" s="14">
        <f t="shared" si="21"/>
        <v>2.9818540058655557E-2</v>
      </c>
      <c r="BJ44" s="28">
        <f t="shared" si="8"/>
        <v>3.762044243091682E-2</v>
      </c>
      <c r="BK44">
        <v>3047.230493127267</v>
      </c>
      <c r="BL44">
        <v>3075.1856182699321</v>
      </c>
      <c r="BM44">
        <v>60.001305479556322</v>
      </c>
      <c r="BN44" s="14">
        <f t="shared" si="9"/>
        <v>2.4895383489109333E-2</v>
      </c>
      <c r="BO44" s="28">
        <f t="shared" si="9"/>
        <v>3.4297717434046394E-2</v>
      </c>
      <c r="BP44">
        <v>3048.007647017705</v>
      </c>
      <c r="BQ44">
        <v>3080.383107661246</v>
      </c>
      <c r="BR44">
        <v>60.521781916171307</v>
      </c>
      <c r="BS44" s="14">
        <f t="shared" si="10"/>
        <v>2.5156768847508379E-2</v>
      </c>
      <c r="BT44" s="28">
        <f t="shared" si="10"/>
        <v>3.6045823753835943E-2</v>
      </c>
      <c r="BU44">
        <v>3179.1889888688288</v>
      </c>
      <c r="BV44">
        <v>3262.2765531463378</v>
      </c>
      <c r="BW44">
        <v>60.001637130975723</v>
      </c>
      <c r="BX44" s="14">
        <f t="shared" si="11"/>
        <v>6.92778656816192E-2</v>
      </c>
      <c r="BY44" s="28">
        <f t="shared" si="11"/>
        <v>9.7223261097369632E-2</v>
      </c>
      <c r="BZ44">
        <v>3071.1660475811</v>
      </c>
      <c r="CA44">
        <v>3087.0384305063649</v>
      </c>
      <c r="CB44">
        <v>60.001335009746263</v>
      </c>
      <c r="CC44" s="14">
        <f t="shared" si="12"/>
        <v>3.2945788378504447E-2</v>
      </c>
      <c r="CD44" s="28">
        <f t="shared" si="12"/>
        <v>3.8284252935670435E-2</v>
      </c>
      <c r="CE44">
        <v>3057.099349023792</v>
      </c>
      <c r="CF44">
        <v>3082.187618020389</v>
      </c>
      <c r="CG44">
        <v>60.00169859160669</v>
      </c>
      <c r="CH44" s="14">
        <f t="shared" si="13"/>
        <v>2.8214641704554521E-2</v>
      </c>
      <c r="CI44" s="28">
        <f t="shared" si="13"/>
        <v>3.6652746774826703E-2</v>
      </c>
      <c r="CJ44">
        <v>3072.5622198567498</v>
      </c>
      <c r="CK44">
        <v>3085.9246865929158</v>
      </c>
      <c r="CL44">
        <v>60.002167544281107</v>
      </c>
      <c r="CM44" s="14">
        <f t="shared" si="14"/>
        <v>3.3415372324679948E-2</v>
      </c>
      <c r="CN44" s="28">
        <f t="shared" si="14"/>
        <v>3.7909660006826516E-2</v>
      </c>
      <c r="CO44">
        <v>3064.2605906521649</v>
      </c>
      <c r="CP44">
        <v>3088.7446358725851</v>
      </c>
      <c r="CQ44">
        <v>60.002284193970262</v>
      </c>
      <c r="CR44" s="14">
        <f t="shared" si="15"/>
        <v>3.0623229929673351E-2</v>
      </c>
      <c r="CS44" s="28">
        <f t="shared" si="15"/>
        <v>3.8858112381835563E-2</v>
      </c>
      <c r="CT44">
        <v>3074.0617979568869</v>
      </c>
      <c r="CU44">
        <v>3089.3639284113619</v>
      </c>
      <c r="CV44">
        <v>60.003112885914753</v>
      </c>
      <c r="CW44" s="14">
        <f t="shared" si="16"/>
        <v>3.3919735442428427E-2</v>
      </c>
      <c r="CX44" s="28">
        <f t="shared" si="16"/>
        <v>3.906640317751154E-2</v>
      </c>
    </row>
    <row r="45" spans="1:102" x14ac:dyDescent="0.3">
      <c r="A45" s="11" t="s">
        <v>61</v>
      </c>
      <c r="B45" s="12">
        <f t="shared" si="17"/>
        <v>2765.141819801212</v>
      </c>
      <c r="C45" s="12">
        <v>2466.3789999999999</v>
      </c>
      <c r="D45" s="13">
        <v>2817.5610000000001</v>
      </c>
      <c r="E45" s="14">
        <v>0.12464</v>
      </c>
      <c r="F45" s="13">
        <v>60.027410000000003</v>
      </c>
      <c r="G45" s="14">
        <f t="shared" si="18"/>
        <v>1.8957139855689781E-2</v>
      </c>
      <c r="H45">
        <v>2467.1831556252728</v>
      </c>
      <c r="I45">
        <v>2806.8407523379919</v>
      </c>
      <c r="J45" s="6">
        <v>0.12101064031858549</v>
      </c>
      <c r="K45">
        <v>60.028115034103386</v>
      </c>
      <c r="L45" s="14">
        <f t="shared" si="19"/>
        <v>1.5080214778921425E-2</v>
      </c>
      <c r="M45">
        <v>2588.0567866984652</v>
      </c>
      <c r="N45">
        <v>2765.141819801212</v>
      </c>
      <c r="O45" s="6">
        <v>6.4041935149454277E-2</v>
      </c>
      <c r="P45">
        <v>3600.014784097672</v>
      </c>
      <c r="Q45" s="14">
        <f t="shared" si="20"/>
        <v>0</v>
      </c>
      <c r="R45">
        <v>2870.4041638349481</v>
      </c>
      <c r="S45">
        <v>2871.9592767735849</v>
      </c>
      <c r="T45">
        <v>20.000646554499689</v>
      </c>
      <c r="U45" s="14">
        <f t="shared" si="22"/>
        <v>3.806761131742005E-2</v>
      </c>
      <c r="V45" s="28">
        <f t="shared" si="22"/>
        <v>3.8630010297284509E-2</v>
      </c>
      <c r="W45">
        <v>2858.8817244523621</v>
      </c>
      <c r="X45">
        <v>2875.4587165959251</v>
      </c>
      <c r="Y45">
        <v>30.001067028200492</v>
      </c>
      <c r="Z45" s="14">
        <f t="shared" si="1"/>
        <v>3.3900577532724546E-2</v>
      </c>
      <c r="AA45" s="28">
        <f t="shared" si="1"/>
        <v>3.9895565574515041E-2</v>
      </c>
      <c r="AB45">
        <v>2834.717860700056</v>
      </c>
      <c r="AC45">
        <v>2859.810469333228</v>
      </c>
      <c r="AD45">
        <v>20.000538876932119</v>
      </c>
      <c r="AE45" s="14">
        <f t="shared" si="2"/>
        <v>2.5161834521690411E-2</v>
      </c>
      <c r="AF45" s="28">
        <f t="shared" si="2"/>
        <v>3.4236453571419974E-2</v>
      </c>
      <c r="AG45">
        <v>2834.6337045319169</v>
      </c>
      <c r="AH45">
        <v>2864.8311115233669</v>
      </c>
      <c r="AI45">
        <v>30.029452722426509</v>
      </c>
      <c r="AJ45" s="14">
        <f t="shared" si="3"/>
        <v>2.5131399855541844E-2</v>
      </c>
      <c r="AK45" s="28">
        <f t="shared" si="3"/>
        <v>3.6052144236609747E-2</v>
      </c>
      <c r="AL45">
        <v>2813.9226094854571</v>
      </c>
      <c r="AM45">
        <v>2853.1716723934192</v>
      </c>
      <c r="AN45">
        <v>20.000526948040349</v>
      </c>
      <c r="AO45" s="14">
        <f t="shared" si="4"/>
        <v>1.7641333740976782E-2</v>
      </c>
      <c r="AP45" s="28">
        <f t="shared" si="4"/>
        <v>3.1835565164081044E-2</v>
      </c>
      <c r="AQ45">
        <v>2822.850909740655</v>
      </c>
      <c r="AR45">
        <v>2860.2023349674669</v>
      </c>
      <c r="AS45">
        <v>30.000309091876261</v>
      </c>
      <c r="AT45" s="14">
        <f t="shared" si="5"/>
        <v>2.0870209812092637E-2</v>
      </c>
      <c r="AU45" s="28">
        <f t="shared" si="5"/>
        <v>3.4378169859327075E-2</v>
      </c>
      <c r="AV45">
        <v>2842.900485009503</v>
      </c>
      <c r="AW45">
        <v>2872.827843468237</v>
      </c>
      <c r="AX45">
        <v>30.015402344992619</v>
      </c>
      <c r="AY45" s="14">
        <f t="shared" si="6"/>
        <v>2.8121040538123674E-2</v>
      </c>
      <c r="AZ45" s="28">
        <f t="shared" si="6"/>
        <v>3.894412318958982E-2</v>
      </c>
      <c r="BA45">
        <v>2837.5090635172301</v>
      </c>
      <c r="BB45">
        <v>2856.2003396147911</v>
      </c>
      <c r="BC45">
        <v>20.000387364905329</v>
      </c>
      <c r="BD45" s="14">
        <f t="shared" si="7"/>
        <v>2.6171259353786263E-2</v>
      </c>
      <c r="BE45" s="28">
        <f t="shared" si="7"/>
        <v>3.2930867835243745E-2</v>
      </c>
      <c r="BF45">
        <v>2813.8422612565628</v>
      </c>
      <c r="BG45">
        <v>2845.2926919065649</v>
      </c>
      <c r="BH45">
        <v>60.532375784683971</v>
      </c>
      <c r="BI45" s="14">
        <f t="shared" si="21"/>
        <v>1.7612276197411049E-2</v>
      </c>
      <c r="BJ45" s="28">
        <f t="shared" si="8"/>
        <v>2.8986170449338815E-2</v>
      </c>
      <c r="BK45">
        <v>2792.122369755285</v>
      </c>
      <c r="BL45">
        <v>2829.4355982886382</v>
      </c>
      <c r="BM45">
        <v>60.00165230417624</v>
      </c>
      <c r="BN45" s="14">
        <f t="shared" si="9"/>
        <v>9.7573837843921742E-3</v>
      </c>
      <c r="BO45" s="28">
        <f t="shared" si="9"/>
        <v>2.3251530184462032E-2</v>
      </c>
      <c r="BP45">
        <v>2835.0600839374738</v>
      </c>
      <c r="BQ45">
        <v>2852.70503594499</v>
      </c>
      <c r="BR45">
        <v>60.515946027822793</v>
      </c>
      <c r="BS45" s="14">
        <f t="shared" si="10"/>
        <v>2.5285597879854221E-2</v>
      </c>
      <c r="BT45" s="28">
        <f t="shared" si="10"/>
        <v>3.166680837732689E-2</v>
      </c>
      <c r="BU45">
        <v>2905.1538364374051</v>
      </c>
      <c r="BV45">
        <v>2942.4301940860619</v>
      </c>
      <c r="BW45">
        <v>60.003060575760898</v>
      </c>
      <c r="BX45" s="14">
        <f t="shared" si="11"/>
        <v>5.0634660267175231E-2</v>
      </c>
      <c r="BY45" s="28">
        <f t="shared" si="11"/>
        <v>6.4115472492327796E-2</v>
      </c>
      <c r="BZ45">
        <v>2800.5079110714232</v>
      </c>
      <c r="CA45">
        <v>2863.9723391580778</v>
      </c>
      <c r="CB45">
        <v>60.002747918199738</v>
      </c>
      <c r="CC45" s="14">
        <f t="shared" si="12"/>
        <v>1.2789973742740506E-2</v>
      </c>
      <c r="CD45" s="28">
        <f t="shared" si="12"/>
        <v>3.5741573415562028E-2</v>
      </c>
      <c r="CE45">
        <v>2791.8981088055061</v>
      </c>
      <c r="CF45">
        <v>2864.466444821438</v>
      </c>
      <c r="CG45">
        <v>60.006138388346884</v>
      </c>
      <c r="CH45" s="14">
        <f t="shared" si="13"/>
        <v>9.6762809099670815E-3</v>
      </c>
      <c r="CI45" s="28">
        <f t="shared" si="13"/>
        <v>3.59202643093968E-2</v>
      </c>
      <c r="CJ45">
        <v>2794.2420927537</v>
      </c>
      <c r="CK45">
        <v>2855.9858231651178</v>
      </c>
      <c r="CL45">
        <v>60.0061339518521</v>
      </c>
      <c r="CM45" s="14">
        <f t="shared" si="14"/>
        <v>1.0523971227841055E-2</v>
      </c>
      <c r="CN45" s="28">
        <f t="shared" si="14"/>
        <v>3.2853289011569267E-2</v>
      </c>
      <c r="CO45">
        <v>2769.6729232879279</v>
      </c>
      <c r="CP45">
        <v>2836.5945411290209</v>
      </c>
      <c r="CQ45">
        <v>60.003537562675767</v>
      </c>
      <c r="CR45" s="14">
        <f t="shared" si="15"/>
        <v>1.6386513900547917E-3</v>
      </c>
      <c r="CS45" s="28">
        <f t="shared" si="15"/>
        <v>2.5840526809921677E-2</v>
      </c>
      <c r="CT45">
        <v>2802.6979572063028</v>
      </c>
      <c r="CU45">
        <v>2865.326552153841</v>
      </c>
      <c r="CV45">
        <v>60.008196650398887</v>
      </c>
      <c r="CW45" s="14">
        <f t="shared" si="16"/>
        <v>1.3581993204164382E-2</v>
      </c>
      <c r="CX45" s="28">
        <f t="shared" si="16"/>
        <v>3.6231317914764805E-2</v>
      </c>
    </row>
    <row r="46" spans="1:102" x14ac:dyDescent="0.3">
      <c r="A46" s="11" t="s">
        <v>62</v>
      </c>
      <c r="B46" s="12">
        <f t="shared" si="17"/>
        <v>2683.2265194864322</v>
      </c>
      <c r="C46" s="12">
        <v>2484.4810000000002</v>
      </c>
      <c r="D46" s="13">
        <v>2863.1750000000002</v>
      </c>
      <c r="E46" s="14">
        <v>0.13226399999999999</v>
      </c>
      <c r="F46" s="13">
        <v>60.012999999999998</v>
      </c>
      <c r="G46" s="14">
        <f t="shared" si="18"/>
        <v>6.7064215118151874E-2</v>
      </c>
      <c r="H46">
        <v>2484.679406882376</v>
      </c>
      <c r="I46">
        <v>2789.6789553166841</v>
      </c>
      <c r="J46" s="6">
        <v>0.10933141530606159</v>
      </c>
      <c r="K46">
        <v>60.065468072891242</v>
      </c>
      <c r="L46" s="14">
        <f t="shared" si="19"/>
        <v>3.967329446737388E-2</v>
      </c>
      <c r="M46">
        <v>2557.030874347789</v>
      </c>
      <c r="N46">
        <v>2683.2265194864322</v>
      </c>
      <c r="O46" s="6">
        <v>4.7031305117987761E-2</v>
      </c>
      <c r="P46">
        <v>3600.0304160118098</v>
      </c>
      <c r="Q46" s="14">
        <f t="shared" si="20"/>
        <v>0</v>
      </c>
      <c r="R46">
        <v>2749.229910720243</v>
      </c>
      <c r="S46">
        <v>2763.671050308209</v>
      </c>
      <c r="T46">
        <v>20.000753493000229</v>
      </c>
      <c r="U46" s="14">
        <f t="shared" si="22"/>
        <v>2.4598516284209886E-2</v>
      </c>
      <c r="V46" s="28">
        <f t="shared" si="22"/>
        <v>2.9980521673277853E-2</v>
      </c>
      <c r="W46">
        <v>2758.0834439809819</v>
      </c>
      <c r="X46">
        <v>2779.6074823109238</v>
      </c>
      <c r="Y46">
        <v>30.00068186360004</v>
      </c>
      <c r="Z46" s="14">
        <f t="shared" si="1"/>
        <v>2.7898101017903364E-2</v>
      </c>
      <c r="AA46" s="28">
        <f t="shared" si="1"/>
        <v>3.5919801077002975E-2</v>
      </c>
      <c r="AB46">
        <v>2747.5466925151218</v>
      </c>
      <c r="AC46">
        <v>2764.6924939169212</v>
      </c>
      <c r="AD46">
        <v>20.00051513689105</v>
      </c>
      <c r="AE46" s="14">
        <f t="shared" si="2"/>
        <v>2.3971205025582584E-2</v>
      </c>
      <c r="AF46" s="28">
        <f t="shared" si="2"/>
        <v>3.0361199041101298E-2</v>
      </c>
      <c r="AG46">
        <v>2760.4113889498281</v>
      </c>
      <c r="AH46">
        <v>2771.2833375794348</v>
      </c>
      <c r="AI46">
        <v>30.000572761055079</v>
      </c>
      <c r="AJ46" s="14">
        <f t="shared" si="3"/>
        <v>2.8765692684853544E-2</v>
      </c>
      <c r="AK46" s="28">
        <f t="shared" si="3"/>
        <v>3.2817511847585905E-2</v>
      </c>
      <c r="AL46">
        <v>2745.5408378619309</v>
      </c>
      <c r="AM46">
        <v>2760.00191315246</v>
      </c>
      <c r="AN46">
        <v>20.000585087295619</v>
      </c>
      <c r="AO46" s="14">
        <f t="shared" si="4"/>
        <v>2.322365179493889E-2</v>
      </c>
      <c r="AP46" s="28">
        <f t="shared" si="4"/>
        <v>2.8613086934129821E-2</v>
      </c>
      <c r="AQ46">
        <v>2761.846234727539</v>
      </c>
      <c r="AR46">
        <v>2770.7361292394321</v>
      </c>
      <c r="AS46">
        <v>30.004162232228559</v>
      </c>
      <c r="AT46" s="14">
        <f t="shared" si="5"/>
        <v>2.9300439105735519E-2</v>
      </c>
      <c r="AU46" s="28">
        <f t="shared" si="5"/>
        <v>3.2613575155685789E-2</v>
      </c>
      <c r="AV46">
        <v>2761.7970444374018</v>
      </c>
      <c r="AW46">
        <v>2774.1979224846218</v>
      </c>
      <c r="AX46">
        <v>30.000639624893669</v>
      </c>
      <c r="AY46" s="14">
        <f t="shared" si="6"/>
        <v>2.9282106590839761E-2</v>
      </c>
      <c r="AZ46" s="28">
        <f t="shared" si="6"/>
        <v>3.3903735796261263E-2</v>
      </c>
      <c r="BA46">
        <v>2741.2905506580018</v>
      </c>
      <c r="BB46">
        <v>2754.3862669205191</v>
      </c>
      <c r="BC46">
        <v>20.140521894406991</v>
      </c>
      <c r="BD46" s="14">
        <f t="shared" si="7"/>
        <v>2.16396307765634E-2</v>
      </c>
      <c r="BE46" s="28">
        <f t="shared" si="7"/>
        <v>2.6520216208845052E-2</v>
      </c>
      <c r="BF46">
        <v>2732.4772412627908</v>
      </c>
      <c r="BG46">
        <v>2756.954981132702</v>
      </c>
      <c r="BH46">
        <v>60.539094430580732</v>
      </c>
      <c r="BI46" s="14">
        <f t="shared" si="21"/>
        <v>1.8355036900047191E-2</v>
      </c>
      <c r="BJ46" s="28">
        <f t="shared" si="8"/>
        <v>2.7477539115997329E-2</v>
      </c>
      <c r="BK46">
        <v>2722.959016427792</v>
      </c>
      <c r="BL46">
        <v>2747.132252728115</v>
      </c>
      <c r="BM46">
        <v>60.00306576099247</v>
      </c>
      <c r="BN46" s="14">
        <f t="shared" si="9"/>
        <v>1.4807731159784681E-2</v>
      </c>
      <c r="BO46" s="28">
        <f t="shared" si="9"/>
        <v>2.3816749267189834E-2</v>
      </c>
      <c r="BP46">
        <v>2718.15399817858</v>
      </c>
      <c r="BQ46">
        <v>2773.0693327756612</v>
      </c>
      <c r="BR46">
        <v>60.520624773297463</v>
      </c>
      <c r="BS46" s="14">
        <f t="shared" si="10"/>
        <v>1.301696984525664E-2</v>
      </c>
      <c r="BT46" s="28">
        <f t="shared" si="10"/>
        <v>3.3483126615200913E-2</v>
      </c>
      <c r="BU46">
        <v>2810.5778381146529</v>
      </c>
      <c r="BV46">
        <v>2874.3099749346929</v>
      </c>
      <c r="BW46">
        <v>60.001938373781741</v>
      </c>
      <c r="BX46" s="14">
        <f t="shared" si="11"/>
        <v>4.7462008035235016E-2</v>
      </c>
      <c r="BY46" s="28">
        <f t="shared" si="11"/>
        <v>7.1214060408449617E-2</v>
      </c>
      <c r="BZ46">
        <v>2748.642885805481</v>
      </c>
      <c r="CA46">
        <v>2799.8451373607022</v>
      </c>
      <c r="CB46">
        <v>60.003014178434377</v>
      </c>
      <c r="CC46" s="14">
        <f t="shared" si="12"/>
        <v>2.4379740526554387E-2</v>
      </c>
      <c r="CD46" s="28">
        <f t="shared" si="12"/>
        <v>4.3462084556540083E-2</v>
      </c>
      <c r="CE46">
        <v>2760.432997655178</v>
      </c>
      <c r="CF46">
        <v>2797.5470369360301</v>
      </c>
      <c r="CG46">
        <v>60.005319314589727</v>
      </c>
      <c r="CH46" s="14">
        <f t="shared" si="13"/>
        <v>2.877374593909543E-2</v>
      </c>
      <c r="CI46" s="28">
        <f t="shared" si="13"/>
        <v>4.260561552271732E-2</v>
      </c>
      <c r="CJ46">
        <v>2733.2319325610761</v>
      </c>
      <c r="CK46">
        <v>2790.3935842415221</v>
      </c>
      <c r="CL46">
        <v>60.00445180046372</v>
      </c>
      <c r="CM46" s="14">
        <f t="shared" si="14"/>
        <v>1.8636299511609968E-2</v>
      </c>
      <c r="CN46" s="28">
        <f t="shared" si="14"/>
        <v>3.9939626407539272E-2</v>
      </c>
      <c r="CO46">
        <v>2745.6383591329318</v>
      </c>
      <c r="CP46">
        <v>2792.0483478978722</v>
      </c>
      <c r="CQ46">
        <v>60.002312643500048</v>
      </c>
      <c r="CR46" s="14">
        <f t="shared" si="15"/>
        <v>2.3259996572501534E-2</v>
      </c>
      <c r="CS46" s="28">
        <f t="shared" si="15"/>
        <v>4.055633306436926E-2</v>
      </c>
      <c r="CT46">
        <v>2756.8793011496191</v>
      </c>
      <c r="CU46">
        <v>2802.282475684603</v>
      </c>
      <c r="CV46">
        <v>60.002457768563183</v>
      </c>
      <c r="CW46" s="14">
        <f t="shared" si="16"/>
        <v>2.7449334272860434E-2</v>
      </c>
      <c r="CX46" s="28">
        <f t="shared" si="16"/>
        <v>4.4370445556328991E-2</v>
      </c>
    </row>
    <row r="47" spans="1:102" x14ac:dyDescent="0.3">
      <c r="A47" s="11" t="s">
        <v>63</v>
      </c>
      <c r="B47" s="12">
        <f t="shared" si="17"/>
        <v>2909.6523692971859</v>
      </c>
      <c r="C47" s="12">
        <v>2729.4059999999999</v>
      </c>
      <c r="D47" s="13">
        <v>3018.7759999999998</v>
      </c>
      <c r="E47" s="14">
        <v>9.5856999999999998E-2</v>
      </c>
      <c r="F47" s="13">
        <v>60.036450000000002</v>
      </c>
      <c r="G47" s="14">
        <f t="shared" si="18"/>
        <v>3.7504009707239438E-2</v>
      </c>
      <c r="H47">
        <v>2729.0671462288628</v>
      </c>
      <c r="I47">
        <v>3027.7532477334439</v>
      </c>
      <c r="J47" s="6">
        <v>9.8649419905066177E-2</v>
      </c>
      <c r="K47">
        <v>60.014178037643433</v>
      </c>
      <c r="L47" s="14">
        <f t="shared" si="19"/>
        <v>4.0589343140254495E-2</v>
      </c>
      <c r="M47">
        <v>2833.7730513417869</v>
      </c>
      <c r="N47">
        <v>2909.6523692971859</v>
      </c>
      <c r="O47" s="6">
        <v>2.607848234932976E-2</v>
      </c>
      <c r="P47">
        <v>3600.2015519142151</v>
      </c>
      <c r="Q47" s="14">
        <f t="shared" si="20"/>
        <v>0</v>
      </c>
      <c r="R47">
        <v>3046.839300584712</v>
      </c>
      <c r="S47">
        <v>3048.5287685861308</v>
      </c>
      <c r="T47">
        <v>20.0082695879013</v>
      </c>
      <c r="U47" s="14">
        <f t="shared" si="22"/>
        <v>4.7148907799134415E-2</v>
      </c>
      <c r="V47" s="28">
        <f t="shared" si="22"/>
        <v>4.7729550359478123E-2</v>
      </c>
      <c r="W47">
        <v>3050.574344752818</v>
      </c>
      <c r="X47">
        <v>3051.6396284431889</v>
      </c>
      <c r="Y47">
        <v>30.000623676000391</v>
      </c>
      <c r="Z47" s="14">
        <f t="shared" si="1"/>
        <v>4.8432581480402463E-2</v>
      </c>
      <c r="AA47" s="28">
        <f t="shared" si="1"/>
        <v>4.8798702086977973E-2</v>
      </c>
      <c r="AB47">
        <v>3046.839300584712</v>
      </c>
      <c r="AC47">
        <v>3048.4346144423598</v>
      </c>
      <c r="AD47">
        <v>20.020072719804009</v>
      </c>
      <c r="AE47" s="14">
        <f t="shared" si="2"/>
        <v>4.7148907799134415E-2</v>
      </c>
      <c r="AF47" s="28">
        <f t="shared" si="2"/>
        <v>4.7697191117953425E-2</v>
      </c>
      <c r="AG47">
        <v>3055.1164655400512</v>
      </c>
      <c r="AH47">
        <v>3084.7709564036791</v>
      </c>
      <c r="AI47">
        <v>30.000496116001159</v>
      </c>
      <c r="AJ47" s="14">
        <f t="shared" si="3"/>
        <v>4.999363421479848E-2</v>
      </c>
      <c r="AK47" s="28">
        <f t="shared" si="3"/>
        <v>6.0185398418846944E-2</v>
      </c>
      <c r="AL47">
        <v>3046.839300584712</v>
      </c>
      <c r="AM47">
        <v>3048.6229227299018</v>
      </c>
      <c r="AN47">
        <v>20.000660400209021</v>
      </c>
      <c r="AO47" s="14">
        <f t="shared" si="4"/>
        <v>4.7148907799134415E-2</v>
      </c>
      <c r="AP47" s="28">
        <f t="shared" si="4"/>
        <v>4.7761909601002815E-2</v>
      </c>
      <c r="AQ47">
        <v>3062.0109621246711</v>
      </c>
      <c r="AR47">
        <v>3078.1455084741228</v>
      </c>
      <c r="AS47">
        <v>30.000485577038489</v>
      </c>
      <c r="AT47" s="14">
        <f t="shared" si="5"/>
        <v>5.2363160092656263E-2</v>
      </c>
      <c r="AU47" s="28">
        <f t="shared" si="5"/>
        <v>5.7908340169735013E-2</v>
      </c>
      <c r="AV47">
        <v>3077.893311165039</v>
      </c>
      <c r="AW47">
        <v>3118.6444225245518</v>
      </c>
      <c r="AX47">
        <v>30.000535839615619</v>
      </c>
      <c r="AY47" s="14">
        <f t="shared" si="6"/>
        <v>5.7821664073392703E-2</v>
      </c>
      <c r="AZ47" s="28">
        <f t="shared" si="6"/>
        <v>7.1827155516123398E-2</v>
      </c>
      <c r="BA47">
        <v>3046.839300584712</v>
      </c>
      <c r="BB47">
        <v>3047.7294166358301</v>
      </c>
      <c r="BC47">
        <v>20.000484044011682</v>
      </c>
      <c r="BD47" s="14">
        <f t="shared" si="7"/>
        <v>4.7148907799134415E-2</v>
      </c>
      <c r="BE47" s="28">
        <f t="shared" si="7"/>
        <v>4.7454826148869506E-2</v>
      </c>
      <c r="BF47">
        <v>3073.297406964437</v>
      </c>
      <c r="BG47">
        <v>3116.3914240882341</v>
      </c>
      <c r="BH47">
        <v>60.550782231427732</v>
      </c>
      <c r="BI47" s="14">
        <f t="shared" si="21"/>
        <v>5.6242126858191924E-2</v>
      </c>
      <c r="BJ47" s="28">
        <f t="shared" si="8"/>
        <v>7.1052836748668052E-2</v>
      </c>
      <c r="BK47">
        <v>3030.2517413154119</v>
      </c>
      <c r="BL47">
        <v>3110.7530816715048</v>
      </c>
      <c r="BM47">
        <v>60.002108621317888</v>
      </c>
      <c r="BN47" s="14">
        <f t="shared" si="9"/>
        <v>4.1448034579937197E-2</v>
      </c>
      <c r="BO47" s="28">
        <f t="shared" si="9"/>
        <v>6.9115030543285785E-2</v>
      </c>
      <c r="BP47">
        <v>3131.8897255957559</v>
      </c>
      <c r="BQ47">
        <v>3168.5132445882759</v>
      </c>
      <c r="BR47">
        <v>60.521963726636017</v>
      </c>
      <c r="BS47" s="14">
        <f t="shared" si="10"/>
        <v>7.6379349864482401E-2</v>
      </c>
      <c r="BT47" s="28">
        <f t="shared" si="10"/>
        <v>8.8966255220934432E-2</v>
      </c>
      <c r="BU47">
        <v>3172.9073796611842</v>
      </c>
      <c r="BV47">
        <v>3228.7751864139291</v>
      </c>
      <c r="BW47">
        <v>60.001877454761413</v>
      </c>
      <c r="BX47" s="14">
        <f t="shared" si="11"/>
        <v>9.0476447682162939E-2</v>
      </c>
      <c r="BY47" s="28">
        <f t="shared" si="11"/>
        <v>0.10967730045147142</v>
      </c>
      <c r="BZ47">
        <v>3051.7537820043399</v>
      </c>
      <c r="CA47">
        <v>3138.977973330022</v>
      </c>
      <c r="CB47">
        <v>60.002834192663428</v>
      </c>
      <c r="CC47" s="14">
        <f t="shared" si="12"/>
        <v>4.8837934801633343E-2</v>
      </c>
      <c r="CD47" s="28">
        <f t="shared" si="12"/>
        <v>7.8815464848204078E-2</v>
      </c>
      <c r="CE47">
        <v>3069.948035569304</v>
      </c>
      <c r="CF47">
        <v>3134.1697332051622</v>
      </c>
      <c r="CG47">
        <v>60.005916110612453</v>
      </c>
      <c r="CH47" s="14">
        <f t="shared" si="13"/>
        <v>5.509100261033479E-2</v>
      </c>
      <c r="CI47" s="28">
        <f t="shared" si="13"/>
        <v>7.7162951243624836E-2</v>
      </c>
      <c r="CJ47">
        <v>3103.439223422713</v>
      </c>
      <c r="CK47">
        <v>3129.0592480682162</v>
      </c>
      <c r="CL47">
        <v>60.004921976104377</v>
      </c>
      <c r="CM47" s="14">
        <f t="shared" si="14"/>
        <v>6.6601376910306098E-2</v>
      </c>
      <c r="CN47" s="28">
        <f t="shared" si="14"/>
        <v>7.5406560964541292E-2</v>
      </c>
      <c r="CO47">
        <v>3086.3181012977561</v>
      </c>
      <c r="CP47">
        <v>3146.369152860882</v>
      </c>
      <c r="CQ47">
        <v>60.001029403414577</v>
      </c>
      <c r="CR47" s="14">
        <f t="shared" si="15"/>
        <v>6.0717126851563726E-2</v>
      </c>
      <c r="CS47" s="28">
        <f t="shared" si="15"/>
        <v>8.135569254304903E-2</v>
      </c>
      <c r="CT47">
        <v>3065.1890633967332</v>
      </c>
      <c r="CU47">
        <v>3120.033809455806</v>
      </c>
      <c r="CV47">
        <v>60.009231712156897</v>
      </c>
      <c r="CW47" s="14">
        <f t="shared" si="16"/>
        <v>5.3455421596331966E-2</v>
      </c>
      <c r="CX47" s="28">
        <f t="shared" si="16"/>
        <v>7.2304665113460551E-2</v>
      </c>
    </row>
    <row r="48" spans="1:102" x14ac:dyDescent="0.3">
      <c r="A48" s="11" t="s">
        <v>64</v>
      </c>
      <c r="B48" s="12">
        <f t="shared" si="17"/>
        <v>2660.665700874179</v>
      </c>
      <c r="C48" s="12">
        <v>2329.279</v>
      </c>
      <c r="D48" s="13">
        <v>2879.377</v>
      </c>
      <c r="E48" s="14">
        <v>0.19104699999999999</v>
      </c>
      <c r="F48" s="13">
        <v>60.04027</v>
      </c>
      <c r="G48" s="14">
        <f t="shared" si="18"/>
        <v>8.2201720815193696E-2</v>
      </c>
      <c r="H48">
        <v>2323.3837203493781</v>
      </c>
      <c r="I48">
        <v>2882.016206652961</v>
      </c>
      <c r="J48" s="6">
        <v>0.1938339156504445</v>
      </c>
      <c r="K48">
        <v>60.027354001998901</v>
      </c>
      <c r="L48" s="14">
        <f t="shared" si="19"/>
        <v>8.3193655522396465E-2</v>
      </c>
      <c r="M48">
        <v>2470.012134353793</v>
      </c>
      <c r="N48">
        <v>2660.665700874179</v>
      </c>
      <c r="O48" s="6">
        <v>7.1656340162444335E-2</v>
      </c>
      <c r="P48">
        <v>3600.04069185257</v>
      </c>
      <c r="Q48" s="14">
        <f t="shared" si="20"/>
        <v>0</v>
      </c>
      <c r="R48">
        <v>2777.8208661157391</v>
      </c>
      <c r="S48">
        <v>2816.3965879036118</v>
      </c>
      <c r="T48">
        <v>20.00056674549996</v>
      </c>
      <c r="U48" s="14">
        <f t="shared" si="22"/>
        <v>4.4032275532799182E-2</v>
      </c>
      <c r="V48" s="28">
        <f t="shared" si="22"/>
        <v>5.8530798130056842E-2</v>
      </c>
      <c r="W48">
        <v>2765.9741093248372</v>
      </c>
      <c r="X48">
        <v>2812.5566495547282</v>
      </c>
      <c r="Y48">
        <v>30.000419769904688</v>
      </c>
      <c r="Z48" s="14">
        <f t="shared" si="1"/>
        <v>3.9579721877896337E-2</v>
      </c>
      <c r="AA48" s="28">
        <f t="shared" si="1"/>
        <v>5.7087573471046892E-2</v>
      </c>
      <c r="AB48">
        <v>2790.2984064557259</v>
      </c>
      <c r="AC48">
        <v>2812.4869401553401</v>
      </c>
      <c r="AD48">
        <v>20.196403884293979</v>
      </c>
      <c r="AE48" s="14">
        <f t="shared" si="2"/>
        <v>4.8721906528488394E-2</v>
      </c>
      <c r="AF48" s="28">
        <f t="shared" si="2"/>
        <v>5.7061373486822949E-2</v>
      </c>
      <c r="AG48">
        <v>2782.867195523726</v>
      </c>
      <c r="AH48">
        <v>2810.1412840993871</v>
      </c>
      <c r="AI48">
        <v>30.037818990647789</v>
      </c>
      <c r="AJ48" s="14">
        <f t="shared" si="3"/>
        <v>4.5928917191437026E-2</v>
      </c>
      <c r="AK48" s="28">
        <f t="shared" si="3"/>
        <v>5.6179768535407099E-2</v>
      </c>
      <c r="AL48">
        <v>2786.3534180096858</v>
      </c>
      <c r="AM48">
        <v>2809.2165365449532</v>
      </c>
      <c r="AN48">
        <v>20.070709471544252</v>
      </c>
      <c r="AO48" s="14">
        <f t="shared" si="4"/>
        <v>4.7239199232812772E-2</v>
      </c>
      <c r="AP48" s="28">
        <f t="shared" si="4"/>
        <v>5.5832206061049619E-2</v>
      </c>
      <c r="AQ48">
        <v>2771.158896139988</v>
      </c>
      <c r="AR48">
        <v>2826.577471279094</v>
      </c>
      <c r="AS48">
        <v>30.000345225399361</v>
      </c>
      <c r="AT48" s="14">
        <f t="shared" si="5"/>
        <v>4.1528402169992901E-2</v>
      </c>
      <c r="AU48" s="28">
        <f t="shared" si="5"/>
        <v>6.2357240276523104E-2</v>
      </c>
      <c r="AV48">
        <v>2786.71172468039</v>
      </c>
      <c r="AW48">
        <v>2820.5887746659641</v>
      </c>
      <c r="AX48">
        <v>30.05755260438891</v>
      </c>
      <c r="AY48" s="14">
        <f t="shared" si="6"/>
        <v>4.7373867286220048E-2</v>
      </c>
      <c r="AZ48" s="28">
        <f t="shared" si="6"/>
        <v>6.0106413872002537E-2</v>
      </c>
      <c r="BA48">
        <v>2779.1195523845699</v>
      </c>
      <c r="BB48">
        <v>2809.3672297895851</v>
      </c>
      <c r="BC48">
        <v>20.000494445086229</v>
      </c>
      <c r="BD48" s="14">
        <f t="shared" si="7"/>
        <v>4.4520381298361576E-2</v>
      </c>
      <c r="BE48" s="28">
        <f t="shared" si="7"/>
        <v>5.5888843482497313E-2</v>
      </c>
      <c r="BF48">
        <v>2792.5774657914199</v>
      </c>
      <c r="BG48">
        <v>2845.3225587305201</v>
      </c>
      <c r="BH48">
        <v>60.639908173773428</v>
      </c>
      <c r="BI48" s="14">
        <f t="shared" si="21"/>
        <v>4.9578481383023933E-2</v>
      </c>
      <c r="BJ48" s="28">
        <f t="shared" si="8"/>
        <v>6.9402502462323934E-2</v>
      </c>
      <c r="BK48">
        <v>2787.1281774226841</v>
      </c>
      <c r="BL48">
        <v>2835.2531434073931</v>
      </c>
      <c r="BM48">
        <v>60.000724799185988</v>
      </c>
      <c r="BN48" s="14">
        <f t="shared" si="9"/>
        <v>4.753038929578976E-2</v>
      </c>
      <c r="BO48" s="28">
        <f t="shared" si="9"/>
        <v>6.5617955113959708E-2</v>
      </c>
      <c r="BP48">
        <v>2787.1281774226818</v>
      </c>
      <c r="BQ48">
        <v>2833.8170632329238</v>
      </c>
      <c r="BR48">
        <v>60.514161387179037</v>
      </c>
      <c r="BS48" s="14">
        <f t="shared" si="10"/>
        <v>4.7530389295788907E-2</v>
      </c>
      <c r="BT48" s="28">
        <f t="shared" si="10"/>
        <v>6.507821042750872E-2</v>
      </c>
      <c r="BU48">
        <v>2766.0412236259631</v>
      </c>
      <c r="BV48">
        <v>2831.155838985605</v>
      </c>
      <c r="BW48">
        <v>60.001791106816377</v>
      </c>
      <c r="BX48" s="14">
        <f t="shared" si="11"/>
        <v>3.9604946505366022E-2</v>
      </c>
      <c r="BY48" s="28">
        <f t="shared" si="11"/>
        <v>6.4078000500179449E-2</v>
      </c>
      <c r="BZ48">
        <v>2761.032979576953</v>
      </c>
      <c r="CA48">
        <v>2804.9812674395512</v>
      </c>
      <c r="CB48">
        <v>60.000715679489083</v>
      </c>
      <c r="CC48" s="14">
        <f t="shared" si="12"/>
        <v>3.7722619068527731E-2</v>
      </c>
      <c r="CD48" s="28">
        <f t="shared" si="12"/>
        <v>5.4240398001882129E-2</v>
      </c>
      <c r="CE48">
        <v>2801.9637946812768</v>
      </c>
      <c r="CF48">
        <v>2825.0487008343239</v>
      </c>
      <c r="CG48">
        <v>60.003813333762807</v>
      </c>
      <c r="CH48" s="14">
        <f t="shared" si="13"/>
        <v>5.310629357182052E-2</v>
      </c>
      <c r="CI48" s="28">
        <f t="shared" si="13"/>
        <v>6.1782658342284691E-2</v>
      </c>
      <c r="CJ48">
        <v>2730.6896232159629</v>
      </c>
      <c r="CK48">
        <v>2810.016294488526</v>
      </c>
      <c r="CL48">
        <v>60.003102279175067</v>
      </c>
      <c r="CM48" s="14">
        <f t="shared" si="14"/>
        <v>2.6318196351678851E-2</v>
      </c>
      <c r="CN48" s="28">
        <f t="shared" si="14"/>
        <v>5.6132791716477892E-2</v>
      </c>
      <c r="CO48">
        <v>2804.7122635597411</v>
      </c>
      <c r="CP48">
        <v>2824.146895689209</v>
      </c>
      <c r="CQ48">
        <v>60.002257236512378</v>
      </c>
      <c r="CR48" s="14">
        <f t="shared" si="15"/>
        <v>5.4139294026391463E-2</v>
      </c>
      <c r="CS48" s="28">
        <f t="shared" si="15"/>
        <v>6.1443718675862652E-2</v>
      </c>
      <c r="CT48">
        <v>2737.4042038221241</v>
      </c>
      <c r="CU48">
        <v>2797.6866436629998</v>
      </c>
      <c r="CV48">
        <v>60.003631659504023</v>
      </c>
      <c r="CW48" s="14">
        <f t="shared" si="16"/>
        <v>2.8841843198389099E-2</v>
      </c>
      <c r="CX48" s="28">
        <f t="shared" si="16"/>
        <v>5.1498744372057585E-2</v>
      </c>
    </row>
    <row r="49" spans="1:102" x14ac:dyDescent="0.3">
      <c r="A49" s="11" t="s">
        <v>65</v>
      </c>
      <c r="B49" s="12">
        <f t="shared" si="17"/>
        <v>3119.138858216113</v>
      </c>
      <c r="C49" s="12">
        <v>3069.567</v>
      </c>
      <c r="D49" s="13">
        <v>3176.3519999999999</v>
      </c>
      <c r="E49" s="14">
        <v>3.3619000000000003E-2</v>
      </c>
      <c r="F49" s="13">
        <v>60.012419999999999</v>
      </c>
      <c r="G49" s="14">
        <f t="shared" si="18"/>
        <v>1.8342608131466126E-2</v>
      </c>
      <c r="H49">
        <v>3068.7167195377742</v>
      </c>
      <c r="I49">
        <v>3160.7565888080212</v>
      </c>
      <c r="J49" s="6">
        <v>2.911956890200056E-2</v>
      </c>
      <c r="K49">
        <v>60.027492046356201</v>
      </c>
      <c r="L49" s="14">
        <f t="shared" si="19"/>
        <v>1.3342698893408693E-2</v>
      </c>
      <c r="M49">
        <v>3098.5836871063229</v>
      </c>
      <c r="N49">
        <v>3119.138858216113</v>
      </c>
      <c r="O49" s="6">
        <v>6.590014758608433E-3</v>
      </c>
      <c r="P49">
        <v>3600.0229740142822</v>
      </c>
      <c r="Q49" s="14">
        <f t="shared" si="20"/>
        <v>0</v>
      </c>
      <c r="R49">
        <v>3177.8783008384898</v>
      </c>
      <c r="S49">
        <v>3177.8783008384889</v>
      </c>
      <c r="T49">
        <v>20.000765105798202</v>
      </c>
      <c r="U49" s="14">
        <f t="shared" si="22"/>
        <v>1.8831942177774952E-2</v>
      </c>
      <c r="V49" s="28">
        <f t="shared" si="22"/>
        <v>1.883194217777466E-2</v>
      </c>
      <c r="W49">
        <v>3175.6202810131931</v>
      </c>
      <c r="X49">
        <v>3177.6524988559599</v>
      </c>
      <c r="Y49">
        <v>30.00059826250363</v>
      </c>
      <c r="Z49" s="14">
        <f t="shared" si="1"/>
        <v>1.8108018066686118E-2</v>
      </c>
      <c r="AA49" s="28">
        <f t="shared" si="1"/>
        <v>1.8759549766665995E-2</v>
      </c>
      <c r="AB49">
        <v>3177.8783008384898</v>
      </c>
      <c r="AC49">
        <v>3177.8783008384889</v>
      </c>
      <c r="AD49">
        <v>20.00146065020235</v>
      </c>
      <c r="AE49" s="14">
        <f t="shared" si="2"/>
        <v>1.8831942177774952E-2</v>
      </c>
      <c r="AF49" s="28">
        <f t="shared" si="2"/>
        <v>1.883194217777466E-2</v>
      </c>
      <c r="AG49">
        <v>3264.200514107758</v>
      </c>
      <c r="AH49">
        <v>3267.9503278548232</v>
      </c>
      <c r="AI49">
        <v>30.000656885467471</v>
      </c>
      <c r="AJ49" s="14">
        <f t="shared" si="3"/>
        <v>4.6506956722859108E-2</v>
      </c>
      <c r="AK49" s="28">
        <f t="shared" si="3"/>
        <v>4.7709151917596219E-2</v>
      </c>
      <c r="AL49">
        <v>3177.8783008384898</v>
      </c>
      <c r="AM49">
        <v>3177.8783008384889</v>
      </c>
      <c r="AN49">
        <v>20.00046073652338</v>
      </c>
      <c r="AO49" s="14">
        <f t="shared" si="4"/>
        <v>1.8831942177774952E-2</v>
      </c>
      <c r="AP49" s="28">
        <f t="shared" si="4"/>
        <v>1.883194217777466E-2</v>
      </c>
      <c r="AQ49">
        <v>3266.3003575174339</v>
      </c>
      <c r="AR49">
        <v>3268.9886335086949</v>
      </c>
      <c r="AS49">
        <v>30.00052509005182</v>
      </c>
      <c r="AT49" s="14">
        <f t="shared" si="5"/>
        <v>4.7180169268092466E-2</v>
      </c>
      <c r="AU49" s="28">
        <f t="shared" si="5"/>
        <v>4.8042034069071045E-2</v>
      </c>
      <c r="AV49">
        <v>3262.0617955354801</v>
      </c>
      <c r="AW49">
        <v>3265.8037664044209</v>
      </c>
      <c r="AX49">
        <v>30.001068660704181</v>
      </c>
      <c r="AY49" s="14">
        <f t="shared" si="6"/>
        <v>4.5821280749619157E-2</v>
      </c>
      <c r="AZ49" s="28">
        <f t="shared" si="6"/>
        <v>4.7020961507365518E-2</v>
      </c>
      <c r="BA49">
        <v>3266.2404397310202</v>
      </c>
      <c r="BB49">
        <v>3268.5571998152891</v>
      </c>
      <c r="BC49">
        <v>20.000695811287731</v>
      </c>
      <c r="BD49" s="14">
        <f t="shared" si="7"/>
        <v>4.7160959547353068E-2</v>
      </c>
      <c r="BE49" s="28">
        <f t="shared" si="7"/>
        <v>4.7903715862342496E-2</v>
      </c>
      <c r="BF49">
        <v>3187.1830683217918</v>
      </c>
      <c r="BG49">
        <v>3222.165766723097</v>
      </c>
      <c r="BH49">
        <v>60.682071451004603</v>
      </c>
      <c r="BI49" s="14">
        <f t="shared" si="21"/>
        <v>2.1815062810186771E-2</v>
      </c>
      <c r="BJ49" s="28">
        <f t="shared" si="8"/>
        <v>3.3030561699938808E-2</v>
      </c>
      <c r="BK49">
        <v>3175.6469964560711</v>
      </c>
      <c r="BL49">
        <v>3205.6007980845689</v>
      </c>
      <c r="BM49">
        <v>60.000695125386123</v>
      </c>
      <c r="BN49" s="14">
        <f t="shared" si="9"/>
        <v>1.8116583072635625E-2</v>
      </c>
      <c r="BO49" s="28">
        <f t="shared" si="9"/>
        <v>2.7719811075645681E-2</v>
      </c>
      <c r="BP49">
        <v>3164.5259488607849</v>
      </c>
      <c r="BQ49">
        <v>3184.2488605321332</v>
      </c>
      <c r="BR49">
        <v>60.505300947278741</v>
      </c>
      <c r="BS49" s="14">
        <f t="shared" si="10"/>
        <v>1.455116065933322E-2</v>
      </c>
      <c r="BT49" s="28">
        <f t="shared" si="10"/>
        <v>2.0874351952787921E-2</v>
      </c>
      <c r="BU49">
        <v>3160.7594792078489</v>
      </c>
      <c r="BV49">
        <v>3211.8960737472089</v>
      </c>
      <c r="BW49">
        <v>60.001922821067282</v>
      </c>
      <c r="BX49" s="14">
        <f t="shared" si="11"/>
        <v>1.3343625559376161E-2</v>
      </c>
      <c r="BY49" s="28">
        <f t="shared" si="11"/>
        <v>2.9738084691793832E-2</v>
      </c>
      <c r="BZ49">
        <v>3193.052278061753</v>
      </c>
      <c r="CA49">
        <v>3222.0247251255182</v>
      </c>
      <c r="CB49">
        <v>60.002230549603702</v>
      </c>
      <c r="CC49" s="14">
        <f t="shared" si="12"/>
        <v>2.3696739133926302E-2</v>
      </c>
      <c r="CD49" s="28">
        <f t="shared" si="12"/>
        <v>3.2985343579172141E-2</v>
      </c>
      <c r="CE49">
        <v>3216.9628580972012</v>
      </c>
      <c r="CF49">
        <v>3239.7011950935671</v>
      </c>
      <c r="CG49">
        <v>60.063043693918743</v>
      </c>
      <c r="CH49" s="14">
        <f t="shared" si="13"/>
        <v>3.1362502385365219E-2</v>
      </c>
      <c r="CI49" s="28">
        <f t="shared" si="13"/>
        <v>3.8652442984345253E-2</v>
      </c>
      <c r="CJ49">
        <v>3209.831702693717</v>
      </c>
      <c r="CK49">
        <v>3233.8921462498579</v>
      </c>
      <c r="CL49">
        <v>60.00164604252204</v>
      </c>
      <c r="CM49" s="14">
        <f t="shared" si="14"/>
        <v>2.90762446303762E-2</v>
      </c>
      <c r="CN49" s="28">
        <f t="shared" si="14"/>
        <v>3.6790054322677436E-2</v>
      </c>
      <c r="CO49">
        <v>3168.19451347221</v>
      </c>
      <c r="CP49">
        <v>3219.5111216919272</v>
      </c>
      <c r="CQ49">
        <v>60.002028618380429</v>
      </c>
      <c r="CR49" s="14">
        <f t="shared" si="15"/>
        <v>1.5727307274852373E-2</v>
      </c>
      <c r="CS49" s="28">
        <f t="shared" si="15"/>
        <v>3.2179479028778712E-2</v>
      </c>
      <c r="CT49">
        <v>3206.5253195441678</v>
      </c>
      <c r="CU49">
        <v>3231.5401556089032</v>
      </c>
      <c r="CV49">
        <v>60.004026192799209</v>
      </c>
      <c r="CW49" s="14">
        <f t="shared" si="16"/>
        <v>2.8016213865525868E-2</v>
      </c>
      <c r="CX49" s="28">
        <f t="shared" si="16"/>
        <v>3.6036003045107887E-2</v>
      </c>
    </row>
    <row r="50" spans="1:102" x14ac:dyDescent="0.3">
      <c r="A50" s="11" t="s">
        <v>66</v>
      </c>
      <c r="B50" s="12">
        <f t="shared" si="17"/>
        <v>2683.151284859714</v>
      </c>
      <c r="C50" s="12">
        <v>2445.9059999999999</v>
      </c>
      <c r="D50" s="13">
        <v>2789.462</v>
      </c>
      <c r="E50" s="14">
        <v>0.12316199999999999</v>
      </c>
      <c r="F50" s="13">
        <v>60.028930000000003</v>
      </c>
      <c r="G50" s="14">
        <f t="shared" si="18"/>
        <v>3.9621588145315613E-2</v>
      </c>
      <c r="H50">
        <v>2447.5676891457119</v>
      </c>
      <c r="I50">
        <v>2759.2767343431929</v>
      </c>
      <c r="J50" s="6">
        <v>0.11296766334373561</v>
      </c>
      <c r="K50">
        <v>60.04865288734436</v>
      </c>
      <c r="L50" s="14">
        <f t="shared" si="19"/>
        <v>2.8371657577801846E-2</v>
      </c>
      <c r="M50">
        <v>2555.1342894554768</v>
      </c>
      <c r="N50">
        <v>2683.151284859714</v>
      </c>
      <c r="O50" s="6">
        <v>4.7711433986821407E-2</v>
      </c>
      <c r="P50">
        <v>3600.0206160545349</v>
      </c>
      <c r="Q50" s="14">
        <f t="shared" si="20"/>
        <v>0</v>
      </c>
      <c r="R50">
        <v>2751.3438714347531</v>
      </c>
      <c r="S50">
        <v>2769.6747551811518</v>
      </c>
      <c r="T50">
        <v>20.00049937160075</v>
      </c>
      <c r="U50" s="14">
        <f t="shared" si="22"/>
        <v>2.5415110567872597E-2</v>
      </c>
      <c r="V50" s="28">
        <f t="shared" si="22"/>
        <v>3.2246959315960298E-2</v>
      </c>
      <c r="W50">
        <v>2724.5917671368361</v>
      </c>
      <c r="X50">
        <v>2740.7153652829852</v>
      </c>
      <c r="Y50">
        <v>30.000858162101942</v>
      </c>
      <c r="Z50" s="14">
        <f t="shared" si="1"/>
        <v>1.5444705824438363E-2</v>
      </c>
      <c r="AA50" s="28">
        <f t="shared" si="1"/>
        <v>2.1453907853831989E-2</v>
      </c>
      <c r="AB50">
        <v>2875.198185499029</v>
      </c>
      <c r="AC50">
        <v>2892.243441926807</v>
      </c>
      <c r="AD50">
        <v>20.007717277004851</v>
      </c>
      <c r="AE50" s="14">
        <f t="shared" si="2"/>
        <v>7.1575129484119274E-2</v>
      </c>
      <c r="AF50" s="28">
        <f t="shared" si="2"/>
        <v>7.7927829953883948E-2</v>
      </c>
      <c r="AG50">
        <v>2880.4493503255758</v>
      </c>
      <c r="AH50">
        <v>2945.2315078803408</v>
      </c>
      <c r="AI50">
        <v>30.080931342393161</v>
      </c>
      <c r="AJ50" s="14">
        <f t="shared" si="3"/>
        <v>7.3532218097116103E-2</v>
      </c>
      <c r="AK50" s="28">
        <f t="shared" si="3"/>
        <v>9.767627509468943E-2</v>
      </c>
      <c r="AL50">
        <v>2867.4695520369519</v>
      </c>
      <c r="AM50">
        <v>2885.2239332119511</v>
      </c>
      <c r="AN50">
        <v>20.000667798565701</v>
      </c>
      <c r="AO50" s="14">
        <f t="shared" si="4"/>
        <v>6.8694697990864417E-2</v>
      </c>
      <c r="AP50" s="28">
        <f t="shared" si="4"/>
        <v>7.5311686483157919E-2</v>
      </c>
      <c r="AQ50">
        <v>2906.8668477540691</v>
      </c>
      <c r="AR50">
        <v>2953.4525415450039</v>
      </c>
      <c r="AS50">
        <v>30.17102251178585</v>
      </c>
      <c r="AT50" s="14">
        <f t="shared" si="5"/>
        <v>8.3377916167724359E-2</v>
      </c>
      <c r="AU50" s="28">
        <f t="shared" si="5"/>
        <v>0.10074022221949455</v>
      </c>
      <c r="AV50">
        <v>2879.1996059424341</v>
      </c>
      <c r="AW50">
        <v>2918.5015919190992</v>
      </c>
      <c r="AX50">
        <v>30.292846127110529</v>
      </c>
      <c r="AY50" s="14">
        <f t="shared" si="6"/>
        <v>7.3066443248640867E-2</v>
      </c>
      <c r="AZ50" s="28">
        <f t="shared" si="6"/>
        <v>8.7714139857637666E-2</v>
      </c>
      <c r="BA50">
        <v>2932.552849070682</v>
      </c>
      <c r="BB50">
        <v>2964.9456383045081</v>
      </c>
      <c r="BC50">
        <v>20.02682945699198</v>
      </c>
      <c r="BD50" s="14">
        <f t="shared" si="7"/>
        <v>9.2950988495606846E-2</v>
      </c>
      <c r="BE50" s="28">
        <f t="shared" si="7"/>
        <v>0.10502365447482676</v>
      </c>
      <c r="BF50">
        <v>2907.4004508760891</v>
      </c>
      <c r="BG50">
        <v>2961.56836305145</v>
      </c>
      <c r="BH50">
        <v>60.650979574955997</v>
      </c>
      <c r="BI50" s="14">
        <f t="shared" si="21"/>
        <v>8.3576787966355648E-2</v>
      </c>
      <c r="BJ50" s="28">
        <f t="shared" si="8"/>
        <v>0.10376495718402727</v>
      </c>
      <c r="BK50">
        <v>2889.9404569137159</v>
      </c>
      <c r="BL50">
        <v>2939.2162898755928</v>
      </c>
      <c r="BM50">
        <v>60.004007839318362</v>
      </c>
      <c r="BN50" s="14">
        <f t="shared" si="9"/>
        <v>7.7069516437949834E-2</v>
      </c>
      <c r="BO50" s="28">
        <f t="shared" si="9"/>
        <v>9.5434426847559178E-2</v>
      </c>
      <c r="BP50">
        <v>2926.7016387500212</v>
      </c>
      <c r="BQ50">
        <v>2962.3367209266562</v>
      </c>
      <c r="BR50">
        <v>60.658825069293378</v>
      </c>
      <c r="BS50" s="14">
        <f t="shared" si="10"/>
        <v>9.0770265271509276E-2</v>
      </c>
      <c r="BT50" s="28">
        <f t="shared" si="10"/>
        <v>0.10405132116191471</v>
      </c>
      <c r="BU50">
        <v>2921.6404622753912</v>
      </c>
      <c r="BV50">
        <v>2963.6342948970041</v>
      </c>
      <c r="BW50">
        <v>60.00263245915994</v>
      </c>
      <c r="BX50" s="14">
        <f t="shared" si="11"/>
        <v>8.8883984574931033E-2</v>
      </c>
      <c r="BY50" s="28">
        <f t="shared" si="11"/>
        <v>0.10453492191065734</v>
      </c>
      <c r="BZ50">
        <v>2863.69182483338</v>
      </c>
      <c r="CA50">
        <v>2919.184269108026</v>
      </c>
      <c r="CB50">
        <v>60.002224239660428</v>
      </c>
      <c r="CC50" s="14">
        <f t="shared" si="12"/>
        <v>6.728675382279288E-2</v>
      </c>
      <c r="CD50" s="28">
        <f t="shared" si="12"/>
        <v>8.7968570978528615E-2</v>
      </c>
      <c r="CE50">
        <v>2843.3888254294679</v>
      </c>
      <c r="CF50">
        <v>2891.6776216684639</v>
      </c>
      <c r="CG50">
        <v>60.007571730716151</v>
      </c>
      <c r="CH50" s="14">
        <f t="shared" si="13"/>
        <v>5.9719905274790278E-2</v>
      </c>
      <c r="CI50" s="28">
        <f t="shared" si="13"/>
        <v>7.7716950954426892E-2</v>
      </c>
      <c r="CJ50">
        <v>2859.21805124822</v>
      </c>
      <c r="CK50">
        <v>2916.735008962462</v>
      </c>
      <c r="CL50">
        <v>60.003679782757537</v>
      </c>
      <c r="CM50" s="14">
        <f t="shared" si="14"/>
        <v>6.561939588796295E-2</v>
      </c>
      <c r="CN50" s="28">
        <f t="shared" si="14"/>
        <v>8.7055741292262123E-2</v>
      </c>
      <c r="CO50">
        <v>2844.3147852123161</v>
      </c>
      <c r="CP50">
        <v>2902.436620989195</v>
      </c>
      <c r="CQ50">
        <v>60.00466818870045</v>
      </c>
      <c r="CR50" s="14">
        <f t="shared" si="15"/>
        <v>6.0065006867858511E-2</v>
      </c>
      <c r="CS50" s="28">
        <f t="shared" si="15"/>
        <v>8.1726787962664638E-2</v>
      </c>
      <c r="CT50">
        <v>2848.6992822220291</v>
      </c>
      <c r="CU50">
        <v>2907.7684486627049</v>
      </c>
      <c r="CV50">
        <v>60.004539933055639</v>
      </c>
      <c r="CW50" s="14">
        <f t="shared" si="16"/>
        <v>6.1699091771849381E-2</v>
      </c>
      <c r="CX50" s="28">
        <f t="shared" si="16"/>
        <v>8.3713939303550991E-2</v>
      </c>
    </row>
    <row r="51" spans="1:102" x14ac:dyDescent="0.3">
      <c r="A51" s="11" t="s">
        <v>67</v>
      </c>
      <c r="B51" s="12">
        <f t="shared" si="17"/>
        <v>2960.2625488845169</v>
      </c>
      <c r="C51" s="12">
        <v>2608.6689999999999</v>
      </c>
      <c r="D51" s="13">
        <v>3200.7829999999999</v>
      </c>
      <c r="E51" s="14">
        <v>0.18498999999999999</v>
      </c>
      <c r="F51" s="13">
        <v>60.031599999999997</v>
      </c>
      <c r="G51" s="14">
        <f t="shared" si="18"/>
        <v>8.1249702397551068E-2</v>
      </c>
      <c r="H51">
        <v>2625.0985291035572</v>
      </c>
      <c r="I51">
        <v>3218.435736540217</v>
      </c>
      <c r="J51" s="6">
        <v>0.1843557728061064</v>
      </c>
      <c r="K51">
        <v>60.03220009803772</v>
      </c>
      <c r="L51" s="14">
        <f t="shared" si="19"/>
        <v>8.7212935809691819E-2</v>
      </c>
      <c r="M51">
        <v>2818.9066710998682</v>
      </c>
      <c r="N51">
        <v>2960.2625488845169</v>
      </c>
      <c r="O51" s="6">
        <v>4.7751128641585032E-2</v>
      </c>
      <c r="P51">
        <v>3600.4561009407039</v>
      </c>
      <c r="Q51" s="14">
        <f t="shared" si="20"/>
        <v>0</v>
      </c>
      <c r="R51">
        <v>3214.484280708039</v>
      </c>
      <c r="S51">
        <v>3270.370341252144</v>
      </c>
      <c r="T51">
        <v>20.026225450802301</v>
      </c>
      <c r="U51" s="14">
        <f t="shared" si="22"/>
        <v>8.587810291331005E-2</v>
      </c>
      <c r="V51" s="28">
        <f t="shared" si="22"/>
        <v>0.10475685424743207</v>
      </c>
      <c r="W51">
        <v>3197.5975240774642</v>
      </c>
      <c r="X51">
        <v>3213.6470645907889</v>
      </c>
      <c r="Y51">
        <v>30.000452532994679</v>
      </c>
      <c r="Z51" s="14">
        <f t="shared" si="1"/>
        <v>8.01736235464586E-2</v>
      </c>
      <c r="AA51" s="28">
        <f t="shared" si="1"/>
        <v>8.5595284716131689E-2</v>
      </c>
      <c r="AB51">
        <v>3200.42103246238</v>
      </c>
      <c r="AC51">
        <v>3229.8326448740031</v>
      </c>
      <c r="AD51">
        <v>20.000442499993369</v>
      </c>
      <c r="AE51" s="14">
        <f t="shared" si="2"/>
        <v>8.112742691298086E-2</v>
      </c>
      <c r="AF51" s="28">
        <f t="shared" si="2"/>
        <v>9.106290119133699E-2</v>
      </c>
      <c r="AG51">
        <v>3194.746524702387</v>
      </c>
      <c r="AH51">
        <v>3255.9388142749299</v>
      </c>
      <c r="AI51">
        <v>30.068102861847731</v>
      </c>
      <c r="AJ51" s="14">
        <f t="shared" si="3"/>
        <v>7.9210533506978306E-2</v>
      </c>
      <c r="AK51" s="28">
        <f t="shared" si="3"/>
        <v>9.9881770791522995E-2</v>
      </c>
      <c r="AL51">
        <v>3227.4751821964851</v>
      </c>
      <c r="AM51">
        <v>3250.2384243036649</v>
      </c>
      <c r="AN51">
        <v>20.000554301775988</v>
      </c>
      <c r="AO51" s="14">
        <f t="shared" si="4"/>
        <v>9.0266531734713509E-2</v>
      </c>
      <c r="AP51" s="28">
        <f t="shared" si="4"/>
        <v>9.7956134170739825E-2</v>
      </c>
      <c r="AQ51">
        <v>3192.0165652842688</v>
      </c>
      <c r="AR51">
        <v>3261.4322150753701</v>
      </c>
      <c r="AS51">
        <v>30.1281380642904</v>
      </c>
      <c r="AT51" s="14">
        <f t="shared" si="5"/>
        <v>7.8288331718104259E-2</v>
      </c>
      <c r="AU51" s="28">
        <f t="shared" si="5"/>
        <v>0.1017374848404374</v>
      </c>
      <c r="AV51">
        <v>3220.2629332283182</v>
      </c>
      <c r="AW51">
        <v>3272.6249842120128</v>
      </c>
      <c r="AX51">
        <v>30.000746184808669</v>
      </c>
      <c r="AY51" s="14">
        <f t="shared" si="6"/>
        <v>8.7830177239439214E-2</v>
      </c>
      <c r="AZ51" s="28">
        <f t="shared" si="6"/>
        <v>0.1055184903937659</v>
      </c>
      <c r="BA51">
        <v>3240.4702231362921</v>
      </c>
      <c r="BB51">
        <v>3269.0985202689872</v>
      </c>
      <c r="BC51">
        <v>20.000823823217068</v>
      </c>
      <c r="BD51" s="14">
        <f t="shared" si="7"/>
        <v>9.4656358895383375E-2</v>
      </c>
      <c r="BE51" s="28">
        <f t="shared" si="7"/>
        <v>0.10432722310419576</v>
      </c>
      <c r="BF51">
        <v>3212.4128015925148</v>
      </c>
      <c r="BG51">
        <v>3265.3878727930369</v>
      </c>
      <c r="BH51">
        <v>60.644695884734389</v>
      </c>
      <c r="BI51" s="14">
        <f t="shared" si="21"/>
        <v>8.5178340955944218E-2</v>
      </c>
      <c r="BJ51" s="28">
        <f t="shared" si="8"/>
        <v>0.10307373716682561</v>
      </c>
      <c r="BK51">
        <v>3175.8874501263499</v>
      </c>
      <c r="BL51">
        <v>3279.1037344884498</v>
      </c>
      <c r="BM51">
        <v>60.005403011571623</v>
      </c>
      <c r="BN51" s="14">
        <f t="shared" si="9"/>
        <v>7.2839789606865948E-2</v>
      </c>
      <c r="BO51" s="28">
        <f t="shared" si="9"/>
        <v>0.10770706325493944</v>
      </c>
      <c r="BP51">
        <v>3229.5780535498479</v>
      </c>
      <c r="BQ51">
        <v>3289.649652256951</v>
      </c>
      <c r="BR51">
        <v>60.668493592645973</v>
      </c>
      <c r="BS51" s="14">
        <f t="shared" si="10"/>
        <v>9.0976898237223644E-2</v>
      </c>
      <c r="BT51" s="28">
        <f t="shared" si="10"/>
        <v>0.11126955732239133</v>
      </c>
      <c r="BU51">
        <v>3229.5780535498479</v>
      </c>
      <c r="BV51">
        <v>3286.7960504552038</v>
      </c>
      <c r="BW51">
        <v>60.001759429369123</v>
      </c>
      <c r="BX51" s="14">
        <f t="shared" si="11"/>
        <v>9.0976898237223644E-2</v>
      </c>
      <c r="BY51" s="28">
        <f t="shared" si="11"/>
        <v>0.11030558816268878</v>
      </c>
      <c r="BZ51">
        <v>3115.710314528847</v>
      </c>
      <c r="CA51">
        <v>3193.1820005603749</v>
      </c>
      <c r="CB51">
        <v>60.002444468438632</v>
      </c>
      <c r="CC51" s="14">
        <f t="shared" si="12"/>
        <v>5.2511479329056712E-2</v>
      </c>
      <c r="CD51" s="28">
        <f t="shared" si="12"/>
        <v>7.8682024931750208E-2</v>
      </c>
      <c r="CE51">
        <v>3105.5367821169962</v>
      </c>
      <c r="CF51">
        <v>3162.4036974193391</v>
      </c>
      <c r="CG51">
        <v>60.003300080727783</v>
      </c>
      <c r="CH51" s="14">
        <f t="shared" si="13"/>
        <v>4.9074779967480012E-2</v>
      </c>
      <c r="CI51" s="28">
        <f t="shared" si="13"/>
        <v>6.8284871762807925E-2</v>
      </c>
      <c r="CJ51">
        <v>3096.4618680422282</v>
      </c>
      <c r="CK51">
        <v>3193.0605485714591</v>
      </c>
      <c r="CL51">
        <v>60.005399648193269</v>
      </c>
      <c r="CM51" s="14">
        <f t="shared" si="14"/>
        <v>4.6009202531388203E-2</v>
      </c>
      <c r="CN51" s="28">
        <f t="shared" si="14"/>
        <v>7.8640997493504367E-2</v>
      </c>
      <c r="CO51">
        <v>3134.32083776532</v>
      </c>
      <c r="CP51">
        <v>3218.731870760274</v>
      </c>
      <c r="CQ51">
        <v>60.003583578905094</v>
      </c>
      <c r="CR51" s="14">
        <f t="shared" si="15"/>
        <v>5.8798260629413263E-2</v>
      </c>
      <c r="CS51" s="28">
        <f t="shared" si="15"/>
        <v>8.7312972281175932E-2</v>
      </c>
      <c r="CT51">
        <v>3098.5415509519939</v>
      </c>
      <c r="CU51">
        <v>3198.800053672056</v>
      </c>
      <c r="CV51">
        <v>60.004453278938307</v>
      </c>
      <c r="CW51" s="14">
        <f t="shared" si="16"/>
        <v>4.6711735795050731E-2</v>
      </c>
      <c r="CX51" s="28">
        <f t="shared" si="16"/>
        <v>8.0579847512993241E-2</v>
      </c>
    </row>
    <row r="52" spans="1:102" x14ac:dyDescent="0.3">
      <c r="A52" s="11" t="s">
        <v>68</v>
      </c>
      <c r="B52" s="12">
        <f t="shared" si="17"/>
        <v>2635.40381239823</v>
      </c>
      <c r="C52" s="12">
        <v>2420.1410000000001</v>
      </c>
      <c r="D52" s="13">
        <v>2810.261</v>
      </c>
      <c r="E52" s="14">
        <v>0.13882</v>
      </c>
      <c r="F52" s="13">
        <v>60.022790000000001</v>
      </c>
      <c r="G52" s="14">
        <f t="shared" si="18"/>
        <v>6.6349295989918552E-2</v>
      </c>
      <c r="H52">
        <v>2449.3390298485028</v>
      </c>
      <c r="I52">
        <v>2720.9471183081282</v>
      </c>
      <c r="J52" s="6">
        <v>9.9821156623032939E-2</v>
      </c>
      <c r="K52">
        <v>60.07993483543396</v>
      </c>
      <c r="L52" s="14">
        <f t="shared" si="19"/>
        <v>3.2459278349473659E-2</v>
      </c>
      <c r="M52">
        <v>2538.600808998086</v>
      </c>
      <c r="N52">
        <v>2635.40381239823</v>
      </c>
      <c r="O52" s="6">
        <v>3.6731753572160797E-2</v>
      </c>
      <c r="P52">
        <v>3600.015273809433</v>
      </c>
      <c r="Q52" s="14">
        <f t="shared" si="20"/>
        <v>0</v>
      </c>
      <c r="R52">
        <v>2816.4441017732588</v>
      </c>
      <c r="S52">
        <v>2826.6336757906838</v>
      </c>
      <c r="T52">
        <v>20.0406721055042</v>
      </c>
      <c r="U52" s="14">
        <f t="shared" si="22"/>
        <v>6.8695464627973379E-2</v>
      </c>
      <c r="V52" s="28">
        <f t="shared" si="22"/>
        <v>7.2561883113629447E-2</v>
      </c>
      <c r="W52">
        <v>2801.3858461463851</v>
      </c>
      <c r="X52">
        <v>2814.112455473824</v>
      </c>
      <c r="Y52">
        <v>30.000530207395791</v>
      </c>
      <c r="Z52" s="14">
        <f t="shared" si="1"/>
        <v>6.2981632252064879E-2</v>
      </c>
      <c r="AA52" s="28">
        <f t="shared" si="1"/>
        <v>6.7810724957921439E-2</v>
      </c>
      <c r="AB52">
        <v>2788.2492928436609</v>
      </c>
      <c r="AC52">
        <v>2806.7848690825081</v>
      </c>
      <c r="AD52">
        <v>20.045944746816531</v>
      </c>
      <c r="AE52" s="14">
        <f t="shared" si="2"/>
        <v>5.7996986923359112E-2</v>
      </c>
      <c r="AF52" s="28">
        <f t="shared" si="2"/>
        <v>6.5030283358481031E-2</v>
      </c>
      <c r="AG52">
        <v>2738.9738892834871</v>
      </c>
      <c r="AH52">
        <v>2772.3243114686788</v>
      </c>
      <c r="AI52">
        <v>30.0005045613274</v>
      </c>
      <c r="AJ52" s="14">
        <f t="shared" si="3"/>
        <v>3.9299509395111572E-2</v>
      </c>
      <c r="AK52" s="28">
        <f t="shared" si="3"/>
        <v>5.1954276770151034E-2</v>
      </c>
      <c r="AL52">
        <v>2772.2104386722308</v>
      </c>
      <c r="AM52">
        <v>2796.9711635775229</v>
      </c>
      <c r="AN52">
        <v>20.00649772461038</v>
      </c>
      <c r="AO52" s="14">
        <f t="shared" si="4"/>
        <v>5.1911067909363805E-2</v>
      </c>
      <c r="AP52" s="28">
        <f t="shared" si="4"/>
        <v>6.1306487612714601E-2</v>
      </c>
      <c r="AQ52">
        <v>2824.0709058390398</v>
      </c>
      <c r="AR52">
        <v>2884.1184829112722</v>
      </c>
      <c r="AS52">
        <v>30.380385516979729</v>
      </c>
      <c r="AT52" s="14">
        <f t="shared" si="5"/>
        <v>7.1589443922493945E-2</v>
      </c>
      <c r="AU52" s="28">
        <f t="shared" si="5"/>
        <v>9.4374406435540001E-2</v>
      </c>
      <c r="AV52">
        <v>2789.3527262264438</v>
      </c>
      <c r="AW52">
        <v>2820.464169923579</v>
      </c>
      <c r="AX52">
        <v>30.000817191501849</v>
      </c>
      <c r="AY52" s="14">
        <f t="shared" si="6"/>
        <v>5.8415683055462971E-2</v>
      </c>
      <c r="AZ52" s="28">
        <f t="shared" si="6"/>
        <v>7.0220873421649635E-2</v>
      </c>
      <c r="BA52">
        <v>2755.8222984350932</v>
      </c>
      <c r="BB52">
        <v>2801.41244383719</v>
      </c>
      <c r="BC52">
        <v>20.306584168405969</v>
      </c>
      <c r="BD52" s="14">
        <f t="shared" si="7"/>
        <v>4.5692612824780661E-2</v>
      </c>
      <c r="BE52" s="28">
        <f t="shared" si="7"/>
        <v>6.299172470570702E-2</v>
      </c>
      <c r="BF52">
        <v>2756.5547759651972</v>
      </c>
      <c r="BG52">
        <v>2814.6108979181131</v>
      </c>
      <c r="BH52">
        <v>60.541741746012121</v>
      </c>
      <c r="BI52" s="14">
        <f t="shared" si="21"/>
        <v>4.5970550318328356E-2</v>
      </c>
      <c r="BJ52" s="28">
        <f t="shared" si="8"/>
        <v>6.7999858191296988E-2</v>
      </c>
      <c r="BK52">
        <v>2777.4933559994652</v>
      </c>
      <c r="BL52">
        <v>2854.882844950333</v>
      </c>
      <c r="BM52">
        <v>60.009099316317588</v>
      </c>
      <c r="BN52" s="14">
        <f t="shared" si="9"/>
        <v>5.3915662917681295E-2</v>
      </c>
      <c r="BO52" s="28">
        <f t="shared" si="9"/>
        <v>8.3280987725511429E-2</v>
      </c>
      <c r="BP52">
        <v>2838.091104494878</v>
      </c>
      <c r="BQ52">
        <v>2905.421144780611</v>
      </c>
      <c r="BR52">
        <v>60.686166502442212</v>
      </c>
      <c r="BS52" s="14">
        <f t="shared" si="10"/>
        <v>7.6909387147088323E-2</v>
      </c>
      <c r="BT52" s="28">
        <f t="shared" si="10"/>
        <v>0.1024576693378401</v>
      </c>
      <c r="BU52">
        <v>2828.676390860006</v>
      </c>
      <c r="BV52">
        <v>2898.0374035255832</v>
      </c>
      <c r="BW52">
        <v>60.00191493704915</v>
      </c>
      <c r="BX52" s="14">
        <f t="shared" si="11"/>
        <v>7.3336988264389363E-2</v>
      </c>
      <c r="BY52" s="28">
        <f t="shared" si="11"/>
        <v>9.9655919860097392E-2</v>
      </c>
      <c r="BZ52">
        <v>2776.5197840032979</v>
      </c>
      <c r="CA52">
        <v>2828.2438958349198</v>
      </c>
      <c r="CB52">
        <v>60.001986116915937</v>
      </c>
      <c r="CC52" s="14">
        <f t="shared" si="12"/>
        <v>5.354624249277825E-2</v>
      </c>
      <c r="CD52" s="28">
        <f t="shared" si="12"/>
        <v>7.3172878679720985E-2</v>
      </c>
      <c r="CE52">
        <v>2768.3803739336749</v>
      </c>
      <c r="CF52">
        <v>2826.2725977071632</v>
      </c>
      <c r="CG52">
        <v>60.005948218796412</v>
      </c>
      <c r="CH52" s="14">
        <f t="shared" si="13"/>
        <v>5.0457755623581513E-2</v>
      </c>
      <c r="CI52" s="28">
        <f t="shared" si="13"/>
        <v>7.2424872579675628E-2</v>
      </c>
      <c r="CJ52">
        <v>2755.4097650084282</v>
      </c>
      <c r="CK52">
        <v>2804.2320819996362</v>
      </c>
      <c r="CL52">
        <v>60.002087072981517</v>
      </c>
      <c r="CM52" s="14">
        <f t="shared" si="14"/>
        <v>4.5536077638512702E-2</v>
      </c>
      <c r="CN52" s="28">
        <f t="shared" si="14"/>
        <v>6.406163215183773E-2</v>
      </c>
      <c r="CO52">
        <v>2740.609132235571</v>
      </c>
      <c r="CP52">
        <v>2805.6134467279162</v>
      </c>
      <c r="CQ52">
        <v>60.004302576975903</v>
      </c>
      <c r="CR52" s="14">
        <f t="shared" si="15"/>
        <v>3.99199998658284E-2</v>
      </c>
      <c r="CS52" s="28">
        <f t="shared" si="15"/>
        <v>6.4585788913614203E-2</v>
      </c>
      <c r="CT52">
        <v>2771.0110547614981</v>
      </c>
      <c r="CU52">
        <v>2820.1636913631901</v>
      </c>
      <c r="CV52">
        <v>60.002424785727626</v>
      </c>
      <c r="CW52" s="14">
        <f t="shared" si="16"/>
        <v>5.1455963494211124E-2</v>
      </c>
      <c r="CX52" s="28">
        <f t="shared" si="16"/>
        <v>7.0106857285308286E-2</v>
      </c>
    </row>
    <row r="53" spans="1:102" x14ac:dyDescent="0.3">
      <c r="A53" s="11" t="s">
        <v>69</v>
      </c>
      <c r="B53" s="12">
        <f t="shared" si="17"/>
        <v>2630.7896269907578</v>
      </c>
      <c r="C53" s="12">
        <v>2428.6559999999999</v>
      </c>
      <c r="D53" s="13">
        <v>2781.415</v>
      </c>
      <c r="E53" s="14">
        <v>0.126827</v>
      </c>
      <c r="F53" s="13">
        <v>60.014029999999998</v>
      </c>
      <c r="G53" s="14">
        <f t="shared" si="18"/>
        <v>5.7254814852503333E-2</v>
      </c>
      <c r="H53">
        <v>2436.608085429948</v>
      </c>
      <c r="I53">
        <v>2760.4759584995109</v>
      </c>
      <c r="J53" s="6">
        <v>0.11732320003453529</v>
      </c>
      <c r="K53">
        <v>60.076206207275391</v>
      </c>
      <c r="L53" s="14">
        <f t="shared" si="19"/>
        <v>4.9295591779071821E-2</v>
      </c>
      <c r="M53">
        <v>2528.8333089147309</v>
      </c>
      <c r="N53">
        <v>2630.7896269907578</v>
      </c>
      <c r="O53" s="6">
        <v>3.8755025118694518E-2</v>
      </c>
      <c r="P53">
        <v>3600.0136890411382</v>
      </c>
      <c r="Q53" s="14">
        <f t="shared" si="20"/>
        <v>0</v>
      </c>
      <c r="R53">
        <v>2747.3597973927749</v>
      </c>
      <c r="S53">
        <v>2753.5743756522902</v>
      </c>
      <c r="T53">
        <v>20.000525958598882</v>
      </c>
      <c r="U53" s="14">
        <f t="shared" si="22"/>
        <v>4.4309955157971516E-2</v>
      </c>
      <c r="V53" s="28">
        <f t="shared" si="22"/>
        <v>4.6672203433453678E-2</v>
      </c>
      <c r="W53">
        <v>2741.4705385956349</v>
      </c>
      <c r="X53">
        <v>2749.843268176523</v>
      </c>
      <c r="Y53">
        <v>30.00051900369581</v>
      </c>
      <c r="Z53" s="14">
        <f t="shared" si="1"/>
        <v>4.207136536853387E-2</v>
      </c>
      <c r="AA53" s="28">
        <f t="shared" si="1"/>
        <v>4.5253957201414577E-2</v>
      </c>
      <c r="AB53">
        <v>2736.4906784593391</v>
      </c>
      <c r="AC53">
        <v>2749.8727386394789</v>
      </c>
      <c r="AD53">
        <v>20.000400714494749</v>
      </c>
      <c r="AE53" s="14">
        <f t="shared" si="2"/>
        <v>4.0178450752631226E-2</v>
      </c>
      <c r="AF53" s="28">
        <f t="shared" si="2"/>
        <v>4.5265159337326014E-2</v>
      </c>
      <c r="AG53">
        <v>2729.5796525983928</v>
      </c>
      <c r="AH53">
        <v>2741.3947907821998</v>
      </c>
      <c r="AI53">
        <v>30.000435207691041</v>
      </c>
      <c r="AJ53" s="14">
        <f t="shared" si="3"/>
        <v>3.7551472985179926E-2</v>
      </c>
      <c r="AK53" s="28">
        <f t="shared" si="3"/>
        <v>4.2042572563264317E-2</v>
      </c>
      <c r="AL53">
        <v>2730.973575900503</v>
      </c>
      <c r="AM53">
        <v>2751.5082133866158</v>
      </c>
      <c r="AN53">
        <v>20.00057924841531</v>
      </c>
      <c r="AO53" s="14">
        <f t="shared" si="4"/>
        <v>3.8081322764048249E-2</v>
      </c>
      <c r="AP53" s="28">
        <f t="shared" si="4"/>
        <v>4.5886826205082221E-2</v>
      </c>
      <c r="AQ53">
        <v>2770.7625507400512</v>
      </c>
      <c r="AR53">
        <v>2798.7234549097279</v>
      </c>
      <c r="AS53">
        <v>30.42478647110984</v>
      </c>
      <c r="AT53" s="14">
        <f t="shared" si="5"/>
        <v>5.3205669626043846E-2</v>
      </c>
      <c r="AU53" s="28">
        <f t="shared" si="5"/>
        <v>6.3834001090791168E-2</v>
      </c>
      <c r="AV53">
        <v>2735.8395648780538</v>
      </c>
      <c r="AW53">
        <v>2748.4274903098071</v>
      </c>
      <c r="AX53">
        <v>30.023610608198219</v>
      </c>
      <c r="AY53" s="14">
        <f t="shared" si="6"/>
        <v>3.9930953356942453E-2</v>
      </c>
      <c r="AZ53" s="28">
        <f t="shared" si="6"/>
        <v>4.4715800196312154E-2</v>
      </c>
      <c r="BA53">
        <v>2740.2742172079779</v>
      </c>
      <c r="BB53">
        <v>2750.747014443195</v>
      </c>
      <c r="BC53">
        <v>20.000559472205349</v>
      </c>
      <c r="BD53" s="14">
        <f t="shared" si="7"/>
        <v>4.1616626846158966E-2</v>
      </c>
      <c r="BE53" s="28">
        <f t="shared" si="7"/>
        <v>4.5597483820723067E-2</v>
      </c>
      <c r="BF53">
        <v>2708.7263640565102</v>
      </c>
      <c r="BG53">
        <v>2721.939949719063</v>
      </c>
      <c r="BH53">
        <v>60.524133711308238</v>
      </c>
      <c r="BI53" s="14">
        <f t="shared" si="21"/>
        <v>2.9624845812890294E-2</v>
      </c>
      <c r="BJ53" s="28">
        <f t="shared" si="8"/>
        <v>3.4647514872775245E-2</v>
      </c>
      <c r="BK53">
        <v>2710.7031388867949</v>
      </c>
      <c r="BL53">
        <v>2750.9814022710279</v>
      </c>
      <c r="BM53">
        <v>60.005258674174549</v>
      </c>
      <c r="BN53" s="14">
        <f t="shared" si="9"/>
        <v>3.0376245624568084E-2</v>
      </c>
      <c r="BO53" s="28">
        <f t="shared" si="9"/>
        <v>4.5686577918338571E-2</v>
      </c>
      <c r="BP53">
        <v>2756.711056851012</v>
      </c>
      <c r="BQ53">
        <v>2794.695641610308</v>
      </c>
      <c r="BR53">
        <v>60.665682690031829</v>
      </c>
      <c r="BS53" s="14">
        <f t="shared" si="10"/>
        <v>4.7864499908451465E-2</v>
      </c>
      <c r="BT53" s="28">
        <f t="shared" si="10"/>
        <v>6.2302972817722006E-2</v>
      </c>
      <c r="BU53">
        <v>2755.0221637755049</v>
      </c>
      <c r="BV53">
        <v>2790.530110378405</v>
      </c>
      <c r="BW53">
        <v>60.001082262489938</v>
      </c>
      <c r="BX53" s="14">
        <f t="shared" si="11"/>
        <v>4.7222527985580909E-2</v>
      </c>
      <c r="BY53" s="28">
        <f t="shared" si="11"/>
        <v>6.071959602880414E-2</v>
      </c>
      <c r="BZ53">
        <v>2709.8966771449068</v>
      </c>
      <c r="CA53">
        <v>2737.4590719190342</v>
      </c>
      <c r="CB53">
        <v>60.000852600671351</v>
      </c>
      <c r="CC53" s="14">
        <f t="shared" si="12"/>
        <v>3.0069698216286481E-2</v>
      </c>
      <c r="CD53" s="28">
        <f t="shared" si="12"/>
        <v>4.0546550675848121E-2</v>
      </c>
      <c r="CE53">
        <v>2687.9226935870852</v>
      </c>
      <c r="CF53">
        <v>2733.1217024029929</v>
      </c>
      <c r="CG53">
        <v>60.002608625032011</v>
      </c>
      <c r="CH53" s="14">
        <f t="shared" si="13"/>
        <v>2.1717079165193189E-2</v>
      </c>
      <c r="CI53" s="28">
        <f t="shared" si="13"/>
        <v>3.8897855747321068E-2</v>
      </c>
      <c r="CJ53">
        <v>2720.2374789617161</v>
      </c>
      <c r="CK53">
        <v>2735.6227764216569</v>
      </c>
      <c r="CL53">
        <v>60.00144443833269</v>
      </c>
      <c r="CM53" s="14">
        <f t="shared" si="14"/>
        <v>3.4000381882786132E-2</v>
      </c>
      <c r="CN53" s="28">
        <f t="shared" si="14"/>
        <v>3.9848549027013236E-2</v>
      </c>
      <c r="CO53">
        <v>2691.2445283569391</v>
      </c>
      <c r="CP53">
        <v>2710.2797980210748</v>
      </c>
      <c r="CQ53">
        <v>60.00486894384958</v>
      </c>
      <c r="CR53" s="14">
        <f t="shared" si="15"/>
        <v>2.2979755106961146E-2</v>
      </c>
      <c r="CS53" s="28">
        <f t="shared" si="15"/>
        <v>3.0215327829630472E-2</v>
      </c>
      <c r="CT53">
        <v>2710.0301896178121</v>
      </c>
      <c r="CU53">
        <v>2732.185837851498</v>
      </c>
      <c r="CV53">
        <v>60.009706938453022</v>
      </c>
      <c r="CW53" s="14">
        <f t="shared" si="16"/>
        <v>3.0120448178022497E-2</v>
      </c>
      <c r="CX53" s="28">
        <f t="shared" si="16"/>
        <v>3.854212051790807E-2</v>
      </c>
    </row>
    <row r="54" spans="1:102" x14ac:dyDescent="0.3">
      <c r="A54" s="11" t="s">
        <v>70</v>
      </c>
      <c r="B54" s="12">
        <f t="shared" si="17"/>
        <v>2958.951762967808</v>
      </c>
      <c r="C54" s="12">
        <v>2643.107</v>
      </c>
      <c r="D54" s="13">
        <v>3134.518</v>
      </c>
      <c r="E54" s="14">
        <v>0.156774</v>
      </c>
      <c r="F54" s="13">
        <v>60.02993</v>
      </c>
      <c r="G54" s="14">
        <f t="shared" si="18"/>
        <v>5.9333930086139797E-2</v>
      </c>
      <c r="H54">
        <v>2640.6539256804549</v>
      </c>
      <c r="I54">
        <v>3269.3281235213231</v>
      </c>
      <c r="J54" s="6">
        <v>0.19229461653538099</v>
      </c>
      <c r="K54">
        <v>60.043406009674072</v>
      </c>
      <c r="L54" s="14">
        <f t="shared" si="19"/>
        <v>0.10489402511996672</v>
      </c>
      <c r="M54">
        <v>2823.5078008287569</v>
      </c>
      <c r="N54">
        <v>2958.951762967808</v>
      </c>
      <c r="O54" s="6">
        <v>4.577430556123803E-2</v>
      </c>
      <c r="P54">
        <v>3600.1967811584468</v>
      </c>
      <c r="Q54" s="14">
        <f t="shared" si="20"/>
        <v>0</v>
      </c>
      <c r="R54">
        <v>3193.0497488175101</v>
      </c>
      <c r="S54">
        <v>3202.4191495531131</v>
      </c>
      <c r="T54">
        <v>20.000604769097119</v>
      </c>
      <c r="U54" s="14">
        <f t="shared" si="22"/>
        <v>7.9115174765439056E-2</v>
      </c>
      <c r="V54" s="28">
        <f t="shared" si="22"/>
        <v>8.2281634203157483E-2</v>
      </c>
      <c r="W54">
        <v>3143.9497373409722</v>
      </c>
      <c r="X54">
        <v>3167.2628918546388</v>
      </c>
      <c r="Y54">
        <v>30.000634680900841</v>
      </c>
      <c r="Z54" s="14">
        <f t="shared" si="1"/>
        <v>6.252145664842218E-2</v>
      </c>
      <c r="AA54" s="28">
        <f t="shared" si="1"/>
        <v>7.0400312534292964E-2</v>
      </c>
      <c r="AB54">
        <v>3171.860806985811</v>
      </c>
      <c r="AC54">
        <v>3191.240656650029</v>
      </c>
      <c r="AD54">
        <v>20.000596392620359</v>
      </c>
      <c r="AE54" s="14">
        <f t="shared" si="2"/>
        <v>7.1954212529796932E-2</v>
      </c>
      <c r="AF54" s="28">
        <f t="shared" si="2"/>
        <v>7.8503778462828619E-2</v>
      </c>
      <c r="AG54">
        <v>3289.9609324647772</v>
      </c>
      <c r="AH54">
        <v>3338.239920962581</v>
      </c>
      <c r="AI54">
        <v>30.000595992896709</v>
      </c>
      <c r="AJ54" s="14">
        <f t="shared" si="3"/>
        <v>0.11186703806383425</v>
      </c>
      <c r="AK54" s="28">
        <f t="shared" si="3"/>
        <v>0.12818328529098749</v>
      </c>
      <c r="AL54">
        <v>3176.184039858319</v>
      </c>
      <c r="AM54">
        <v>3188.109062513332</v>
      </c>
      <c r="AN54">
        <v>20.0005115364911</v>
      </c>
      <c r="AO54" s="14">
        <f t="shared" si="4"/>
        <v>7.3415281590338777E-2</v>
      </c>
      <c r="AP54" s="28">
        <f t="shared" si="4"/>
        <v>7.744543267433357E-2</v>
      </c>
      <c r="AQ54">
        <v>3244.6124332757099</v>
      </c>
      <c r="AR54">
        <v>3305.5103622098409</v>
      </c>
      <c r="AS54">
        <v>30.025966533226889</v>
      </c>
      <c r="AT54" s="14">
        <f t="shared" si="5"/>
        <v>9.6541171736232112E-2</v>
      </c>
      <c r="AU54" s="28">
        <f t="shared" si="5"/>
        <v>0.11712208477992794</v>
      </c>
      <c r="AV54">
        <v>3212.711863960199</v>
      </c>
      <c r="AW54">
        <v>3275.060980461948</v>
      </c>
      <c r="AX54">
        <v>30.101338436407971</v>
      </c>
      <c r="AY54" s="14">
        <f t="shared" si="6"/>
        <v>8.5760134439593363E-2</v>
      </c>
      <c r="AZ54" s="28">
        <f t="shared" si="6"/>
        <v>0.1068314872348864</v>
      </c>
      <c r="BA54">
        <v>3254.5071124803339</v>
      </c>
      <c r="BB54">
        <v>3311.627459346083</v>
      </c>
      <c r="BC54">
        <v>20.00059527310659</v>
      </c>
      <c r="BD54" s="14">
        <f t="shared" si="7"/>
        <v>9.9885152982719119E-2</v>
      </c>
      <c r="BE54" s="28">
        <f t="shared" si="7"/>
        <v>0.11918940375849309</v>
      </c>
      <c r="BF54">
        <v>3211.0843064157648</v>
      </c>
      <c r="BG54">
        <v>3301.798973060334</v>
      </c>
      <c r="BH54">
        <v>60.546176382899283</v>
      </c>
      <c r="BI54" s="14">
        <f t="shared" si="21"/>
        <v>8.5210089128005789E-2</v>
      </c>
      <c r="BJ54" s="28">
        <f t="shared" si="8"/>
        <v>0.11586779290671931</v>
      </c>
      <c r="BK54">
        <v>3248.5329252575179</v>
      </c>
      <c r="BL54">
        <v>3323.185714680807</v>
      </c>
      <c r="BM54">
        <v>60.002642658352848</v>
      </c>
      <c r="BN54" s="14">
        <f t="shared" si="9"/>
        <v>9.7866131484097618E-2</v>
      </c>
      <c r="BO54" s="28">
        <f t="shared" si="9"/>
        <v>0.12309560306845789</v>
      </c>
      <c r="BP54">
        <v>3275.0733930892302</v>
      </c>
      <c r="BQ54">
        <v>3342.297438892821</v>
      </c>
      <c r="BR54">
        <v>60.702777995355433</v>
      </c>
      <c r="BS54" s="14">
        <f t="shared" si="10"/>
        <v>0.10683568217562101</v>
      </c>
      <c r="BT54" s="28">
        <f t="shared" si="10"/>
        <v>0.12955455398857868</v>
      </c>
      <c r="BU54">
        <v>3255.3768181704258</v>
      </c>
      <c r="BV54">
        <v>3337.3105792465049</v>
      </c>
      <c r="BW54">
        <v>60.001123266667129</v>
      </c>
      <c r="BX54" s="14">
        <f t="shared" si="11"/>
        <v>0.10017907656098644</v>
      </c>
      <c r="BY54" s="28">
        <f t="shared" si="11"/>
        <v>0.12786920726926809</v>
      </c>
      <c r="BZ54">
        <v>3165.5741052492099</v>
      </c>
      <c r="CA54">
        <v>3252.453933686309</v>
      </c>
      <c r="CB54">
        <v>60.002150797611101</v>
      </c>
      <c r="CC54" s="14">
        <f t="shared" si="12"/>
        <v>6.9829574401091651E-2</v>
      </c>
      <c r="CD54" s="28">
        <f t="shared" si="12"/>
        <v>9.9191265769104794E-2</v>
      </c>
      <c r="CE54">
        <v>3126.1690768103458</v>
      </c>
      <c r="CF54">
        <v>3257.378113422872</v>
      </c>
      <c r="CG54">
        <v>60.003578626224773</v>
      </c>
      <c r="CH54" s="14">
        <f t="shared" si="13"/>
        <v>5.651234870919964E-2</v>
      </c>
      <c r="CI54" s="28">
        <f t="shared" si="13"/>
        <v>0.1008554293415532</v>
      </c>
      <c r="CJ54">
        <v>3199.4852314503369</v>
      </c>
      <c r="CK54">
        <v>3242.0776891068572</v>
      </c>
      <c r="CL54">
        <v>60.00520801730454</v>
      </c>
      <c r="CM54" s="14">
        <f t="shared" si="14"/>
        <v>8.1290094516875619E-2</v>
      </c>
      <c r="CN54" s="28">
        <f t="shared" si="14"/>
        <v>9.5684535882759991E-2</v>
      </c>
      <c r="CO54">
        <v>3161.0620523266348</v>
      </c>
      <c r="CP54">
        <v>3244.6700860762371</v>
      </c>
      <c r="CQ54">
        <v>60.005430732388049</v>
      </c>
      <c r="CR54" s="14">
        <f t="shared" si="15"/>
        <v>6.830469218467812E-2</v>
      </c>
      <c r="CS54" s="28">
        <f t="shared" si="15"/>
        <v>9.6560655933726883E-2</v>
      </c>
      <c r="CT54">
        <v>3170.6826598802149</v>
      </c>
      <c r="CU54">
        <v>3266.6673631542808</v>
      </c>
      <c r="CV54">
        <v>60.001733479881658</v>
      </c>
      <c r="CW54" s="14">
        <f t="shared" si="16"/>
        <v>7.1556048855640125E-2</v>
      </c>
      <c r="CX54" s="28">
        <f t="shared" si="16"/>
        <v>0.10399480114465813</v>
      </c>
    </row>
    <row r="55" spans="1:102" x14ac:dyDescent="0.3">
      <c r="A55" s="11" t="s">
        <v>71</v>
      </c>
      <c r="B55" s="12">
        <f t="shared" si="17"/>
        <v>2724.2072665680348</v>
      </c>
      <c r="C55" s="12">
        <v>2521.0619999999999</v>
      </c>
      <c r="D55" s="13">
        <v>2906.636</v>
      </c>
      <c r="E55" s="14">
        <v>0.13265299999999999</v>
      </c>
      <c r="F55" s="13">
        <v>60.00976</v>
      </c>
      <c r="G55" s="14">
        <f t="shared" si="18"/>
        <v>6.6965805308121601E-2</v>
      </c>
      <c r="H55">
        <v>2513.432428428107</v>
      </c>
      <c r="I55">
        <v>2927.8995635865449</v>
      </c>
      <c r="J55" s="6">
        <v>0.14155783904374639</v>
      </c>
      <c r="K55">
        <v>60.011301040649407</v>
      </c>
      <c r="L55" s="14">
        <f t="shared" si="19"/>
        <v>7.4771218592013494E-2</v>
      </c>
      <c r="M55">
        <v>2595.2967026782121</v>
      </c>
      <c r="N55">
        <v>2724.2072665680348</v>
      </c>
      <c r="O55" s="6">
        <v>4.7320394990439649E-2</v>
      </c>
      <c r="P55">
        <v>3600.0235350131989</v>
      </c>
      <c r="Q55" s="14">
        <f t="shared" si="20"/>
        <v>0</v>
      </c>
      <c r="R55">
        <v>2832.2539927042649</v>
      </c>
      <c r="S55">
        <v>2851.3477210605588</v>
      </c>
      <c r="T55">
        <v>20.000519459100911</v>
      </c>
      <c r="U55" s="14">
        <f t="shared" si="22"/>
        <v>3.9661712771344185E-2</v>
      </c>
      <c r="V55" s="28">
        <f t="shared" si="22"/>
        <v>4.6670624534636065E-2</v>
      </c>
      <c r="W55">
        <v>2796.8535031008041</v>
      </c>
      <c r="X55">
        <v>2825.775114487215</v>
      </c>
      <c r="Y55">
        <v>30.00043995149899</v>
      </c>
      <c r="Z55" s="14">
        <f t="shared" si="1"/>
        <v>2.6666927081612727E-2</v>
      </c>
      <c r="AA55" s="28">
        <f t="shared" si="1"/>
        <v>3.7283450920067351E-2</v>
      </c>
      <c r="AB55">
        <v>2787.4986280134131</v>
      </c>
      <c r="AC55">
        <v>2822.5167055334341</v>
      </c>
      <c r="AD55">
        <v>20.000312098383439</v>
      </c>
      <c r="AE55" s="14">
        <f t="shared" si="2"/>
        <v>2.3232946414210583E-2</v>
      </c>
      <c r="AF55" s="28">
        <f t="shared" si="2"/>
        <v>3.6087356557583022E-2</v>
      </c>
      <c r="AG55">
        <v>2776.137561899191</v>
      </c>
      <c r="AH55">
        <v>2807.17567477803</v>
      </c>
      <c r="AI55">
        <v>30.000456831790508</v>
      </c>
      <c r="AJ55" s="14">
        <f t="shared" si="3"/>
        <v>1.9062534620054142E-2</v>
      </c>
      <c r="AK55" s="28">
        <f t="shared" si="3"/>
        <v>3.0455982269850967E-2</v>
      </c>
      <c r="AL55">
        <v>2777.678273139155</v>
      </c>
      <c r="AM55">
        <v>2825.9511046610601</v>
      </c>
      <c r="AN55">
        <v>20.025971988425589</v>
      </c>
      <c r="AO55" s="14">
        <f t="shared" si="4"/>
        <v>1.9628097768964212E-2</v>
      </c>
      <c r="AP55" s="28">
        <f t="shared" si="4"/>
        <v>3.734805326365731E-2</v>
      </c>
      <c r="AQ55">
        <v>2807.0160158440372</v>
      </c>
      <c r="AR55">
        <v>2822.3461091375002</v>
      </c>
      <c r="AS55">
        <v>30.116475455323229</v>
      </c>
      <c r="AT55" s="14">
        <f t="shared" si="5"/>
        <v>3.0397374785775783E-2</v>
      </c>
      <c r="AU55" s="28">
        <f t="shared" si="5"/>
        <v>3.6024734158022063E-2</v>
      </c>
      <c r="AV55">
        <v>2767.835825423289</v>
      </c>
      <c r="AW55">
        <v>2805.6970837638341</v>
      </c>
      <c r="AX55">
        <v>30.000692711689041</v>
      </c>
      <c r="AY55" s="14">
        <f t="shared" si="6"/>
        <v>1.6015139299667733E-2</v>
      </c>
      <c r="AZ55" s="28">
        <f t="shared" si="6"/>
        <v>2.9913222167731925E-2</v>
      </c>
      <c r="BA55">
        <v>2798.6225259969078</v>
      </c>
      <c r="BB55">
        <v>2824.0991078815682</v>
      </c>
      <c r="BC55">
        <v>20.000552923494251</v>
      </c>
      <c r="BD55" s="14">
        <f t="shared" si="7"/>
        <v>2.7316298705355704E-2</v>
      </c>
      <c r="BE55" s="28">
        <f t="shared" si="7"/>
        <v>3.666822364782011E-2</v>
      </c>
      <c r="BF55">
        <v>2753.1319068326588</v>
      </c>
      <c r="BG55">
        <v>2786.6023328052938</v>
      </c>
      <c r="BH55">
        <v>60.530189568176873</v>
      </c>
      <c r="BI55" s="14">
        <f t="shared" si="21"/>
        <v>1.0617635676841647E-2</v>
      </c>
      <c r="BJ55" s="28">
        <f t="shared" si="8"/>
        <v>2.2903935028359471E-2</v>
      </c>
      <c r="BK55">
        <v>2797.8241710436332</v>
      </c>
      <c r="BL55">
        <v>2826.162225093135</v>
      </c>
      <c r="BM55">
        <v>60.000570413563402</v>
      </c>
      <c r="BN55" s="14">
        <f t="shared" si="9"/>
        <v>2.7023239156226619E-2</v>
      </c>
      <c r="BO55" s="28">
        <f t="shared" si="9"/>
        <v>3.742555119660311E-2</v>
      </c>
      <c r="BP55">
        <v>2768.0046113721451</v>
      </c>
      <c r="BQ55">
        <v>2814.3482592749342</v>
      </c>
      <c r="BR55">
        <v>60.681018642988057</v>
      </c>
      <c r="BS55" s="14">
        <f t="shared" si="10"/>
        <v>1.6077097121646802E-2</v>
      </c>
      <c r="BT55" s="28">
        <f t="shared" si="10"/>
        <v>3.3088889312177523E-2</v>
      </c>
      <c r="BU55">
        <v>2799.6134176622659</v>
      </c>
      <c r="BV55">
        <v>2846.2586218263018</v>
      </c>
      <c r="BW55">
        <v>60.001748287957163</v>
      </c>
      <c r="BX55" s="14">
        <f t="shared" si="11"/>
        <v>2.7680034489162779E-2</v>
      </c>
      <c r="BY55" s="28">
        <f t="shared" si="11"/>
        <v>4.4802521730304204E-2</v>
      </c>
      <c r="BZ55">
        <v>2740.9333708072959</v>
      </c>
      <c r="CA55">
        <v>2776.3077125632681</v>
      </c>
      <c r="CB55">
        <v>60.001429824298249</v>
      </c>
      <c r="CC55" s="14">
        <f t="shared" si="12"/>
        <v>6.1398060435881143E-3</v>
      </c>
      <c r="CD55" s="28">
        <f t="shared" si="12"/>
        <v>1.9124993400692882E-2</v>
      </c>
      <c r="CE55">
        <v>2738.7092379326159</v>
      </c>
      <c r="CF55">
        <v>2763.0269240167208</v>
      </c>
      <c r="CG55">
        <v>60.001383940875527</v>
      </c>
      <c r="CH55" s="14">
        <f t="shared" si="13"/>
        <v>5.3233729836022082E-3</v>
      </c>
      <c r="CI55" s="28">
        <f t="shared" si="13"/>
        <v>1.4249891307863355E-2</v>
      </c>
      <c r="CJ55">
        <v>2744.9205750302772</v>
      </c>
      <c r="CK55">
        <v>2768.6273440417981</v>
      </c>
      <c r="CL55">
        <v>60.001799768861382</v>
      </c>
      <c r="CM55" s="14">
        <f t="shared" si="14"/>
        <v>7.6034260375265278E-3</v>
      </c>
      <c r="CN55" s="28">
        <f t="shared" si="14"/>
        <v>1.6305689372058625E-2</v>
      </c>
      <c r="CO55">
        <v>2747.4333434281589</v>
      </c>
      <c r="CP55">
        <v>2764.3125244250191</v>
      </c>
      <c r="CQ55">
        <v>60.001509323948987</v>
      </c>
      <c r="CR55" s="14">
        <f t="shared" si="15"/>
        <v>8.5258112131036037E-3</v>
      </c>
      <c r="CS55" s="28">
        <f t="shared" si="15"/>
        <v>1.4721808560296888E-2</v>
      </c>
      <c r="CT55">
        <v>2737.761524148334</v>
      </c>
      <c r="CU55">
        <v>2774.671267267734</v>
      </c>
      <c r="CV55">
        <v>60.002137085795397</v>
      </c>
      <c r="CW55" s="14">
        <f t="shared" si="16"/>
        <v>4.9754869046270966E-3</v>
      </c>
      <c r="CX55" s="28">
        <f t="shared" si="16"/>
        <v>1.8524288265068002E-2</v>
      </c>
    </row>
    <row r="56" spans="1:102" x14ac:dyDescent="0.3">
      <c r="A56" s="11" t="s">
        <v>72</v>
      </c>
      <c r="B56" s="12">
        <f t="shared" si="17"/>
        <v>3015.8283218980068</v>
      </c>
      <c r="C56" s="12">
        <v>2720.7339999999999</v>
      </c>
      <c r="D56" s="13">
        <v>3273.5639999999999</v>
      </c>
      <c r="E56" s="14">
        <v>0.168877</v>
      </c>
      <c r="F56" s="13">
        <v>60.0351</v>
      </c>
      <c r="G56" s="14">
        <f t="shared" si="18"/>
        <v>8.5460991340444561E-2</v>
      </c>
      <c r="H56">
        <v>2780.2482298091031</v>
      </c>
      <c r="I56">
        <v>3195.7124265067418</v>
      </c>
      <c r="J56" s="6">
        <v>0.13000675318955041</v>
      </c>
      <c r="K56">
        <v>60.04433012008667</v>
      </c>
      <c r="L56" s="14">
        <f t="shared" si="19"/>
        <v>5.9646665993084526E-2</v>
      </c>
      <c r="M56">
        <v>2915.555704970348</v>
      </c>
      <c r="N56">
        <v>3015.8283218980068</v>
      </c>
      <c r="O56" s="6">
        <v>3.3248781503767942E-2</v>
      </c>
      <c r="P56">
        <v>3600.0179071426392</v>
      </c>
      <c r="Q56" s="14">
        <f t="shared" si="20"/>
        <v>0</v>
      </c>
      <c r="R56">
        <v>3137.124832349632</v>
      </c>
      <c r="S56">
        <v>3139.723840416545</v>
      </c>
      <c r="T56">
        <v>20.000566680902558</v>
      </c>
      <c r="U56" s="14">
        <f t="shared" si="22"/>
        <v>4.0219965298053641E-2</v>
      </c>
      <c r="V56" s="28">
        <f t="shared" si="22"/>
        <v>4.108175442843668E-2</v>
      </c>
      <c r="W56">
        <v>3142.1240994752002</v>
      </c>
      <c r="X56">
        <v>3144.3346522024672</v>
      </c>
      <c r="Y56">
        <v>30.000841843994571</v>
      </c>
      <c r="Z56" s="14">
        <f t="shared" si="1"/>
        <v>4.1877641595231552E-2</v>
      </c>
      <c r="AA56" s="28">
        <f t="shared" si="1"/>
        <v>4.2610625204151237E-2</v>
      </c>
      <c r="AB56">
        <v>3137.124832349632</v>
      </c>
      <c r="AC56">
        <v>3140.4114307921541</v>
      </c>
      <c r="AD56">
        <v>20.00056201979751</v>
      </c>
      <c r="AE56" s="14">
        <f t="shared" si="2"/>
        <v>4.0219965298053641E-2</v>
      </c>
      <c r="AF56" s="28">
        <f t="shared" si="2"/>
        <v>4.1309748300175475E-2</v>
      </c>
      <c r="AG56">
        <v>3152.4359306231199</v>
      </c>
      <c r="AH56">
        <v>3171.7496783589581</v>
      </c>
      <c r="AI56">
        <v>30.000613575614992</v>
      </c>
      <c r="AJ56" s="14">
        <f t="shared" si="3"/>
        <v>4.5296878384356878E-2</v>
      </c>
      <c r="AK56" s="28">
        <f t="shared" si="3"/>
        <v>5.1701005434826093E-2</v>
      </c>
      <c r="AL56">
        <v>3137.124832349632</v>
      </c>
      <c r="AM56">
        <v>3140.3633365889941</v>
      </c>
      <c r="AN56">
        <v>20.000619458616711</v>
      </c>
      <c r="AO56" s="14">
        <f t="shared" si="4"/>
        <v>4.0219965298053641E-2</v>
      </c>
      <c r="AP56" s="28">
        <f t="shared" si="4"/>
        <v>4.1293801038585431E-2</v>
      </c>
      <c r="AQ56">
        <v>3293.562509161211</v>
      </c>
      <c r="AR56">
        <v>3347.601138267959</v>
      </c>
      <c r="AS56">
        <v>30.081933559710158</v>
      </c>
      <c r="AT56" s="14">
        <f t="shared" si="5"/>
        <v>9.2092174228409845E-2</v>
      </c>
      <c r="AU56" s="28">
        <f t="shared" si="5"/>
        <v>0.11001051152711221</v>
      </c>
      <c r="AV56">
        <v>3177.9486636587171</v>
      </c>
      <c r="AW56">
        <v>3213.145005880649</v>
      </c>
      <c r="AX56">
        <v>30.004929557995641</v>
      </c>
      <c r="AY56" s="14">
        <f t="shared" si="6"/>
        <v>5.375648891667683E-2</v>
      </c>
      <c r="AZ56" s="28">
        <f t="shared" si="6"/>
        <v>6.5427027974344784E-2</v>
      </c>
      <c r="BA56">
        <v>3153.1400706651998</v>
      </c>
      <c r="BB56">
        <v>3157.9499256946651</v>
      </c>
      <c r="BC56">
        <v>20.00044288520585</v>
      </c>
      <c r="BD56" s="14">
        <f t="shared" si="7"/>
        <v>4.5530359858407338E-2</v>
      </c>
      <c r="BE56" s="28">
        <f t="shared" si="7"/>
        <v>4.7125230161382092E-2</v>
      </c>
      <c r="BF56">
        <v>3216.4026590209692</v>
      </c>
      <c r="BG56">
        <v>3271.3814243196621</v>
      </c>
      <c r="BH56">
        <v>60.628357946034519</v>
      </c>
      <c r="BI56" s="14">
        <f t="shared" si="21"/>
        <v>6.6507213181395949E-2</v>
      </c>
      <c r="BJ56" s="28">
        <f t="shared" si="8"/>
        <v>8.4737284468773502E-2</v>
      </c>
      <c r="BK56">
        <v>3191.0929248692091</v>
      </c>
      <c r="BL56">
        <v>3254.4137031997921</v>
      </c>
      <c r="BM56">
        <v>60.002102616336202</v>
      </c>
      <c r="BN56" s="14">
        <f t="shared" si="9"/>
        <v>5.8114913802818788E-2</v>
      </c>
      <c r="BO56" s="28">
        <f t="shared" si="9"/>
        <v>7.911106198234516E-2</v>
      </c>
      <c r="BP56">
        <v>3369.2669911285539</v>
      </c>
      <c r="BQ56">
        <v>3411.8032234269931</v>
      </c>
      <c r="BR56">
        <v>60.701525442767888</v>
      </c>
      <c r="BS56" s="14">
        <f t="shared" si="10"/>
        <v>0.11719455867703735</v>
      </c>
      <c r="BT56" s="28">
        <f t="shared" si="10"/>
        <v>0.13129888682780858</v>
      </c>
      <c r="BU56">
        <v>3356.7274336497858</v>
      </c>
      <c r="BV56">
        <v>3406.4222135817831</v>
      </c>
      <c r="BW56">
        <v>60.001540799532087</v>
      </c>
      <c r="BX56" s="14">
        <f t="shared" si="11"/>
        <v>0.11303664378920436</v>
      </c>
      <c r="BY56" s="28">
        <f t="shared" si="11"/>
        <v>0.12951463080562778</v>
      </c>
      <c r="BZ56">
        <v>3203.3155351661248</v>
      </c>
      <c r="CA56">
        <v>3238.7632234078001</v>
      </c>
      <c r="CB56">
        <v>60.000782092381272</v>
      </c>
      <c r="CC56" s="14">
        <f t="shared" si="12"/>
        <v>6.2167734120264252E-2</v>
      </c>
      <c r="CD56" s="28">
        <f t="shared" si="12"/>
        <v>7.3921615461681689E-2</v>
      </c>
      <c r="CE56">
        <v>3239.0298621123261</v>
      </c>
      <c r="CF56">
        <v>3290.0933043357868</v>
      </c>
      <c r="CG56">
        <v>60.001665754010901</v>
      </c>
      <c r="CH56" s="14">
        <f t="shared" si="13"/>
        <v>7.4010028552901092E-2</v>
      </c>
      <c r="CI56" s="28">
        <f t="shared" si="13"/>
        <v>9.0941841896746867E-2</v>
      </c>
      <c r="CJ56">
        <v>3191.4373566574791</v>
      </c>
      <c r="CK56">
        <v>3224.206412139737</v>
      </c>
      <c r="CL56">
        <v>60.000674856966363</v>
      </c>
      <c r="CM56" s="14">
        <f t="shared" si="14"/>
        <v>5.822912182512862E-2</v>
      </c>
      <c r="CN56" s="28">
        <f t="shared" si="14"/>
        <v>6.9094811773167439E-2</v>
      </c>
      <c r="CO56">
        <v>3189.0589527784218</v>
      </c>
      <c r="CP56">
        <v>3231.3615517090552</v>
      </c>
      <c r="CQ56">
        <v>60.000669933203611</v>
      </c>
      <c r="CR56" s="14">
        <f t="shared" si="15"/>
        <v>5.7440481483174273E-2</v>
      </c>
      <c r="CS56" s="28">
        <f t="shared" si="15"/>
        <v>7.1467340579719374E-2</v>
      </c>
      <c r="CT56">
        <v>3182.320272585127</v>
      </c>
      <c r="CU56">
        <v>3239.077037892846</v>
      </c>
      <c r="CV56">
        <v>60.00107477600686</v>
      </c>
      <c r="CW56" s="14">
        <f t="shared" si="16"/>
        <v>5.5206043884599737E-2</v>
      </c>
      <c r="CX56" s="28">
        <f t="shared" si="16"/>
        <v>7.4025671280365815E-2</v>
      </c>
    </row>
    <row r="57" spans="1:102" x14ac:dyDescent="0.3">
      <c r="A57" s="11" t="s">
        <v>73</v>
      </c>
      <c r="B57" s="12">
        <f t="shared" si="17"/>
        <v>2689.6107002131062</v>
      </c>
      <c r="C57" s="12">
        <v>2466.1350000000002</v>
      </c>
      <c r="D57" s="13">
        <v>2799.683</v>
      </c>
      <c r="E57" s="14">
        <v>0.11913799999999999</v>
      </c>
      <c r="F57" s="13">
        <v>60.034640000000003</v>
      </c>
      <c r="G57" s="14">
        <f t="shared" si="18"/>
        <v>4.0924993263215553E-2</v>
      </c>
      <c r="H57">
        <v>2462.5907748471709</v>
      </c>
      <c r="I57">
        <v>2976.926161280569</v>
      </c>
      <c r="J57" s="6">
        <v>0.1727739818081854</v>
      </c>
      <c r="K57">
        <v>60.040093898773193</v>
      </c>
      <c r="L57" s="14">
        <f t="shared" si="19"/>
        <v>0.10682418130054953</v>
      </c>
      <c r="M57">
        <v>2574.1270627912941</v>
      </c>
      <c r="N57">
        <v>2689.6107002131062</v>
      </c>
      <c r="O57" s="6">
        <v>4.2936934111938593E-2</v>
      </c>
      <c r="P57">
        <v>3600.0138320922852</v>
      </c>
      <c r="Q57" s="14">
        <f t="shared" si="20"/>
        <v>0</v>
      </c>
      <c r="R57">
        <v>2842.020866009811</v>
      </c>
      <c r="S57">
        <v>2843.3388125693018</v>
      </c>
      <c r="T57">
        <v>20.000566755699399</v>
      </c>
      <c r="U57" s="14">
        <f t="shared" si="22"/>
        <v>5.6666255002863028E-2</v>
      </c>
      <c r="V57" s="28">
        <f t="shared" si="22"/>
        <v>5.7156268877133522E-2</v>
      </c>
      <c r="W57">
        <v>2833.1988700723068</v>
      </c>
      <c r="X57">
        <v>2839.9913082463868</v>
      </c>
      <c r="Y57">
        <v>30.000635610104659</v>
      </c>
      <c r="Z57" s="14">
        <f t="shared" si="1"/>
        <v>5.33862279205774E-2</v>
      </c>
      <c r="AA57" s="28">
        <f t="shared" si="1"/>
        <v>5.5911663357587585E-2</v>
      </c>
      <c r="AB57">
        <v>2776.3323984207491</v>
      </c>
      <c r="AC57">
        <v>2786.688584445476</v>
      </c>
      <c r="AD57">
        <v>20.06000493679894</v>
      </c>
      <c r="AE57" s="14">
        <f t="shared" si="2"/>
        <v>3.2243215793561389E-2</v>
      </c>
      <c r="AF57" s="28">
        <f t="shared" si="2"/>
        <v>3.609365631415655E-2</v>
      </c>
      <c r="AG57">
        <v>2850.668853655422</v>
      </c>
      <c r="AH57">
        <v>2883.0089810365821</v>
      </c>
      <c r="AI57">
        <v>30.000693467818198</v>
      </c>
      <c r="AJ57" s="14">
        <f t="shared" si="3"/>
        <v>5.9881585624847022E-2</v>
      </c>
      <c r="AK57" s="28">
        <f t="shared" si="3"/>
        <v>7.1905677951144525E-2</v>
      </c>
      <c r="AL57">
        <v>2777.600781580516</v>
      </c>
      <c r="AM57">
        <v>2794.2687660366851</v>
      </c>
      <c r="AN57">
        <v>20.002030785894021</v>
      </c>
      <c r="AO57" s="14">
        <f t="shared" si="4"/>
        <v>3.2714801945291985E-2</v>
      </c>
      <c r="AP57" s="28">
        <f t="shared" si="4"/>
        <v>3.8911975556643393E-2</v>
      </c>
      <c r="AQ57">
        <v>2892.765912615399</v>
      </c>
      <c r="AR57">
        <v>2947.5679902306242</v>
      </c>
      <c r="AS57">
        <v>30.33987140818499</v>
      </c>
      <c r="AT57" s="14">
        <f t="shared" si="5"/>
        <v>7.5533315057898981E-2</v>
      </c>
      <c r="AU57" s="28">
        <f t="shared" si="5"/>
        <v>9.5908783377861823E-2</v>
      </c>
      <c r="AV57">
        <v>2852.7312365357989</v>
      </c>
      <c r="AW57">
        <v>2873.8331552757832</v>
      </c>
      <c r="AX57">
        <v>30.000544264091879</v>
      </c>
      <c r="AY57" s="14">
        <f t="shared" si="6"/>
        <v>6.0648381682065801E-2</v>
      </c>
      <c r="AZ57" s="28">
        <f t="shared" si="6"/>
        <v>6.8494096579880676E-2</v>
      </c>
      <c r="BA57">
        <v>2796.4033131047108</v>
      </c>
      <c r="BB57">
        <v>2809.8835642308591</v>
      </c>
      <c r="BC57">
        <v>20.121991031395741</v>
      </c>
      <c r="BD57" s="14">
        <f t="shared" si="7"/>
        <v>3.9705602332390767E-2</v>
      </c>
      <c r="BE57" s="28">
        <f t="shared" si="7"/>
        <v>4.4717573442217239E-2</v>
      </c>
      <c r="BF57">
        <v>2909.3247687632652</v>
      </c>
      <c r="BG57">
        <v>2957.052427476116</v>
      </c>
      <c r="BH57">
        <v>60.669322537444529</v>
      </c>
      <c r="BI57" s="14">
        <f t="shared" si="21"/>
        <v>8.1689914652983198E-2</v>
      </c>
      <c r="BJ57" s="28">
        <f t="shared" si="8"/>
        <v>9.9435106813718296E-2</v>
      </c>
      <c r="BK57">
        <v>2859.3369748631262</v>
      </c>
      <c r="BL57">
        <v>2927.829837917795</v>
      </c>
      <c r="BM57">
        <v>60.000510475691406</v>
      </c>
      <c r="BN57" s="14">
        <f t="shared" si="9"/>
        <v>6.3104401925740447E-2</v>
      </c>
      <c r="BO57" s="28">
        <f t="shared" si="9"/>
        <v>8.8570118227821584E-2</v>
      </c>
      <c r="BP57">
        <v>2916.0850008994021</v>
      </c>
      <c r="BQ57">
        <v>2984.6503405294129</v>
      </c>
      <c r="BR57">
        <v>60.693496061023318</v>
      </c>
      <c r="BS57" s="14">
        <f t="shared" si="10"/>
        <v>8.4203375852256859E-2</v>
      </c>
      <c r="BT57" s="28">
        <f t="shared" si="10"/>
        <v>0.10969603901892934</v>
      </c>
      <c r="BU57">
        <v>2895.198969071469</v>
      </c>
      <c r="BV57">
        <v>2962.0852266298821</v>
      </c>
      <c r="BW57">
        <v>60.006069457251577</v>
      </c>
      <c r="BX57" s="14">
        <f t="shared" si="11"/>
        <v>7.6437927928407437E-2</v>
      </c>
      <c r="BY57" s="28">
        <f t="shared" si="11"/>
        <v>0.10130630666928374</v>
      </c>
      <c r="BZ57">
        <v>2822.5446318095242</v>
      </c>
      <c r="CA57">
        <v>2871.5607565032319</v>
      </c>
      <c r="CB57">
        <v>60.003135558357457</v>
      </c>
      <c r="CC57" s="14">
        <f t="shared" si="12"/>
        <v>4.9424971274052876E-2</v>
      </c>
      <c r="CD57" s="28">
        <f t="shared" si="12"/>
        <v>6.7649216399871287E-2</v>
      </c>
      <c r="CE57">
        <v>2824.876113677436</v>
      </c>
      <c r="CF57">
        <v>2879.1607152958782</v>
      </c>
      <c r="CG57">
        <v>60.004300371604039</v>
      </c>
      <c r="CH57" s="14">
        <f t="shared" si="13"/>
        <v>5.0291818609143835E-2</v>
      </c>
      <c r="CI57" s="28">
        <f t="shared" si="13"/>
        <v>7.0474888826012397E-2</v>
      </c>
      <c r="CJ57">
        <v>2824.6786324433019</v>
      </c>
      <c r="CK57">
        <v>2876.2888041963238</v>
      </c>
      <c r="CL57">
        <v>60.001549172820518</v>
      </c>
      <c r="CM57" s="14">
        <f t="shared" si="14"/>
        <v>5.0218394884989831E-2</v>
      </c>
      <c r="CN57" s="28">
        <f t="shared" si="14"/>
        <v>6.9407109351708976E-2</v>
      </c>
      <c r="CO57">
        <v>2817.7102883288649</v>
      </c>
      <c r="CP57">
        <v>2850.9191234638379</v>
      </c>
      <c r="CQ57">
        <v>60.003121147630743</v>
      </c>
      <c r="CR57" s="14">
        <f t="shared" si="15"/>
        <v>4.7627557440044752E-2</v>
      </c>
      <c r="CS57" s="28">
        <f t="shared" si="15"/>
        <v>5.9974636194729133E-2</v>
      </c>
      <c r="CT57">
        <v>2814.4905059881498</v>
      </c>
      <c r="CU57">
        <v>2880.890347969445</v>
      </c>
      <c r="CV57">
        <v>60.004399539483707</v>
      </c>
      <c r="CW57" s="14">
        <f t="shared" si="16"/>
        <v>4.6430439083674474E-2</v>
      </c>
      <c r="CX57" s="28">
        <f t="shared" si="16"/>
        <v>7.1117968017149522E-2</v>
      </c>
    </row>
    <row r="58" spans="1:102" x14ac:dyDescent="0.3">
      <c r="A58" s="11" t="s">
        <v>74</v>
      </c>
      <c r="B58" s="12">
        <f t="shared" si="17"/>
        <v>2976.059608524924</v>
      </c>
      <c r="C58" s="12">
        <v>2626.348</v>
      </c>
      <c r="D58" s="13">
        <v>3209.1109999999999</v>
      </c>
      <c r="E58" s="14">
        <v>0.18159600000000001</v>
      </c>
      <c r="F58" s="13">
        <v>60.028449999999999</v>
      </c>
      <c r="G58" s="14">
        <f t="shared" si="18"/>
        <v>7.8308710889896188E-2</v>
      </c>
      <c r="H58">
        <v>2642.3549218073958</v>
      </c>
      <c r="I58">
        <v>3401.6186187577141</v>
      </c>
      <c r="J58" s="6">
        <v>0.22320659134550649</v>
      </c>
      <c r="K58">
        <v>60.014953851699829</v>
      </c>
      <c r="L58" s="14">
        <f t="shared" si="19"/>
        <v>0.14299411510904425</v>
      </c>
      <c r="M58">
        <v>2835.546215508798</v>
      </c>
      <c r="N58">
        <v>2976.059608524924</v>
      </c>
      <c r="O58" s="6">
        <v>4.7214576150835873E-2</v>
      </c>
      <c r="P58">
        <v>3600.0165660381322</v>
      </c>
      <c r="Q58" s="14">
        <f t="shared" si="20"/>
        <v>0</v>
      </c>
      <c r="R58">
        <v>3280.9376948038989</v>
      </c>
      <c r="S58">
        <v>3293.2905153811871</v>
      </c>
      <c r="T58">
        <v>20.000889486700181</v>
      </c>
      <c r="U58" s="14">
        <f t="shared" si="22"/>
        <v>0.10244354158957419</v>
      </c>
      <c r="V58" s="28">
        <f t="shared" si="22"/>
        <v>0.10659427181752511</v>
      </c>
      <c r="W58">
        <v>3270.31611377845</v>
      </c>
      <c r="X58">
        <v>3282.4414026282238</v>
      </c>
      <c r="Y58">
        <v>30.000534985007839</v>
      </c>
      <c r="Z58" s="14">
        <f t="shared" si="1"/>
        <v>9.887453343025393E-2</v>
      </c>
      <c r="AA58" s="28">
        <f t="shared" si="1"/>
        <v>0.10294880963595926</v>
      </c>
      <c r="AB58">
        <v>3253.7433930896618</v>
      </c>
      <c r="AC58">
        <v>3275.8891916756302</v>
      </c>
      <c r="AD58">
        <v>20.037482979008931</v>
      </c>
      <c r="AE58" s="14">
        <f t="shared" si="2"/>
        <v>9.3305854415453415E-2</v>
      </c>
      <c r="AF58" s="28">
        <f t="shared" si="2"/>
        <v>0.10074716994640975</v>
      </c>
      <c r="AG58">
        <v>3202.180190474649</v>
      </c>
      <c r="AH58">
        <v>3290.5736115652239</v>
      </c>
      <c r="AI58">
        <v>30.0409108045511</v>
      </c>
      <c r="AJ58" s="14">
        <f t="shared" si="3"/>
        <v>7.5979856486073888E-2</v>
      </c>
      <c r="AK58" s="28">
        <f t="shared" si="3"/>
        <v>0.10568135199287489</v>
      </c>
      <c r="AL58">
        <v>3250.5105698024322</v>
      </c>
      <c r="AM58">
        <v>3289.8351523555011</v>
      </c>
      <c r="AN58">
        <v>20.050003092410041</v>
      </c>
      <c r="AO58" s="14">
        <f t="shared" si="4"/>
        <v>9.2219578025703283E-2</v>
      </c>
      <c r="AP58" s="28">
        <f t="shared" si="4"/>
        <v>0.10543321878760996</v>
      </c>
      <c r="AQ58">
        <v>3215.296031032768</v>
      </c>
      <c r="AR58">
        <v>3292.6639416570019</v>
      </c>
      <c r="AS58">
        <v>30.031170316110369</v>
      </c>
      <c r="AT58" s="14">
        <f t="shared" si="5"/>
        <v>8.0386972701269571E-2</v>
      </c>
      <c r="AU58" s="28">
        <f t="shared" si="5"/>
        <v>0.10638373378851845</v>
      </c>
      <c r="AV58">
        <v>3201.0683590262161</v>
      </c>
      <c r="AW58">
        <v>3278.180012348575</v>
      </c>
      <c r="AX58">
        <v>30.14048714360688</v>
      </c>
      <c r="AY58" s="14">
        <f t="shared" si="6"/>
        <v>7.5606264691995551E-2</v>
      </c>
      <c r="AZ58" s="28">
        <f t="shared" si="6"/>
        <v>0.10151691953959088</v>
      </c>
      <c r="BA58">
        <v>3237.4558927275498</v>
      </c>
      <c r="BB58">
        <v>3262.6837390533851</v>
      </c>
      <c r="BC58">
        <v>20.000590578000988</v>
      </c>
      <c r="BD58" s="14">
        <f t="shared" si="7"/>
        <v>8.7833013644570843E-2</v>
      </c>
      <c r="BE58" s="28">
        <f t="shared" si="7"/>
        <v>9.6309942753641825E-2</v>
      </c>
      <c r="BF58">
        <v>3226.7837166788941</v>
      </c>
      <c r="BG58">
        <v>3295.824207557821</v>
      </c>
      <c r="BH58">
        <v>60.657388890255241</v>
      </c>
      <c r="BI58" s="14">
        <f t="shared" si="21"/>
        <v>8.424700480990728E-2</v>
      </c>
      <c r="BJ58" s="28">
        <f t="shared" si="8"/>
        <v>0.10744562982439301</v>
      </c>
      <c r="BK58">
        <v>3180.8928020418261</v>
      </c>
      <c r="BL58">
        <v>3259.0361556219532</v>
      </c>
      <c r="BM58">
        <v>60.001939729414879</v>
      </c>
      <c r="BN58" s="14">
        <f t="shared" si="9"/>
        <v>6.8826979449657988E-2</v>
      </c>
      <c r="BO58" s="28">
        <f t="shared" si="9"/>
        <v>9.5084300827323068E-2</v>
      </c>
      <c r="BP58">
        <v>3224.050034860617</v>
      </c>
      <c r="BQ58">
        <v>3298.1173767418318</v>
      </c>
      <c r="BR58">
        <v>60.690115882735697</v>
      </c>
      <c r="BS58" s="14">
        <f t="shared" si="10"/>
        <v>8.3328447328583174E-2</v>
      </c>
      <c r="BT58" s="28">
        <f t="shared" si="10"/>
        <v>0.10821616855199176</v>
      </c>
      <c r="BU58">
        <v>3224.050034860617</v>
      </c>
      <c r="BV58">
        <v>3290.7594075721249</v>
      </c>
      <c r="BW58">
        <v>60.002467726450412</v>
      </c>
      <c r="BX58" s="14">
        <f t="shared" si="11"/>
        <v>8.3328447328583174E-2</v>
      </c>
      <c r="BY58" s="28">
        <f t="shared" si="11"/>
        <v>0.10574378219634555</v>
      </c>
      <c r="BZ58">
        <v>3182.501477922382</v>
      </c>
      <c r="CA58">
        <v>3229.6943402155439</v>
      </c>
      <c r="CB58">
        <v>60.002278400072832</v>
      </c>
      <c r="CC58" s="14">
        <f t="shared" si="12"/>
        <v>6.93675183138487E-2</v>
      </c>
      <c r="CD58" s="28">
        <f t="shared" si="12"/>
        <v>8.5225017322933694E-2</v>
      </c>
      <c r="CE58">
        <v>3154.0863010492781</v>
      </c>
      <c r="CF58">
        <v>3199.4521332379918</v>
      </c>
      <c r="CG58">
        <v>60.001894562458617</v>
      </c>
      <c r="CH58" s="14">
        <f t="shared" si="13"/>
        <v>5.9819599047813608E-2</v>
      </c>
      <c r="CI58" s="28">
        <f t="shared" si="13"/>
        <v>7.5063188947277745E-2</v>
      </c>
      <c r="CJ58">
        <v>3154.0617510908919</v>
      </c>
      <c r="CK58">
        <v>3191.1474628168389</v>
      </c>
      <c r="CL58">
        <v>60.005062836082651</v>
      </c>
      <c r="CM58" s="14">
        <f t="shared" si="14"/>
        <v>5.9811349899068118E-2</v>
      </c>
      <c r="CN58" s="28">
        <f t="shared" si="14"/>
        <v>7.2272696983553583E-2</v>
      </c>
      <c r="CO58">
        <v>3086.5529105035871</v>
      </c>
      <c r="CP58">
        <v>3197.8617519570148</v>
      </c>
      <c r="CQ58">
        <v>60.004305846849462</v>
      </c>
      <c r="CR58" s="14">
        <f t="shared" si="15"/>
        <v>3.7127382012831667E-2</v>
      </c>
      <c r="CS58" s="28">
        <f t="shared" si="15"/>
        <v>7.4528797338849831E-2</v>
      </c>
      <c r="CT58">
        <v>3096.707476045995</v>
      </c>
      <c r="CU58">
        <v>3181.7281801799591</v>
      </c>
      <c r="CV58">
        <v>60.005084548890594</v>
      </c>
      <c r="CW58" s="14">
        <f t="shared" si="16"/>
        <v>4.0539466069656388E-2</v>
      </c>
      <c r="CX58" s="28">
        <f t="shared" si="16"/>
        <v>6.910767884685419E-2</v>
      </c>
    </row>
    <row r="59" spans="1:102" x14ac:dyDescent="0.3">
      <c r="A59" s="11" t="s">
        <v>75</v>
      </c>
      <c r="B59" s="12">
        <f t="shared" si="17"/>
        <v>2956.950947237126</v>
      </c>
      <c r="C59" s="12">
        <v>2847.0210000000002</v>
      </c>
      <c r="D59" s="13">
        <v>3118.7069999999999</v>
      </c>
      <c r="E59" s="14">
        <v>8.7114999999999998E-2</v>
      </c>
      <c r="F59" s="13">
        <v>60.014270000000003</v>
      </c>
      <c r="G59" s="14">
        <f t="shared" si="18"/>
        <v>5.4703664568400506E-2</v>
      </c>
      <c r="H59">
        <v>2829.8357028069522</v>
      </c>
      <c r="I59">
        <v>3208.2508074105672</v>
      </c>
      <c r="J59" s="6">
        <v>0.1179505990396814</v>
      </c>
      <c r="K59">
        <v>60.011682987213128</v>
      </c>
      <c r="L59" s="14">
        <f t="shared" si="19"/>
        <v>8.4986144395884269E-2</v>
      </c>
      <c r="M59">
        <v>2897.6057048291732</v>
      </c>
      <c r="N59">
        <v>2956.950947237126</v>
      </c>
      <c r="O59" s="6">
        <v>2.00697419290666E-2</v>
      </c>
      <c r="P59">
        <v>3605.9866120815282</v>
      </c>
      <c r="Q59" s="14">
        <f t="shared" si="20"/>
        <v>0</v>
      </c>
      <c r="R59">
        <v>3082.2465178206821</v>
      </c>
      <c r="S59">
        <v>3085.757211484844</v>
      </c>
      <c r="T59">
        <v>20.000496696701159</v>
      </c>
      <c r="U59" s="14">
        <f t="shared" si="22"/>
        <v>4.2373232704664254E-2</v>
      </c>
      <c r="V59" s="28">
        <f t="shared" si="22"/>
        <v>4.3560500849048632E-2</v>
      </c>
      <c r="W59">
        <v>3079.5169657149372</v>
      </c>
      <c r="X59">
        <v>3084.8134358810189</v>
      </c>
      <c r="Y59">
        <v>30.000657089601741</v>
      </c>
      <c r="Z59" s="14">
        <f t="shared" si="1"/>
        <v>4.1450135854412033E-2</v>
      </c>
      <c r="AA59" s="28">
        <f t="shared" si="1"/>
        <v>4.3241328965353057E-2</v>
      </c>
      <c r="AB59">
        <v>3081.9826050208048</v>
      </c>
      <c r="AC59">
        <v>3084.7631813385401</v>
      </c>
      <c r="AD59">
        <v>20.00058351180051</v>
      </c>
      <c r="AE59" s="14">
        <f t="shared" si="2"/>
        <v>4.2283981038138005E-2</v>
      </c>
      <c r="AF59" s="28">
        <f t="shared" si="2"/>
        <v>4.3224333572674752E-2</v>
      </c>
      <c r="AG59">
        <v>3065.1440677176538</v>
      </c>
      <c r="AH59">
        <v>3078.9038656543962</v>
      </c>
      <c r="AI59">
        <v>30.000480943173169</v>
      </c>
      <c r="AJ59" s="14">
        <f t="shared" si="3"/>
        <v>3.6589420119268384E-2</v>
      </c>
      <c r="AK59" s="28">
        <f t="shared" si="3"/>
        <v>4.1242793875636945E-2</v>
      </c>
      <c r="AL59">
        <v>3079.5169657149372</v>
      </c>
      <c r="AM59">
        <v>3085.0738887490288</v>
      </c>
      <c r="AN59">
        <v>20.000572714139711</v>
      </c>
      <c r="AO59" s="14">
        <f t="shared" si="4"/>
        <v>4.1450135854412033E-2</v>
      </c>
      <c r="AP59" s="28">
        <f t="shared" si="4"/>
        <v>4.332941053067401E-2</v>
      </c>
      <c r="AQ59">
        <v>3078.4910469018359</v>
      </c>
      <c r="AR59">
        <v>3084.7661131050991</v>
      </c>
      <c r="AS59">
        <v>30.000517308409329</v>
      </c>
      <c r="AT59" s="14">
        <f t="shared" si="5"/>
        <v>4.1103184271038672E-2</v>
      </c>
      <c r="AU59" s="28">
        <f t="shared" si="5"/>
        <v>4.3225325055662213E-2</v>
      </c>
      <c r="AV59">
        <v>3049.47276600229</v>
      </c>
      <c r="AW59">
        <v>3076.626065304341</v>
      </c>
      <c r="AX59">
        <v>30.00068173689651</v>
      </c>
      <c r="AY59" s="14">
        <f t="shared" si="6"/>
        <v>3.1289602166587577E-2</v>
      </c>
      <c r="AZ59" s="28">
        <f t="shared" si="6"/>
        <v>4.0472473234307554E-2</v>
      </c>
      <c r="BA59">
        <v>3057.884276084043</v>
      </c>
      <c r="BB59">
        <v>3082.0520128850098</v>
      </c>
      <c r="BC59">
        <v>20.000506188900911</v>
      </c>
      <c r="BD59" s="14">
        <f t="shared" si="7"/>
        <v>3.4134258784788311E-2</v>
      </c>
      <c r="BE59" s="28">
        <f t="shared" si="7"/>
        <v>4.2307453819879562E-2</v>
      </c>
      <c r="BF59">
        <v>3008.1153455528988</v>
      </c>
      <c r="BG59">
        <v>3040.638744307556</v>
      </c>
      <c r="BH59">
        <v>60.589312032610181</v>
      </c>
      <c r="BI59" s="14">
        <f t="shared" si="21"/>
        <v>1.7303093365001229E-2</v>
      </c>
      <c r="BJ59" s="28">
        <f t="shared" si="8"/>
        <v>2.8302057952170282E-2</v>
      </c>
      <c r="BK59">
        <v>3013.5268524039761</v>
      </c>
      <c r="BL59">
        <v>3038.476422532091</v>
      </c>
      <c r="BM59">
        <v>60.000976913142949</v>
      </c>
      <c r="BN59" s="14">
        <f t="shared" si="9"/>
        <v>1.9133190295129086E-2</v>
      </c>
      <c r="BO59" s="28">
        <f t="shared" si="9"/>
        <v>2.7570790570989885E-2</v>
      </c>
      <c r="BP59">
        <v>3105.052426410577</v>
      </c>
      <c r="BQ59">
        <v>3176.120354573492</v>
      </c>
      <c r="BR59">
        <v>60.663663184177132</v>
      </c>
      <c r="BS59" s="14">
        <f t="shared" si="10"/>
        <v>5.008587623404169E-2</v>
      </c>
      <c r="BT59" s="28">
        <f t="shared" si="10"/>
        <v>7.4120068694798757E-2</v>
      </c>
      <c r="BU59">
        <v>3196.8182413644172</v>
      </c>
      <c r="BV59">
        <v>3280.473021972095</v>
      </c>
      <c r="BW59">
        <v>60.002478776406498</v>
      </c>
      <c r="BX59" s="14">
        <f t="shared" si="11"/>
        <v>8.1119808345625419E-2</v>
      </c>
      <c r="BY59" s="28">
        <f t="shared" si="11"/>
        <v>0.1094107005857696</v>
      </c>
      <c r="BZ59">
        <v>3007.247241640202</v>
      </c>
      <c r="CA59">
        <v>3053.7781830163358</v>
      </c>
      <c r="CB59">
        <v>60.001430369354793</v>
      </c>
      <c r="CC59" s="14">
        <f t="shared" si="12"/>
        <v>1.7009512602862462E-2</v>
      </c>
      <c r="CD59" s="28">
        <f t="shared" si="12"/>
        <v>3.274563477952918E-2</v>
      </c>
      <c r="CE59">
        <v>3017.1760269752308</v>
      </c>
      <c r="CF59">
        <v>3061.067525188354</v>
      </c>
      <c r="CG59">
        <v>60.002039412548768</v>
      </c>
      <c r="CH59" s="14">
        <f t="shared" si="13"/>
        <v>2.0367290771048149E-2</v>
      </c>
      <c r="CI59" s="28">
        <f t="shared" si="13"/>
        <v>3.521078969825691E-2</v>
      </c>
      <c r="CJ59">
        <v>3011.9310388662711</v>
      </c>
      <c r="CK59">
        <v>3026.549947538952</v>
      </c>
      <c r="CL59">
        <v>60.001807100884619</v>
      </c>
      <c r="CM59" s="14">
        <f t="shared" si="14"/>
        <v>1.859350818129623E-2</v>
      </c>
      <c r="CN59" s="28">
        <f t="shared" si="14"/>
        <v>2.3537421331543195E-2</v>
      </c>
      <c r="CO59">
        <v>3007.7795759804931</v>
      </c>
      <c r="CP59">
        <v>3027.4138096636061</v>
      </c>
      <c r="CQ59">
        <v>60.003497049352163</v>
      </c>
      <c r="CR59" s="14">
        <f t="shared" si="15"/>
        <v>1.7189540729737027E-2</v>
      </c>
      <c r="CS59" s="28">
        <f t="shared" si="15"/>
        <v>2.3829567579508954E-2</v>
      </c>
      <c r="CT59">
        <v>3016.7237895350249</v>
      </c>
      <c r="CU59">
        <v>3044.320866577058</v>
      </c>
      <c r="CV59">
        <v>60.000865666754542</v>
      </c>
      <c r="CW59" s="14">
        <f t="shared" si="16"/>
        <v>2.0214350310325112E-2</v>
      </c>
      <c r="CX59" s="28">
        <f t="shared" si="16"/>
        <v>2.9547300884908999E-2</v>
      </c>
    </row>
    <row r="60" spans="1:102" x14ac:dyDescent="0.3">
      <c r="A60" s="11" t="s">
        <v>76</v>
      </c>
      <c r="B60" s="12">
        <f t="shared" si="17"/>
        <v>2896.3189760155419</v>
      </c>
      <c r="C60" s="12">
        <v>2697.6320000000001</v>
      </c>
      <c r="D60" s="13">
        <v>2981.7759999999998</v>
      </c>
      <c r="E60" s="14">
        <v>9.5294000000000004E-2</v>
      </c>
      <c r="F60" s="13">
        <v>60.01576</v>
      </c>
      <c r="G60" s="14">
        <f t="shared" si="18"/>
        <v>2.9505391047094168E-2</v>
      </c>
      <c r="H60">
        <v>2697.5854863135928</v>
      </c>
      <c r="I60">
        <v>3048.7761176690092</v>
      </c>
      <c r="J60" s="6">
        <v>0.11519069219944179</v>
      </c>
      <c r="K60">
        <v>60.016299962997437</v>
      </c>
      <c r="L60" s="14">
        <f t="shared" si="19"/>
        <v>5.2638242857905838E-2</v>
      </c>
      <c r="M60">
        <v>2805.6372986873862</v>
      </c>
      <c r="N60">
        <v>2896.3189760155419</v>
      </c>
      <c r="O60" s="6">
        <v>3.1309285365008467E-2</v>
      </c>
      <c r="P60">
        <v>3600.0204420089722</v>
      </c>
      <c r="Q60" s="14">
        <f t="shared" si="20"/>
        <v>0</v>
      </c>
      <c r="R60">
        <v>3020.911337523502</v>
      </c>
      <c r="S60">
        <v>3032.510890249448</v>
      </c>
      <c r="T60">
        <v>20.000438810397458</v>
      </c>
      <c r="U60" s="14">
        <f t="shared" si="22"/>
        <v>4.3017486174593042E-2</v>
      </c>
      <c r="V60" s="28">
        <f t="shared" si="22"/>
        <v>4.7022415473472801E-2</v>
      </c>
      <c r="W60">
        <v>3026.9479355336439</v>
      </c>
      <c r="X60">
        <v>3040.9612912252701</v>
      </c>
      <c r="Y60">
        <v>30.001004086606549</v>
      </c>
      <c r="Z60" s="14">
        <f t="shared" si="1"/>
        <v>4.5101717248632558E-2</v>
      </c>
      <c r="AA60" s="28">
        <f t="shared" si="1"/>
        <v>4.994005025258378E-2</v>
      </c>
      <c r="AB60">
        <v>3022.9339840897928</v>
      </c>
      <c r="AC60">
        <v>3029.1847846807768</v>
      </c>
      <c r="AD60">
        <v>20.048570882214701</v>
      </c>
      <c r="AE60" s="14">
        <f t="shared" si="2"/>
        <v>4.3715836937420073E-2</v>
      </c>
      <c r="AF60" s="28">
        <f t="shared" si="2"/>
        <v>4.5874024845156396E-2</v>
      </c>
      <c r="AG60">
        <v>3023.5663174691299</v>
      </c>
      <c r="AH60">
        <v>3069.216279246496</v>
      </c>
      <c r="AI60">
        <v>30.00035458113998</v>
      </c>
      <c r="AJ60" s="14">
        <f t="shared" si="3"/>
        <v>4.3934160051888278E-2</v>
      </c>
      <c r="AK60" s="28">
        <f t="shared" si="3"/>
        <v>5.96955323853205E-2</v>
      </c>
      <c r="AL60">
        <v>3006.976645005479</v>
      </c>
      <c r="AM60">
        <v>3022.6749984020621</v>
      </c>
      <c r="AN60">
        <v>20.000853925221602</v>
      </c>
      <c r="AO60" s="14">
        <f t="shared" si="4"/>
        <v>3.820631287723996E-2</v>
      </c>
      <c r="AP60" s="28">
        <f t="shared" si="4"/>
        <v>4.3626418026769899E-2</v>
      </c>
      <c r="AQ60">
        <v>3065.9887200470048</v>
      </c>
      <c r="AR60">
        <v>3077.2093444159341</v>
      </c>
      <c r="AS60">
        <v>30.00038857411128</v>
      </c>
      <c r="AT60" s="14">
        <f t="shared" si="5"/>
        <v>5.8581166451796368E-2</v>
      </c>
      <c r="AU60" s="28">
        <f t="shared" si="5"/>
        <v>6.2455264733735423E-2</v>
      </c>
      <c r="AV60">
        <v>3112.968580076446</v>
      </c>
      <c r="AW60">
        <v>3135.406425160108</v>
      </c>
      <c r="AX60">
        <v>30.00064176581218</v>
      </c>
      <c r="AY60" s="14">
        <f t="shared" si="6"/>
        <v>7.4801707220434777E-2</v>
      </c>
      <c r="AZ60" s="28">
        <f t="shared" si="6"/>
        <v>8.2548728618792547E-2</v>
      </c>
      <c r="BA60">
        <v>3027.4564261715032</v>
      </c>
      <c r="BB60">
        <v>3049.5840050644301</v>
      </c>
      <c r="BC60">
        <v>20.009102989401431</v>
      </c>
      <c r="BD60" s="14">
        <f t="shared" si="7"/>
        <v>4.5277281695114489E-2</v>
      </c>
      <c r="BE60" s="28">
        <f t="shared" si="7"/>
        <v>5.2917178776950353E-2</v>
      </c>
      <c r="BF60">
        <v>3041.5079550923019</v>
      </c>
      <c r="BG60">
        <v>3097.0661067045021</v>
      </c>
      <c r="BH60">
        <v>60.537376606371247</v>
      </c>
      <c r="BI60" s="14">
        <f t="shared" si="21"/>
        <v>5.0128794611046634E-2</v>
      </c>
      <c r="BJ60" s="28">
        <f t="shared" si="8"/>
        <v>6.9311126416444449E-2</v>
      </c>
      <c r="BK60">
        <v>3055.6785766236148</v>
      </c>
      <c r="BL60">
        <v>3118.3198816499212</v>
      </c>
      <c r="BM60">
        <v>60.003932089731087</v>
      </c>
      <c r="BN60" s="14">
        <f t="shared" si="9"/>
        <v>5.5021426137014606E-2</v>
      </c>
      <c r="BO60" s="28">
        <f t="shared" si="9"/>
        <v>7.6649328845604325E-2</v>
      </c>
      <c r="BP60">
        <v>3171.9855231472429</v>
      </c>
      <c r="BQ60">
        <v>3205.5015969300111</v>
      </c>
      <c r="BR60">
        <v>60.688138681650159</v>
      </c>
      <c r="BS60" s="14">
        <f t="shared" si="10"/>
        <v>9.5178241559199642E-2</v>
      </c>
      <c r="BT60" s="28">
        <f t="shared" si="10"/>
        <v>0.10675019687914723</v>
      </c>
      <c r="BU60">
        <v>3171.9855231472429</v>
      </c>
      <c r="BV60">
        <v>3204.4800131551301</v>
      </c>
      <c r="BW60">
        <v>60.001389615423967</v>
      </c>
      <c r="BX60" s="14">
        <f t="shared" si="11"/>
        <v>9.5178241559199642E-2</v>
      </c>
      <c r="BY60" s="28">
        <f t="shared" si="11"/>
        <v>0.10639747890045056</v>
      </c>
      <c r="BZ60">
        <v>3007.0128879339281</v>
      </c>
      <c r="CA60">
        <v>3070.637845063618</v>
      </c>
      <c r="CB60">
        <v>60.002828025026247</v>
      </c>
      <c r="CC60" s="14">
        <f t="shared" si="12"/>
        <v>3.8218826322322944E-2</v>
      </c>
      <c r="CD60" s="28">
        <f t="shared" si="12"/>
        <v>6.0186350499241648E-2</v>
      </c>
      <c r="CE60">
        <v>3029.4706276035431</v>
      </c>
      <c r="CF60">
        <v>3088.7336022418822</v>
      </c>
      <c r="CG60">
        <v>60.00477475579828</v>
      </c>
      <c r="CH60" s="14">
        <f t="shared" si="13"/>
        <v>4.5972716641582603E-2</v>
      </c>
      <c r="CI60" s="28">
        <f t="shared" si="13"/>
        <v>6.6434197275827861E-2</v>
      </c>
      <c r="CJ60">
        <v>2996.3288826481989</v>
      </c>
      <c r="CK60">
        <v>3055.2176937337458</v>
      </c>
      <c r="CL60">
        <v>60.005348950112243</v>
      </c>
      <c r="CM60" s="14">
        <f t="shared" si="14"/>
        <v>3.4530004278133887E-2</v>
      </c>
      <c r="CN60" s="28">
        <f t="shared" si="14"/>
        <v>5.4862299019564631E-2</v>
      </c>
      <c r="CO60">
        <v>3014.710450657637</v>
      </c>
      <c r="CP60">
        <v>3097.899919310426</v>
      </c>
      <c r="CQ60">
        <v>60.004047737317158</v>
      </c>
      <c r="CR60" s="14">
        <f t="shared" si="15"/>
        <v>4.0876531771015745E-2</v>
      </c>
      <c r="CS60" s="28">
        <f t="shared" si="15"/>
        <v>6.9599013425033177E-2</v>
      </c>
      <c r="CT60">
        <v>3029.404264086184</v>
      </c>
      <c r="CU60">
        <v>3090.1128560017269</v>
      </c>
      <c r="CV60">
        <v>60.003922852920368</v>
      </c>
      <c r="CW60" s="14">
        <f t="shared" si="16"/>
        <v>4.5949803586111601E-2</v>
      </c>
      <c r="CX60" s="28">
        <f t="shared" si="16"/>
        <v>6.6910406481811846E-2</v>
      </c>
    </row>
    <row r="61" spans="1:102" x14ac:dyDescent="0.3">
      <c r="A61" s="11" t="s">
        <v>77</v>
      </c>
      <c r="B61" s="12">
        <f t="shared" si="17"/>
        <v>2672.296202316581</v>
      </c>
      <c r="C61" s="12">
        <v>2350.3220000000001</v>
      </c>
      <c r="D61" s="13">
        <v>2808.2759999999998</v>
      </c>
      <c r="E61" s="14">
        <v>0.163073</v>
      </c>
      <c r="F61" s="13">
        <v>60.029290000000003</v>
      </c>
      <c r="G61" s="14">
        <f t="shared" si="18"/>
        <v>5.0885002031413884E-2</v>
      </c>
      <c r="H61">
        <v>2338.3712448480919</v>
      </c>
      <c r="I61">
        <v>2843.3449788562671</v>
      </c>
      <c r="J61" s="6">
        <v>0.1775984756557053</v>
      </c>
      <c r="K61">
        <v>60.029473066329963</v>
      </c>
      <c r="L61" s="14">
        <f t="shared" si="19"/>
        <v>6.4008165109618445E-2</v>
      </c>
      <c r="M61">
        <v>2511.8556967167442</v>
      </c>
      <c r="N61">
        <v>2672.296202316581</v>
      </c>
      <c r="O61" s="6">
        <v>6.0038443889847727E-2</v>
      </c>
      <c r="P61">
        <v>3600.348962783813</v>
      </c>
      <c r="Q61" s="14">
        <f t="shared" si="20"/>
        <v>0</v>
      </c>
      <c r="R61">
        <v>2839.8478537087208</v>
      </c>
      <c r="S61">
        <v>2860.2811709072771</v>
      </c>
      <c r="T61">
        <v>20.03298374580045</v>
      </c>
      <c r="U61" s="14">
        <f t="shared" si="22"/>
        <v>6.2699505858254526E-2</v>
      </c>
      <c r="V61" s="28">
        <f t="shared" si="22"/>
        <v>7.034585777869018E-2</v>
      </c>
      <c r="W61">
        <v>2837.9578670635269</v>
      </c>
      <c r="X61">
        <v>2850.6585583212841</v>
      </c>
      <c r="Y61">
        <v>30.000503784001921</v>
      </c>
      <c r="Z61" s="14">
        <f t="shared" si="1"/>
        <v>6.1992253928788224E-2</v>
      </c>
      <c r="AA61" s="28">
        <f t="shared" si="1"/>
        <v>6.6744979785580263E-2</v>
      </c>
      <c r="AB61">
        <v>2803.6423965727308</v>
      </c>
      <c r="AC61">
        <v>2836.0469493044911</v>
      </c>
      <c r="AD61">
        <v>20.000541166623591</v>
      </c>
      <c r="AE61" s="14">
        <f t="shared" si="2"/>
        <v>4.915106122677846E-2</v>
      </c>
      <c r="AF61" s="28">
        <f t="shared" si="2"/>
        <v>6.1277169366912472E-2</v>
      </c>
      <c r="AG61">
        <v>2845.502789926712</v>
      </c>
      <c r="AH61">
        <v>2872.02101969962</v>
      </c>
      <c r="AI61">
        <v>30.079153236839922</v>
      </c>
      <c r="AJ61" s="14">
        <f t="shared" si="3"/>
        <v>6.4815639621079557E-2</v>
      </c>
      <c r="AK61" s="28">
        <f t="shared" si="3"/>
        <v>7.4739026762789221E-2</v>
      </c>
      <c r="AL61">
        <v>2815.1669172256861</v>
      </c>
      <c r="AM61">
        <v>2840.7932621903592</v>
      </c>
      <c r="AN61">
        <v>20.02629301957786</v>
      </c>
      <c r="AO61" s="14">
        <f t="shared" si="4"/>
        <v>5.3463652264764752E-2</v>
      </c>
      <c r="AP61" s="28">
        <f t="shared" si="4"/>
        <v>6.305328717965851E-2</v>
      </c>
      <c r="AQ61">
        <v>2846.630530531887</v>
      </c>
      <c r="AR61">
        <v>2866.3862561294159</v>
      </c>
      <c r="AS61">
        <v>30.000577687169429</v>
      </c>
      <c r="AT61" s="14">
        <f t="shared" si="5"/>
        <v>6.5237651449033845E-2</v>
      </c>
      <c r="AU61" s="28">
        <f t="shared" si="5"/>
        <v>7.2630441806780466E-2</v>
      </c>
      <c r="AV61">
        <v>2822.570608646879</v>
      </c>
      <c r="AW61">
        <v>2866.1690866174672</v>
      </c>
      <c r="AX61">
        <v>30.00065147430869</v>
      </c>
      <c r="AY61" s="14">
        <f t="shared" si="6"/>
        <v>5.6234187737132943E-2</v>
      </c>
      <c r="AZ61" s="28">
        <f t="shared" si="6"/>
        <v>7.2549174800615346E-2</v>
      </c>
      <c r="BA61">
        <v>2844.133998630221</v>
      </c>
      <c r="BB61">
        <v>2888.2625405046228</v>
      </c>
      <c r="BC61">
        <v>20.000620241294381</v>
      </c>
      <c r="BD61" s="14">
        <f t="shared" si="7"/>
        <v>6.4303424210488291E-2</v>
      </c>
      <c r="BE61" s="28">
        <f t="shared" si="7"/>
        <v>8.0816766494980333E-2</v>
      </c>
      <c r="BF61">
        <v>2844.0103354791509</v>
      </c>
      <c r="BG61">
        <v>2871.7067977052911</v>
      </c>
      <c r="BH61">
        <v>60.551174825429918</v>
      </c>
      <c r="BI61" s="14">
        <f t="shared" si="21"/>
        <v>6.4257148220961791E-2</v>
      </c>
      <c r="BJ61" s="28">
        <f t="shared" si="8"/>
        <v>7.4621441745807787E-2</v>
      </c>
      <c r="BK61">
        <v>2846.4891224067942</v>
      </c>
      <c r="BL61">
        <v>2872.288690925423</v>
      </c>
      <c r="BM61">
        <v>60.002596202120188</v>
      </c>
      <c r="BN61" s="14">
        <f t="shared" si="9"/>
        <v>6.5184735112525122E-2</v>
      </c>
      <c r="BO61" s="28">
        <f t="shared" si="9"/>
        <v>7.4839192016016395E-2</v>
      </c>
      <c r="BP61">
        <v>2851.731432546103</v>
      </c>
      <c r="BQ61">
        <v>2895.5903367544879</v>
      </c>
      <c r="BR61">
        <v>60.663923711702218</v>
      </c>
      <c r="BS61" s="14">
        <f t="shared" si="10"/>
        <v>6.7146460064558613E-2</v>
      </c>
      <c r="BT61" s="28">
        <f t="shared" si="10"/>
        <v>8.3558901234202981E-2</v>
      </c>
      <c r="BU61">
        <v>2851.731432546103</v>
      </c>
      <c r="BV61">
        <v>2895.217210825057</v>
      </c>
      <c r="BW61">
        <v>60.001045543048527</v>
      </c>
      <c r="BX61" s="14">
        <f t="shared" si="11"/>
        <v>6.7146460064558613E-2</v>
      </c>
      <c r="BY61" s="28">
        <f t="shared" si="11"/>
        <v>8.3419273774826497E-2</v>
      </c>
      <c r="BZ61">
        <v>2804.670413534544</v>
      </c>
      <c r="CA61">
        <v>2835.5596465574358</v>
      </c>
      <c r="CB61">
        <v>60.003108400385827</v>
      </c>
      <c r="CC61" s="14">
        <f t="shared" si="12"/>
        <v>4.953575546872737E-2</v>
      </c>
      <c r="CD61" s="28">
        <f t="shared" si="12"/>
        <v>6.1094815798983564E-2</v>
      </c>
      <c r="CE61">
        <v>2806.2380352825048</v>
      </c>
      <c r="CF61">
        <v>2842.7107115866161</v>
      </c>
      <c r="CG61">
        <v>60.006333422940223</v>
      </c>
      <c r="CH61" s="14">
        <f t="shared" si="13"/>
        <v>5.0122375225400272E-2</v>
      </c>
      <c r="CI61" s="28">
        <f t="shared" si="13"/>
        <v>6.377081594559196E-2</v>
      </c>
      <c r="CJ61">
        <v>2782.284658033202</v>
      </c>
      <c r="CK61">
        <v>2827.6767144085761</v>
      </c>
      <c r="CL61">
        <v>60.006554963020598</v>
      </c>
      <c r="CM61" s="14">
        <f t="shared" si="14"/>
        <v>4.1158781583146883E-2</v>
      </c>
      <c r="CN61" s="28">
        <f t="shared" si="14"/>
        <v>5.8144943647076862E-2</v>
      </c>
      <c r="CO61">
        <v>2810.2731530978522</v>
      </c>
      <c r="CP61">
        <v>2862.3261549716972</v>
      </c>
      <c r="CQ61">
        <v>60.003066888079047</v>
      </c>
      <c r="CR61" s="14">
        <f t="shared" si="15"/>
        <v>5.1632356720658676E-2</v>
      </c>
      <c r="CS61" s="28">
        <f t="shared" si="15"/>
        <v>7.1111111294616794E-2</v>
      </c>
      <c r="CT61">
        <v>2784.062545964397</v>
      </c>
      <c r="CU61">
        <v>2837.5298703549411</v>
      </c>
      <c r="CV61">
        <v>60.005086922552437</v>
      </c>
      <c r="CW61" s="14">
        <f t="shared" si="16"/>
        <v>4.1824085051248114E-2</v>
      </c>
      <c r="CX61" s="28">
        <f t="shared" si="16"/>
        <v>6.1832093274361205E-2</v>
      </c>
    </row>
    <row r="62" spans="1:102" x14ac:dyDescent="0.3">
      <c r="A62" s="11" t="s">
        <v>78</v>
      </c>
      <c r="B62" s="12">
        <f t="shared" si="17"/>
        <v>2900.257408737476</v>
      </c>
      <c r="C62" s="12">
        <v>2660.7089999999998</v>
      </c>
      <c r="D62" s="13">
        <v>3116.58</v>
      </c>
      <c r="E62" s="14">
        <v>0.14627299999999999</v>
      </c>
      <c r="F62" s="13">
        <v>60.010689999999997</v>
      </c>
      <c r="G62" s="14">
        <f t="shared" si="18"/>
        <v>7.458737648969313E-2</v>
      </c>
      <c r="H62">
        <v>2621.4139633535651</v>
      </c>
      <c r="I62">
        <v>3205.2007519086692</v>
      </c>
      <c r="J62" s="6">
        <v>0.18213735542382739</v>
      </c>
      <c r="K62">
        <v>60.031950950622559</v>
      </c>
      <c r="L62" s="14">
        <f t="shared" si="19"/>
        <v>0.10514354424283306</v>
      </c>
      <c r="M62">
        <v>2797.5888176418589</v>
      </c>
      <c r="N62">
        <v>2900.257408737476</v>
      </c>
      <c r="O62" s="6">
        <v>3.5399820300886377E-2</v>
      </c>
      <c r="P62">
        <v>3600.0187299251561</v>
      </c>
      <c r="Q62" s="14">
        <f t="shared" si="20"/>
        <v>0</v>
      </c>
      <c r="R62">
        <v>3024.4443750735841</v>
      </c>
      <c r="S62">
        <v>3033.78006484547</v>
      </c>
      <c r="T62">
        <v>20.00056226710003</v>
      </c>
      <c r="U62" s="14">
        <f t="shared" si="22"/>
        <v>4.281929112980646E-2</v>
      </c>
      <c r="V62" s="28">
        <f t="shared" si="22"/>
        <v>4.6038208783032913E-2</v>
      </c>
      <c r="W62">
        <v>3027.1040311753818</v>
      </c>
      <c r="X62">
        <v>3032.7425666727672</v>
      </c>
      <c r="Y62">
        <v>30.000435375599771</v>
      </c>
      <c r="Z62" s="14">
        <f t="shared" si="1"/>
        <v>4.3736332525437446E-2</v>
      </c>
      <c r="AA62" s="28">
        <f t="shared" si="1"/>
        <v>4.5680482544811059E-2</v>
      </c>
      <c r="AB62">
        <v>3017.4328840653429</v>
      </c>
      <c r="AC62">
        <v>3027.0836016066569</v>
      </c>
      <c r="AD62">
        <v>20.063309814594689</v>
      </c>
      <c r="AE62" s="14">
        <f t="shared" si="2"/>
        <v>4.040175019460604E-2</v>
      </c>
      <c r="AF62" s="28">
        <f t="shared" si="2"/>
        <v>4.3729288471808493E-2</v>
      </c>
      <c r="AG62">
        <v>3061.8522748344822</v>
      </c>
      <c r="AH62">
        <v>3077.360986789909</v>
      </c>
      <c r="AI62">
        <v>30.000452247355131</v>
      </c>
      <c r="AJ62" s="14">
        <f t="shared" si="3"/>
        <v>5.5717422050255441E-2</v>
      </c>
      <c r="AK62" s="28">
        <f t="shared" si="3"/>
        <v>6.106477911887441E-2</v>
      </c>
      <c r="AL62">
        <v>3006.7229997632958</v>
      </c>
      <c r="AM62">
        <v>3028.239696462344</v>
      </c>
      <c r="AN62">
        <v>20.000641671149062</v>
      </c>
      <c r="AO62" s="14">
        <f t="shared" si="4"/>
        <v>3.6709014415436246E-2</v>
      </c>
      <c r="AP62" s="28">
        <f t="shared" si="4"/>
        <v>4.4127906488334957E-2</v>
      </c>
      <c r="AQ62">
        <v>3097.610616363937</v>
      </c>
      <c r="AR62">
        <v>3115.3719438566059</v>
      </c>
      <c r="AS62">
        <v>30.000511932815421</v>
      </c>
      <c r="AT62" s="14">
        <f t="shared" si="5"/>
        <v>6.804679027175442E-2</v>
      </c>
      <c r="AU62" s="28">
        <f t="shared" si="5"/>
        <v>7.4170842378012344E-2</v>
      </c>
      <c r="AV62">
        <v>3084.926858238859</v>
      </c>
      <c r="AW62">
        <v>3112.830937709281</v>
      </c>
      <c r="AX62">
        <v>30.18158725749818</v>
      </c>
      <c r="AY62" s="14">
        <f t="shared" si="6"/>
        <v>6.3673468756613685E-2</v>
      </c>
      <c r="AZ62" s="28">
        <f t="shared" si="6"/>
        <v>7.329471112853439E-2</v>
      </c>
      <c r="BA62">
        <v>3021.4452321964218</v>
      </c>
      <c r="BB62">
        <v>3041.2040000619991</v>
      </c>
      <c r="BC62">
        <v>20.066459544590909</v>
      </c>
      <c r="BD62" s="14">
        <f t="shared" si="7"/>
        <v>4.1785195718782975E-2</v>
      </c>
      <c r="BE62" s="28">
        <f t="shared" si="7"/>
        <v>4.8597959236273157E-2</v>
      </c>
      <c r="BF62">
        <v>3051.361273393482</v>
      </c>
      <c r="BG62">
        <v>3079.811223859745</v>
      </c>
      <c r="BH62">
        <v>60.537343775760377</v>
      </c>
      <c r="BI62" s="14">
        <f t="shared" si="21"/>
        <v>5.2100156420868744E-2</v>
      </c>
      <c r="BJ62" s="28">
        <f t="shared" si="8"/>
        <v>6.1909613464423981E-2</v>
      </c>
      <c r="BK62">
        <v>3021.1291516879751</v>
      </c>
      <c r="BL62">
        <v>3104.3043364641462</v>
      </c>
      <c r="BM62">
        <v>60.002271795831618</v>
      </c>
      <c r="BN62" s="14">
        <f t="shared" si="9"/>
        <v>4.1676212113571087E-2</v>
      </c>
      <c r="BO62" s="28">
        <f t="shared" si="9"/>
        <v>7.0354764757068505E-2</v>
      </c>
      <c r="BP62">
        <v>3244.8654057414142</v>
      </c>
      <c r="BQ62">
        <v>3305.9183380658301</v>
      </c>
      <c r="BR62">
        <v>60.662976841814817</v>
      </c>
      <c r="BS62" s="14">
        <f t="shared" si="10"/>
        <v>0.11881979715516046</v>
      </c>
      <c r="BT62" s="28">
        <f t="shared" si="10"/>
        <v>0.13987066393011791</v>
      </c>
      <c r="BU62">
        <v>3244.8654057414142</v>
      </c>
      <c r="BV62">
        <v>3301.559002304843</v>
      </c>
      <c r="BW62">
        <v>60.00076604522765</v>
      </c>
      <c r="BX62" s="14">
        <f t="shared" si="11"/>
        <v>0.11881979715516046</v>
      </c>
      <c r="BY62" s="28">
        <f t="shared" si="11"/>
        <v>0.13836757811854342</v>
      </c>
      <c r="BZ62">
        <v>3059.288873161735</v>
      </c>
      <c r="CA62">
        <v>3136.6739413916371</v>
      </c>
      <c r="CB62">
        <v>60.006707797525451</v>
      </c>
      <c r="CC62" s="14">
        <f t="shared" si="12"/>
        <v>5.4833568891213574E-2</v>
      </c>
      <c r="CD62" s="28">
        <f t="shared" si="12"/>
        <v>8.1515706827235246E-2</v>
      </c>
      <c r="CE62">
        <v>3069.0374529876758</v>
      </c>
      <c r="CF62">
        <v>3141.0224033423779</v>
      </c>
      <c r="CG62">
        <v>60.007946472475297</v>
      </c>
      <c r="CH62" s="14">
        <f t="shared" si="13"/>
        <v>5.8194849788754513E-2</v>
      </c>
      <c r="CI62" s="28">
        <f t="shared" si="13"/>
        <v>8.3015043381859804E-2</v>
      </c>
      <c r="CJ62">
        <v>3051.6379014710728</v>
      </c>
      <c r="CK62">
        <v>3118.6828973115398</v>
      </c>
      <c r="CL62">
        <v>60.002369690267372</v>
      </c>
      <c r="CM62" s="14">
        <f t="shared" si="14"/>
        <v>5.2195536947010145E-2</v>
      </c>
      <c r="CN62" s="28">
        <f t="shared" si="14"/>
        <v>7.5312449135039913E-2</v>
      </c>
      <c r="CO62">
        <v>3045.49692269156</v>
      </c>
      <c r="CP62">
        <v>3135.2279013256471</v>
      </c>
      <c r="CQ62">
        <v>60.004487730283287</v>
      </c>
      <c r="CR62" s="14">
        <f t="shared" si="15"/>
        <v>5.0078146000602369E-2</v>
      </c>
      <c r="CS62" s="28">
        <f t="shared" si="15"/>
        <v>8.1017116577406526E-2</v>
      </c>
      <c r="CT62">
        <v>3040.7847915714792</v>
      </c>
      <c r="CU62">
        <v>3089.1309242470861</v>
      </c>
      <c r="CV62">
        <v>60.003202891629194</v>
      </c>
      <c r="CW62" s="14">
        <f t="shared" si="16"/>
        <v>4.8453417414138014E-2</v>
      </c>
      <c r="CX62" s="28">
        <f t="shared" si="16"/>
        <v>6.5123018026123927E-2</v>
      </c>
    </row>
    <row r="63" spans="1:102" x14ac:dyDescent="0.3">
      <c r="A63" s="15" t="s">
        <v>7</v>
      </c>
      <c r="B63" s="16"/>
      <c r="C63" s="17">
        <f>AVERAGE(C3:C62)</f>
        <v>2664.3291666666673</v>
      </c>
      <c r="D63" s="17">
        <f>AVERAGE(D3:D62)</f>
        <v>3216.1440000000007</v>
      </c>
      <c r="E63" s="23">
        <f t="shared" ref="E63:G63" si="23">AVERAGE(E3:E62)</f>
        <v>0.13799710000000001</v>
      </c>
      <c r="F63" s="17">
        <f t="shared" si="23"/>
        <v>60.041682666666667</v>
      </c>
      <c r="G63" s="17">
        <f t="shared" si="23"/>
        <v>0.11904854789924893</v>
      </c>
      <c r="H63" s="17">
        <f>AVERAGE(H3:H62)</f>
        <v>2665.1966942634267</v>
      </c>
      <c r="I63" s="17">
        <f>AVERAGE(I3:I62)</f>
        <v>3052.7295540870487</v>
      </c>
      <c r="J63" s="23">
        <f>AVERAGE(J3:J62)</f>
        <v>0.1264546847987523</v>
      </c>
      <c r="K63" s="17">
        <f t="shared" ref="K63:L63" si="24">AVERAGE(K3:K62)</f>
        <v>60.030667984485625</v>
      </c>
      <c r="L63" s="23">
        <f t="shared" si="24"/>
        <v>6.1424884313868257E-2</v>
      </c>
      <c r="M63" s="17">
        <f>AVERAGE(M3:M62)</f>
        <v>2774.3191589107009</v>
      </c>
      <c r="N63" s="17">
        <f>AVERAGE(N3:N62)</f>
        <v>2876.1008916748619</v>
      </c>
      <c r="O63" s="23">
        <f>AVERAGE(O3:O62)</f>
        <v>3.584300380181267E-2</v>
      </c>
      <c r="P63" s="17">
        <f t="shared" ref="P63:Q63" si="25">AVERAGE(P3:P62)</f>
        <v>3600.2358542283378</v>
      </c>
      <c r="Q63" s="17">
        <f t="shared" si="25"/>
        <v>3.9722771628455979E-5</v>
      </c>
      <c r="R63" s="17">
        <f>AVERAGE(R3:R62)</f>
        <v>3000.1041998450123</v>
      </c>
      <c r="S63" s="17"/>
      <c r="T63" s="17">
        <f>AVERAGE(T3:T62)</f>
        <v>20.006581622708328</v>
      </c>
      <c r="U63" s="23">
        <f>AVERAGE(U3:U62)</f>
        <v>4.3150065165628027E-2</v>
      </c>
      <c r="V63" s="23">
        <f>AVERAGE(V3:V62)</f>
        <v>4.751250830042264E-2</v>
      </c>
      <c r="W63" s="17">
        <f>AVERAGE(W3:W62)</f>
        <v>3014.256082218229</v>
      </c>
      <c r="X63" s="17"/>
      <c r="Y63" s="17">
        <f>AVERAGE(Y3:Y62)</f>
        <v>30.004711843104694</v>
      </c>
      <c r="Z63" s="23">
        <f>AVERAGE(Z3:Z62)</f>
        <v>4.8031381877619649E-2</v>
      </c>
      <c r="AA63" s="23">
        <f>AVERAGE(AA3:AA62)</f>
        <v>5.4737645227992959E-2</v>
      </c>
      <c r="AB63" s="17">
        <f>AVERAGE(AB3:AB62)</f>
        <v>2999.7957490660642</v>
      </c>
      <c r="AC63" s="17"/>
      <c r="AD63" s="17">
        <f>AVERAGE(AD3:AD62)</f>
        <v>20.027923815236818</v>
      </c>
      <c r="AE63" s="23">
        <f>AVERAGE(AE3:AE62)</f>
        <v>4.3050733698923781E-2</v>
      </c>
      <c r="AF63" s="23">
        <f>AVERAGE(AF3:AF62)</f>
        <v>4.8766883271554075E-2</v>
      </c>
      <c r="AG63" s="17">
        <f>AVERAGE(AG3:AG62)</f>
        <v>3015.8516184208702</v>
      </c>
      <c r="AH63" s="17"/>
      <c r="AI63" s="17">
        <f>AVERAGE(AI3:AI62)</f>
        <v>30.010700799034279</v>
      </c>
      <c r="AJ63" s="23">
        <f>AVERAGE(AJ3:AJ62)</f>
        <v>4.8604411044327965E-2</v>
      </c>
      <c r="AK63" s="23">
        <f>AVERAGE(AK3:AK62)</f>
        <v>5.7485739193354535E-2</v>
      </c>
      <c r="AL63" s="17">
        <f>AVERAGE(AL3:AL62)</f>
        <v>2993.0844237256611</v>
      </c>
      <c r="AM63" s="17"/>
      <c r="AN63" s="17">
        <f>AVERAGE(AN3:AN62)</f>
        <v>20.006582591622522</v>
      </c>
      <c r="AO63" s="23">
        <f>AVERAGE(AO3:AO62)</f>
        <v>4.0704948547954659E-2</v>
      </c>
      <c r="AP63" s="23">
        <f>AVERAGE(AP3:AP62)</f>
        <v>4.6918093270046674E-2</v>
      </c>
      <c r="AQ63" s="17">
        <f>AVERAGE(AQ3:AQ62)</f>
        <v>3033.0070640991717</v>
      </c>
      <c r="AR63" s="17"/>
      <c r="AS63" s="17">
        <f>AVERAGE(AS3:AS62)</f>
        <v>30.035726464345739</v>
      </c>
      <c r="AT63" s="23">
        <f>AVERAGE(AT3:AT62)</f>
        <v>5.4625596982014114E-2</v>
      </c>
      <c r="AU63" s="23">
        <f>AVERAGE(AU3:AU62)</f>
        <v>6.5695667974960889E-2</v>
      </c>
      <c r="AV63" s="17">
        <f>AVERAGE(AV3:AV62)</f>
        <v>3031.4952833871039</v>
      </c>
      <c r="AW63" s="17"/>
      <c r="AX63" s="17">
        <f t="shared" ref="AX63:BE63" si="26">AVERAGE(AX3:AX62)</f>
        <v>30.020800747559019</v>
      </c>
      <c r="AY63" s="23">
        <f t="shared" si="26"/>
        <v>5.4052520622919098E-2</v>
      </c>
      <c r="AZ63" s="23">
        <f t="shared" si="26"/>
        <v>6.434062632593826E-2</v>
      </c>
      <c r="BA63" s="17">
        <f t="shared" si="26"/>
        <v>3012.5405351801342</v>
      </c>
      <c r="BB63" s="17">
        <f t="shared" si="26"/>
        <v>3034.8181487075321</v>
      </c>
      <c r="BC63" s="17">
        <f t="shared" si="26"/>
        <v>20.040433118898665</v>
      </c>
      <c r="BD63" s="23">
        <f t="shared" si="26"/>
        <v>4.7427745737847735E-2</v>
      </c>
      <c r="BE63" s="23">
        <f t="shared" si="26"/>
        <v>5.5255124705849014E-2</v>
      </c>
      <c r="BF63" s="17">
        <f>AVERAGE(BF3:BF62)</f>
        <v>2998.6834479146532</v>
      </c>
      <c r="BG63" s="17">
        <f t="shared" ref="BG63:CX63" si="27">AVERAGE(BG3:BG62)</f>
        <v>3041.2977074018754</v>
      </c>
      <c r="BH63" s="17">
        <f t="shared" si="27"/>
        <v>60.55758232612164</v>
      </c>
      <c r="BI63" s="23">
        <f t="shared" si="27"/>
        <v>4.2691928816651965E-2</v>
      </c>
      <c r="BJ63" s="23">
        <f t="shared" si="27"/>
        <v>5.7547718385687757E-2</v>
      </c>
      <c r="BK63" s="17">
        <f t="shared" si="27"/>
        <v>2987.9541189852766</v>
      </c>
      <c r="BL63" s="17">
        <f t="shared" si="27"/>
        <v>3033.2279844294758</v>
      </c>
      <c r="BM63" s="17">
        <f t="shared" si="27"/>
        <v>60.002132258534751</v>
      </c>
      <c r="BN63" s="23">
        <f t="shared" si="27"/>
        <v>3.9000548552760521E-2</v>
      </c>
      <c r="BO63" s="23">
        <f t="shared" si="27"/>
        <v>5.4804721920442945E-2</v>
      </c>
      <c r="BP63" s="17">
        <f t="shared" si="27"/>
        <v>3025.2328217789081</v>
      </c>
      <c r="BQ63" s="17">
        <f t="shared" si="27"/>
        <v>3075.6614435629613</v>
      </c>
      <c r="BR63" s="17">
        <f t="shared" si="27"/>
        <v>60.573812259522583</v>
      </c>
      <c r="BS63" s="23">
        <f t="shared" si="27"/>
        <v>5.200419114992047E-2</v>
      </c>
      <c r="BT63" s="23">
        <f t="shared" si="27"/>
        <v>6.9529286759788603E-2</v>
      </c>
      <c r="BU63" s="17">
        <f t="shared" si="27"/>
        <v>3060.3616110685471</v>
      </c>
      <c r="BV63" s="17">
        <f t="shared" si="27"/>
        <v>3123.3786006840387</v>
      </c>
      <c r="BW63" s="17">
        <f t="shared" si="27"/>
        <v>60.001790633876801</v>
      </c>
      <c r="BX63" s="23">
        <f t="shared" si="27"/>
        <v>6.40822362860759E-2</v>
      </c>
      <c r="BY63" s="23">
        <f t="shared" si="27"/>
        <v>8.5865036329877617E-2</v>
      </c>
      <c r="BZ63" s="17">
        <f t="shared" si="27"/>
        <v>2989.0502058649363</v>
      </c>
      <c r="CA63" s="17">
        <f t="shared" si="27"/>
        <v>3035.4791903330579</v>
      </c>
      <c r="CB63" s="17">
        <f t="shared" si="27"/>
        <v>60.007684295705992</v>
      </c>
      <c r="CC63" s="23">
        <f t="shared" si="27"/>
        <v>3.9302064966983186E-2</v>
      </c>
      <c r="CD63" s="23">
        <f t="shared" si="27"/>
        <v>5.5481524927378671E-2</v>
      </c>
      <c r="CE63" s="17">
        <f t="shared" si="27"/>
        <v>2989.6892190770773</v>
      </c>
      <c r="CF63" s="17">
        <f t="shared" si="27"/>
        <v>3037.4691749978469</v>
      </c>
      <c r="CG63" s="17">
        <f t="shared" si="27"/>
        <v>60.012645889851257</v>
      </c>
      <c r="CH63" s="23">
        <f t="shared" si="27"/>
        <v>3.9510100412432345E-2</v>
      </c>
      <c r="CI63" s="23">
        <f t="shared" si="27"/>
        <v>5.614728290140996E-2</v>
      </c>
      <c r="CJ63" s="17">
        <f t="shared" si="27"/>
        <v>2987.3062691298182</v>
      </c>
      <c r="CK63" s="17">
        <f t="shared" si="27"/>
        <v>3032.2472362220301</v>
      </c>
      <c r="CL63" s="17">
        <f t="shared" si="27"/>
        <v>60.008369694318013</v>
      </c>
      <c r="CM63" s="23">
        <f t="shared" si="27"/>
        <v>3.8657365418047859E-2</v>
      </c>
      <c r="CN63" s="23">
        <f t="shared" si="27"/>
        <v>5.4332774294692514E-2</v>
      </c>
      <c r="CO63" s="17">
        <f t="shared" si="27"/>
        <v>2984.0928010650564</v>
      </c>
      <c r="CP63" s="17">
        <f t="shared" si="27"/>
        <v>3032.6439766716053</v>
      </c>
      <c r="CQ63" s="17">
        <f t="shared" si="27"/>
        <v>60.004355887200212</v>
      </c>
      <c r="CR63" s="23">
        <f t="shared" si="27"/>
        <v>3.757646032427317E-2</v>
      </c>
      <c r="CS63" s="23">
        <f t="shared" si="27"/>
        <v>5.4448712524400651E-2</v>
      </c>
      <c r="CT63" s="17">
        <f t="shared" si="27"/>
        <v>2987.4751911441294</v>
      </c>
      <c r="CU63" s="17">
        <f t="shared" si="27"/>
        <v>3035.1151690715051</v>
      </c>
      <c r="CV63" s="17">
        <f t="shared" si="27"/>
        <v>60.009130116069386</v>
      </c>
      <c r="CW63" s="23">
        <f t="shared" si="27"/>
        <v>3.8742383548250069E-2</v>
      </c>
      <c r="CX63" s="23">
        <f t="shared" si="27"/>
        <v>5.5346583459633995E-2</v>
      </c>
    </row>
    <row r="64" spans="1:102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0</v>
      </c>
      <c r="P64">
        <f>COUNTIF(P3:P62,"&lt;3600")</f>
        <v>0</v>
      </c>
      <c r="Q64">
        <f>COUNTIF(Q3:Q62,"&lt;0,000001")</f>
        <v>59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  <c r="BI64">
        <f>COUNTIF(BI3:BI62,"&lt;0,000001")</f>
        <v>0</v>
      </c>
      <c r="BN64">
        <f>COUNTIF(BN3:BN62,"&lt;0,000001")</f>
        <v>0</v>
      </c>
      <c r="BS64">
        <f>COUNTIF(BS3:BS62,"&lt;0,000001")</f>
        <v>1</v>
      </c>
      <c r="BX64">
        <f>COUNTIF(BX3:BX62,"&lt;0,000001")</f>
        <v>0</v>
      </c>
      <c r="CC64">
        <f>COUNTIF(CC3:CC62,"&lt;0,000001")</f>
        <v>0</v>
      </c>
      <c r="CH64">
        <f>COUNTIF(CH3:CH62,"&lt;0,000001")</f>
        <v>0</v>
      </c>
      <c r="CM64">
        <f>COUNTIF(CM3:CM62,"&lt;0,000001")</f>
        <v>0</v>
      </c>
      <c r="CR64">
        <f>COUNTIF(CR3:CR62,"&lt;0,000001")</f>
        <v>0</v>
      </c>
      <c r="CW64">
        <f>COUNTIF(CW3:CW62,"&lt;0,000001")</f>
        <v>0</v>
      </c>
    </row>
  </sheetData>
  <mergeCells count="20">
    <mergeCell ref="BZ1:CD1"/>
    <mergeCell ref="CE1:CI1"/>
    <mergeCell ref="CJ1:CN1"/>
    <mergeCell ref="CO1:CS1"/>
    <mergeCell ref="CT1:CX1"/>
    <mergeCell ref="AL1:AP1"/>
    <mergeCell ref="AQ1:AU1"/>
    <mergeCell ref="AB1:AF1"/>
    <mergeCell ref="AG1:AK1"/>
    <mergeCell ref="C1:G1"/>
    <mergeCell ref="H1:L1"/>
    <mergeCell ref="M1:Q1"/>
    <mergeCell ref="R1:V1"/>
    <mergeCell ref="W1:AA1"/>
    <mergeCell ref="BF1:BJ1"/>
    <mergeCell ref="BK1:BO1"/>
    <mergeCell ref="BP1:BT1"/>
    <mergeCell ref="BU1:BY1"/>
    <mergeCell ref="AV1:AZ1"/>
    <mergeCell ref="BA1:B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D9FC-1AC0-4E0F-B7E2-99C5065F7019}">
  <dimension ref="A1:P8"/>
  <sheetViews>
    <sheetView workbookViewId="0">
      <selection activeCell="H17" sqref="H17"/>
    </sheetView>
  </sheetViews>
  <sheetFormatPr baseColWidth="10" defaultRowHeight="14.4" x14ac:dyDescent="0.3"/>
  <sheetData>
    <row r="1" spans="1:16" x14ac:dyDescent="0.3">
      <c r="B1" s="78" t="s">
        <v>101</v>
      </c>
      <c r="C1" s="78"/>
      <c r="D1" s="78"/>
      <c r="E1" s="78"/>
      <c r="F1" s="79" t="s">
        <v>102</v>
      </c>
      <c r="G1" s="80"/>
      <c r="H1" s="79" t="s">
        <v>103</v>
      </c>
      <c r="I1" s="81"/>
      <c r="J1" s="80"/>
      <c r="K1" s="79" t="s">
        <v>104</v>
      </c>
      <c r="L1" s="80"/>
      <c r="N1" t="s">
        <v>105</v>
      </c>
      <c r="O1" t="s">
        <v>103</v>
      </c>
      <c r="P1" t="s">
        <v>103</v>
      </c>
    </row>
    <row r="2" spans="1:16" x14ac:dyDescent="0.3">
      <c r="A2" s="32" t="s">
        <v>106</v>
      </c>
      <c r="B2" s="32" t="s">
        <v>107</v>
      </c>
      <c r="C2" s="33" t="s">
        <v>108</v>
      </c>
      <c r="D2" s="33" t="s">
        <v>109</v>
      </c>
      <c r="E2" s="34" t="s">
        <v>110</v>
      </c>
      <c r="F2" s="32" t="s">
        <v>107</v>
      </c>
      <c r="G2" s="33" t="s">
        <v>109</v>
      </c>
      <c r="H2" s="32" t="s">
        <v>111</v>
      </c>
      <c r="I2" s="33" t="s">
        <v>112</v>
      </c>
      <c r="J2" s="34" t="s">
        <v>109</v>
      </c>
      <c r="K2" s="32" t="s">
        <v>113</v>
      </c>
      <c r="L2" s="34" t="s">
        <v>114</v>
      </c>
      <c r="N2" s="35" t="s">
        <v>115</v>
      </c>
      <c r="O2" s="35" t="s">
        <v>82</v>
      </c>
      <c r="P2" s="35" t="s">
        <v>116</v>
      </c>
    </row>
    <row r="3" spans="1:16" x14ac:dyDescent="0.3">
      <c r="A3" s="36" t="s">
        <v>14</v>
      </c>
      <c r="B3" s="37">
        <f>'Q = Infinito'!Q63</f>
        <v>1.2838761281427747E-8</v>
      </c>
      <c r="C3" s="38">
        <f>'Q = Infinito'!O63</f>
        <v>4.5108759813921378E-3</v>
      </c>
      <c r="D3" s="39">
        <f>'Q = Infinito'!P64</f>
        <v>39</v>
      </c>
      <c r="E3" s="40">
        <f>'Q = Infinito'!P63</f>
        <v>1650.7298861543338</v>
      </c>
      <c r="F3" s="37">
        <f>'Q = Infinito'!L63</f>
        <v>0.20019923041087673</v>
      </c>
      <c r="G3" s="41">
        <f>'Q = Infinito'!L64</f>
        <v>11</v>
      </c>
      <c r="H3" s="37">
        <f>'Q = Infinito'!CR63</f>
        <v>5.1015896115059189E-2</v>
      </c>
      <c r="I3" s="42">
        <f>'Q = Infinito'!CS63</f>
        <v>7.4237611251012844E-2</v>
      </c>
      <c r="J3" s="43">
        <f>'Q = Infinito'!CR64</f>
        <v>9</v>
      </c>
      <c r="K3" s="44">
        <f>($N3-O3)/$N3</f>
        <v>0.11357143973011226</v>
      </c>
      <c r="L3" s="45">
        <f>($N3-P3)/$N3</f>
        <v>9.4637996978354802E-2</v>
      </c>
      <c r="N3" s="46">
        <f>'Q = Infinito'!I63</f>
        <v>1573.4845494479036</v>
      </c>
      <c r="O3" s="46">
        <f>'Q = Infinito'!CO63</f>
        <v>1394.7816437740182</v>
      </c>
      <c r="P3" s="46">
        <f>'Q = Infinito'!CP63</f>
        <v>1424.573123411765</v>
      </c>
    </row>
    <row r="4" spans="1:16" x14ac:dyDescent="0.3">
      <c r="A4" s="47" t="s">
        <v>15</v>
      </c>
      <c r="B4" s="48">
        <f>'Q = 20'!Q63</f>
        <v>4.0894129619064083E-5</v>
      </c>
      <c r="C4" s="49">
        <f>'Q = 20'!O63</f>
        <v>4.1989345754279601E-2</v>
      </c>
      <c r="D4" s="50">
        <f>'Q = 20'!P64</f>
        <v>1</v>
      </c>
      <c r="E4" s="46">
        <f>'Q = 20'!P63</f>
        <v>3552.9369466265043</v>
      </c>
      <c r="F4" s="48">
        <f>'Q = 20'!L63</f>
        <v>0.1198216490608514</v>
      </c>
      <c r="G4" s="51">
        <f>'Q = 20'!L64</f>
        <v>0</v>
      </c>
      <c r="H4" s="48">
        <f>'Q = 20'!CR63</f>
        <v>6.2793504542809672E-2</v>
      </c>
      <c r="I4" s="52">
        <f>'Q = 20'!CS63</f>
        <v>9.2970229311772137E-2</v>
      </c>
      <c r="J4" s="51">
        <f>'Q = 20'!CR64</f>
        <v>1</v>
      </c>
      <c r="K4" s="24">
        <f t="shared" ref="K4:L7" si="0">($N4-O4)/$N4</f>
        <v>4.7536732514682434E-2</v>
      </c>
      <c r="L4" s="53">
        <f t="shared" si="0"/>
        <v>2.0855585249793342E-2</v>
      </c>
      <c r="N4" s="46">
        <f>'Q = 20'!I63</f>
        <v>1731.4697107619361</v>
      </c>
      <c r="O4" s="46">
        <f>'Q = 20'!CO63</f>
        <v>1649.1612982641714</v>
      </c>
      <c r="P4" s="46">
        <f>'Q = 20'!CP63</f>
        <v>1695.3588966017055</v>
      </c>
    </row>
    <row r="5" spans="1:16" x14ac:dyDescent="0.3">
      <c r="A5" s="47" t="s">
        <v>16</v>
      </c>
      <c r="B5" s="48">
        <f>'Q = 15'!Q63</f>
        <v>9.1998729224261443E-5</v>
      </c>
      <c r="C5" s="49">
        <f>'Q = 15'!O63</f>
        <v>5.2815740938113427E-2</v>
      </c>
      <c r="D5" s="50">
        <f>'Q = 15'!P64</f>
        <v>1</v>
      </c>
      <c r="E5" s="46">
        <f>'Q = 15'!P63</f>
        <v>3586.0781856695812</v>
      </c>
      <c r="F5" s="48">
        <f>'Q = 15'!L63</f>
        <v>9.0373887720348531E-2</v>
      </c>
      <c r="G5" s="51">
        <f>'Q = 15'!L64</f>
        <v>0</v>
      </c>
      <c r="H5" s="48">
        <f>'Q = 15'!CR63</f>
        <v>4.3916100966670424E-2</v>
      </c>
      <c r="I5" s="52">
        <f>'Q = 15'!CS63</f>
        <v>6.9535432199510902E-2</v>
      </c>
      <c r="J5" s="51">
        <f>'Q = 15'!CR64</f>
        <v>0</v>
      </c>
      <c r="K5" s="24">
        <f t="shared" si="0"/>
        <v>4.0450483200921213E-2</v>
      </c>
      <c r="L5" s="53">
        <f t="shared" si="0"/>
        <v>1.7593227988252826E-2</v>
      </c>
      <c r="N5" s="46">
        <f>'Q = 15'!I63</f>
        <v>1839.9381373436674</v>
      </c>
      <c r="O5" s="46">
        <f>'Q = 15'!CO63</f>
        <v>1765.5117506283132</v>
      </c>
      <c r="P5" s="46">
        <f>'Q = 15'!CP63</f>
        <v>1807.5676862090991</v>
      </c>
    </row>
    <row r="6" spans="1:16" x14ac:dyDescent="0.3">
      <c r="A6" s="47" t="s">
        <v>17</v>
      </c>
      <c r="B6" s="48">
        <f>'Q = 10'!Q63</f>
        <v>1.4226909584642093E-4</v>
      </c>
      <c r="C6" s="49">
        <f>'Q = 10'!O63</f>
        <v>6.104585626641406E-2</v>
      </c>
      <c r="D6" s="50">
        <f>'Q = 10'!P64</f>
        <v>0</v>
      </c>
      <c r="E6" s="46">
        <f>'Q = 10'!P63</f>
        <v>3600.3828896840414</v>
      </c>
      <c r="F6" s="48">
        <f>'Q = 10'!L63</f>
        <v>9.0164207110202621E-2</v>
      </c>
      <c r="G6" s="51">
        <f>'Q = 10'!L64</f>
        <v>1</v>
      </c>
      <c r="H6" s="48">
        <f>'Q = 10'!CR63</f>
        <v>5.3693757684222021E-2</v>
      </c>
      <c r="I6" s="52">
        <f>'Q = 10'!CS63</f>
        <v>8.1702343997146237E-2</v>
      </c>
      <c r="J6" s="51">
        <f>'Q = 10'!CR64</f>
        <v>0</v>
      </c>
      <c r="K6" s="24">
        <f t="shared" si="0"/>
        <v>3.1951127431188282E-2</v>
      </c>
      <c r="L6" s="53">
        <f t="shared" si="0"/>
        <v>6.417927946536243E-3</v>
      </c>
      <c r="N6" s="46">
        <f>'Q = 10'!I63</f>
        <v>2156.599677556304</v>
      </c>
      <c r="O6" s="46">
        <f>'Q = 10'!CO63</f>
        <v>2087.6938864406429</v>
      </c>
      <c r="P6" s="46">
        <f>'Q = 10'!CP63</f>
        <v>2142.7587762162243</v>
      </c>
    </row>
    <row r="7" spans="1:16" x14ac:dyDescent="0.3">
      <c r="A7" s="54" t="s">
        <v>18</v>
      </c>
      <c r="B7" s="55">
        <f>'Q = 5'!Q63</f>
        <v>3.9722771628455979E-5</v>
      </c>
      <c r="C7" s="56">
        <f>'Q = 5'!O63</f>
        <v>3.584300380181267E-2</v>
      </c>
      <c r="D7" s="57">
        <f>'Q = 5'!P64</f>
        <v>0</v>
      </c>
      <c r="E7" s="58">
        <f>'Q = 5'!P63</f>
        <v>3600.2358542283378</v>
      </c>
      <c r="F7" s="55">
        <f>'Q = 5'!L63</f>
        <v>6.1424884313868257E-2</v>
      </c>
      <c r="G7" s="59">
        <f>'Q = 5'!L64</f>
        <v>0</v>
      </c>
      <c r="H7" s="55">
        <f>'Q = 5'!CR63</f>
        <v>3.757646032427317E-2</v>
      </c>
      <c r="I7" s="60">
        <f>'Q = 5'!CS63</f>
        <v>5.4448712524400651E-2</v>
      </c>
      <c r="J7" s="59">
        <f>'Q = 5'!CR64</f>
        <v>0</v>
      </c>
      <c r="K7" s="61">
        <f t="shared" si="0"/>
        <v>2.2483731953949263E-2</v>
      </c>
      <c r="L7" s="62">
        <f t="shared" si="0"/>
        <v>6.5795469462902271E-3</v>
      </c>
      <c r="N7" s="46">
        <f>'Q = 5'!I63</f>
        <v>3052.7295540870487</v>
      </c>
      <c r="O7" s="46">
        <f>'Q = 5'!CO63</f>
        <v>2984.0928010650564</v>
      </c>
      <c r="P7" s="46">
        <f>'Q = 5'!CP63</f>
        <v>3032.6439766716053</v>
      </c>
    </row>
    <row r="8" spans="1:16" x14ac:dyDescent="0.3">
      <c r="A8" s="63" t="s">
        <v>10</v>
      </c>
      <c r="B8" s="64">
        <f t="shared" ref="B8:L8" si="1">AVERAGE(B3:B7)</f>
        <v>6.2979513015896767E-5</v>
      </c>
      <c r="C8" s="64">
        <f t="shared" si="1"/>
        <v>3.9240964548402382E-2</v>
      </c>
      <c r="D8" s="65">
        <f t="shared" si="1"/>
        <v>8.1999999999999993</v>
      </c>
      <c r="E8" s="66">
        <f t="shared" si="1"/>
        <v>3198.0727524725598</v>
      </c>
      <c r="F8" s="64">
        <f t="shared" si="1"/>
        <v>0.11239677172322952</v>
      </c>
      <c r="G8" s="65">
        <f t="shared" si="1"/>
        <v>2.4</v>
      </c>
      <c r="H8" s="64">
        <f t="shared" si="1"/>
        <v>4.9799143926606899E-2</v>
      </c>
      <c r="I8" s="64">
        <f t="shared" si="1"/>
        <v>7.4578865856768567E-2</v>
      </c>
      <c r="J8" s="65">
        <f t="shared" si="1"/>
        <v>2</v>
      </c>
      <c r="K8" s="64">
        <f t="shared" si="1"/>
        <v>5.1198702966170684E-2</v>
      </c>
      <c r="L8" s="67">
        <f t="shared" si="1"/>
        <v>2.9216857021845493E-2</v>
      </c>
    </row>
  </sheetData>
  <mergeCells count="4">
    <mergeCell ref="B1:E1"/>
    <mergeCell ref="F1:G1"/>
    <mergeCell ref="H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Q = Infinito</vt:lpstr>
      <vt:lpstr>Q = 20</vt:lpstr>
      <vt:lpstr>Q = 15</vt:lpstr>
      <vt:lpstr>Q = 10</vt:lpstr>
      <vt:lpstr>Q = 5</vt:lpstr>
      <vt:lpstr>Tabla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Ignacio Reyes Polanco</cp:lastModifiedBy>
  <dcterms:created xsi:type="dcterms:W3CDTF">2015-06-05T18:17:20Z</dcterms:created>
  <dcterms:modified xsi:type="dcterms:W3CDTF">2024-01-05T04:18:51Z</dcterms:modified>
</cp:coreProperties>
</file>