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5F103AD0-5690-46D4-BE22-24E00DD0DF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C11" i="1"/>
  <c r="B10" i="1"/>
  <c r="B62" i="6"/>
  <c r="AK62" i="6" s="1"/>
  <c r="B61" i="6"/>
  <c r="AK61" i="6" s="1"/>
  <c r="B60" i="6"/>
  <c r="AO60" i="6" s="1"/>
  <c r="B59" i="6"/>
  <c r="AU59" i="6" s="1"/>
  <c r="B58" i="6"/>
  <c r="AU58" i="6" s="1"/>
  <c r="B57" i="6"/>
  <c r="AJ57" i="6" s="1"/>
  <c r="B56" i="6"/>
  <c r="AK56" i="6" s="1"/>
  <c r="B55" i="6"/>
  <c r="AK55" i="6" s="1"/>
  <c r="B54" i="6"/>
  <c r="AU54" i="6" s="1"/>
  <c r="B53" i="6"/>
  <c r="AO53" i="6" s="1"/>
  <c r="B52" i="6"/>
  <c r="AU52" i="6" s="1"/>
  <c r="B51" i="6"/>
  <c r="B50" i="6"/>
  <c r="AU50" i="6" s="1"/>
  <c r="B49" i="6"/>
  <c r="AF49" i="6" s="1"/>
  <c r="B48" i="6"/>
  <c r="AP48" i="6" s="1"/>
  <c r="B47" i="6"/>
  <c r="AU47" i="6" s="1"/>
  <c r="B46" i="6"/>
  <c r="AU46" i="6" s="1"/>
  <c r="B45" i="6"/>
  <c r="AT45" i="6" s="1"/>
  <c r="B44" i="6"/>
  <c r="AT44" i="6" s="1"/>
  <c r="B43" i="6"/>
  <c r="AU43" i="6" s="1"/>
  <c r="B42" i="6"/>
  <c r="AU42" i="6" s="1"/>
  <c r="B41" i="6"/>
  <c r="AU41" i="6" s="1"/>
  <c r="B40" i="6"/>
  <c r="AK40" i="6" s="1"/>
  <c r="B39" i="6"/>
  <c r="AF39" i="6" s="1"/>
  <c r="B38" i="6"/>
  <c r="AU38" i="6" s="1"/>
  <c r="B37" i="6"/>
  <c r="AK37" i="6" s="1"/>
  <c r="B36" i="6"/>
  <c r="AU36" i="6" s="1"/>
  <c r="B35" i="6"/>
  <c r="AP35" i="6" s="1"/>
  <c r="B34" i="6"/>
  <c r="AU34" i="6" s="1"/>
  <c r="B33" i="6"/>
  <c r="AP33" i="6" s="1"/>
  <c r="B32" i="6"/>
  <c r="AT32" i="6" s="1"/>
  <c r="B31" i="6"/>
  <c r="AK31" i="6" s="1"/>
  <c r="B30" i="6"/>
  <c r="AK30" i="6" s="1"/>
  <c r="B29" i="6"/>
  <c r="AO29" i="6" s="1"/>
  <c r="B28" i="6"/>
  <c r="AU28" i="6" s="1"/>
  <c r="B27" i="6"/>
  <c r="AE27" i="6" s="1"/>
  <c r="B26" i="6"/>
  <c r="AU26" i="6" s="1"/>
  <c r="B25" i="6"/>
  <c r="AJ25" i="6" s="1"/>
  <c r="B24" i="6"/>
  <c r="AJ24" i="6" s="1"/>
  <c r="B23" i="6"/>
  <c r="AK23" i="6" s="1"/>
  <c r="B22" i="6"/>
  <c r="AU22" i="6" s="1"/>
  <c r="B21" i="6"/>
  <c r="AK21" i="6" s="1"/>
  <c r="B20" i="6"/>
  <c r="AT20" i="6" s="1"/>
  <c r="B19" i="6"/>
  <c r="AT19" i="6" s="1"/>
  <c r="B18" i="6"/>
  <c r="AU18" i="6" s="1"/>
  <c r="B17" i="6"/>
  <c r="AP17" i="6" s="1"/>
  <c r="B16" i="6"/>
  <c r="AU16" i="6" s="1"/>
  <c r="B15" i="6"/>
  <c r="AF15" i="6" s="1"/>
  <c r="B14" i="6"/>
  <c r="AU14" i="6" s="1"/>
  <c r="B13" i="6"/>
  <c r="AT13" i="6" s="1"/>
  <c r="B12" i="6"/>
  <c r="AU12" i="6" s="1"/>
  <c r="B11" i="6"/>
  <c r="AK11" i="6" s="1"/>
  <c r="B10" i="6"/>
  <c r="AU10" i="6" s="1"/>
  <c r="B9" i="6"/>
  <c r="AU9" i="6" s="1"/>
  <c r="B8" i="6"/>
  <c r="AJ8" i="6" s="1"/>
  <c r="B7" i="6"/>
  <c r="AK7" i="6" s="1"/>
  <c r="B6" i="6"/>
  <c r="AU6" i="6" s="1"/>
  <c r="B5" i="6"/>
  <c r="AK5" i="6" s="1"/>
  <c r="B4" i="6"/>
  <c r="AU4" i="6" s="1"/>
  <c r="B3" i="6"/>
  <c r="AK3" i="6" s="1"/>
  <c r="B62" i="5"/>
  <c r="AF62" i="5" s="1"/>
  <c r="B61" i="5"/>
  <c r="AP61" i="5" s="1"/>
  <c r="B60" i="5"/>
  <c r="AK60" i="5" s="1"/>
  <c r="B59" i="5"/>
  <c r="B58" i="5"/>
  <c r="AU58" i="5" s="1"/>
  <c r="B57" i="5"/>
  <c r="AU57" i="5" s="1"/>
  <c r="B56" i="5"/>
  <c r="AU56" i="5" s="1"/>
  <c r="B55" i="5"/>
  <c r="AU55" i="5" s="1"/>
  <c r="B54" i="5"/>
  <c r="B53" i="5"/>
  <c r="AO53" i="5" s="1"/>
  <c r="B52" i="5"/>
  <c r="AU52" i="5" s="1"/>
  <c r="B51" i="5"/>
  <c r="AT51" i="5" s="1"/>
  <c r="B50" i="5"/>
  <c r="AP50" i="5" s="1"/>
  <c r="B49" i="5"/>
  <c r="AO49" i="5" s="1"/>
  <c r="B48" i="5"/>
  <c r="AK48" i="5" s="1"/>
  <c r="B47" i="5"/>
  <c r="AK47" i="5" s="1"/>
  <c r="B46" i="5"/>
  <c r="AK46" i="5" s="1"/>
  <c r="B45" i="5"/>
  <c r="AP45" i="5" s="1"/>
  <c r="B44" i="5"/>
  <c r="AP44" i="5" s="1"/>
  <c r="B43" i="5"/>
  <c r="AU43" i="5" s="1"/>
  <c r="B42" i="5"/>
  <c r="AT42" i="5" s="1"/>
  <c r="B41" i="5"/>
  <c r="AJ41" i="5" s="1"/>
  <c r="B40" i="5"/>
  <c r="AU40" i="5" s="1"/>
  <c r="B39" i="5"/>
  <c r="AT39" i="5" s="1"/>
  <c r="B38" i="5"/>
  <c r="AU38" i="5" s="1"/>
  <c r="B37" i="5"/>
  <c r="AO37" i="5" s="1"/>
  <c r="B36" i="5"/>
  <c r="AU36" i="5" s="1"/>
  <c r="B35" i="5"/>
  <c r="AU35" i="5" s="1"/>
  <c r="B34" i="5"/>
  <c r="AU34" i="5" s="1"/>
  <c r="B33" i="5"/>
  <c r="AO33" i="5" s="1"/>
  <c r="B32" i="5"/>
  <c r="AU32" i="5" s="1"/>
  <c r="B31" i="5"/>
  <c r="AT31" i="5" s="1"/>
  <c r="B30" i="5"/>
  <c r="AK30" i="5" s="1"/>
  <c r="B29" i="5"/>
  <c r="AT29" i="5" s="1"/>
  <c r="B28" i="5"/>
  <c r="AU28" i="5" s="1"/>
  <c r="B27" i="5"/>
  <c r="AK27" i="5" s="1"/>
  <c r="B26" i="5"/>
  <c r="AK26" i="5" s="1"/>
  <c r="B25" i="5"/>
  <c r="AK25" i="5" s="1"/>
  <c r="B24" i="5"/>
  <c r="AU24" i="5" s="1"/>
  <c r="B23" i="5"/>
  <c r="AT23" i="5" s="1"/>
  <c r="B22" i="5"/>
  <c r="AK22" i="5" s="1"/>
  <c r="B21" i="5"/>
  <c r="AO21" i="5" s="1"/>
  <c r="B20" i="5"/>
  <c r="AU20" i="5" s="1"/>
  <c r="B19" i="5"/>
  <c r="AU19" i="5" s="1"/>
  <c r="B18" i="5"/>
  <c r="AU18" i="5" s="1"/>
  <c r="B17" i="5"/>
  <c r="AO17" i="5" s="1"/>
  <c r="B16" i="5"/>
  <c r="AU16" i="5" s="1"/>
  <c r="B15" i="5"/>
  <c r="AK15" i="5" s="1"/>
  <c r="B14" i="5"/>
  <c r="AU14" i="5" s="1"/>
  <c r="B13" i="5"/>
  <c r="AO13" i="5" s="1"/>
  <c r="B12" i="5"/>
  <c r="AK12" i="5" s="1"/>
  <c r="B11" i="5"/>
  <c r="AK11" i="5" s="1"/>
  <c r="B10" i="5"/>
  <c r="AO10" i="5" s="1"/>
  <c r="B9" i="5"/>
  <c r="AE9" i="5" s="1"/>
  <c r="B8" i="5"/>
  <c r="AU8" i="5" s="1"/>
  <c r="B7" i="5"/>
  <c r="AT7" i="5" s="1"/>
  <c r="B6" i="5"/>
  <c r="AK6" i="5" s="1"/>
  <c r="B5" i="5"/>
  <c r="AO5" i="5" s="1"/>
  <c r="B4" i="5"/>
  <c r="AU4" i="5" s="1"/>
  <c r="B3" i="5"/>
  <c r="AU3" i="5" s="1"/>
  <c r="B62" i="4"/>
  <c r="AU62" i="4" s="1"/>
  <c r="B61" i="4"/>
  <c r="AK61" i="4" s="1"/>
  <c r="B60" i="4"/>
  <c r="AE60" i="4" s="1"/>
  <c r="B59" i="4"/>
  <c r="AO59" i="4" s="1"/>
  <c r="B58" i="4"/>
  <c r="AJ58" i="4" s="1"/>
  <c r="B57" i="4"/>
  <c r="AK57" i="4" s="1"/>
  <c r="B56" i="4"/>
  <c r="AF56" i="4" s="1"/>
  <c r="B55" i="4"/>
  <c r="AO55" i="4" s="1"/>
  <c r="B54" i="4"/>
  <c r="AP54" i="4" s="1"/>
  <c r="B53" i="4"/>
  <c r="AO53" i="4" s="1"/>
  <c r="B52" i="4"/>
  <c r="AK52" i="4" s="1"/>
  <c r="B51" i="4"/>
  <c r="AO51" i="4" s="1"/>
  <c r="B50" i="4"/>
  <c r="AO50" i="4" s="1"/>
  <c r="B49" i="4"/>
  <c r="AT49" i="4" s="1"/>
  <c r="B48" i="4"/>
  <c r="AT48" i="4" s="1"/>
  <c r="B47" i="4"/>
  <c r="AO47" i="4" s="1"/>
  <c r="B46" i="4"/>
  <c r="AP46" i="4" s="1"/>
  <c r="B45" i="4"/>
  <c r="AP45" i="4" s="1"/>
  <c r="B44" i="4"/>
  <c r="AK44" i="4" s="1"/>
  <c r="B43" i="4"/>
  <c r="AO43" i="4" s="1"/>
  <c r="B42" i="4"/>
  <c r="AP42" i="4" s="1"/>
  <c r="B41" i="4"/>
  <c r="AK41" i="4" s="1"/>
  <c r="B40" i="4"/>
  <c r="AP40" i="4" s="1"/>
  <c r="B39" i="4"/>
  <c r="AO39" i="4" s="1"/>
  <c r="B38" i="4"/>
  <c r="AT38" i="4" s="1"/>
  <c r="B37" i="4"/>
  <c r="AK37" i="4" s="1"/>
  <c r="B36" i="4"/>
  <c r="AK36" i="4" s="1"/>
  <c r="B35" i="4"/>
  <c r="AO35" i="4" s="1"/>
  <c r="B34" i="4"/>
  <c r="AP34" i="4" s="1"/>
  <c r="B33" i="4"/>
  <c r="AK33" i="4" s="1"/>
  <c r="B32" i="4"/>
  <c r="AU32" i="4" s="1"/>
  <c r="B31" i="4"/>
  <c r="AO31" i="4" s="1"/>
  <c r="B30" i="4"/>
  <c r="AU30" i="4" s="1"/>
  <c r="B29" i="4"/>
  <c r="AU29" i="4" s="1"/>
  <c r="B28" i="4"/>
  <c r="AP28" i="4" s="1"/>
  <c r="B27" i="4"/>
  <c r="AO27" i="4" s="1"/>
  <c r="B26" i="4"/>
  <c r="AP26" i="4" s="1"/>
  <c r="B25" i="4"/>
  <c r="AU25" i="4" s="1"/>
  <c r="B24" i="4"/>
  <c r="AU24" i="4" s="1"/>
  <c r="B23" i="4"/>
  <c r="AO23" i="4" s="1"/>
  <c r="B22" i="4"/>
  <c r="AJ22" i="4" s="1"/>
  <c r="B21" i="4"/>
  <c r="AU21" i="4" s="1"/>
  <c r="B20" i="4"/>
  <c r="AK20" i="4" s="1"/>
  <c r="B19" i="4"/>
  <c r="AO19" i="4" s="1"/>
  <c r="B18" i="4"/>
  <c r="AP18" i="4" s="1"/>
  <c r="B17" i="4"/>
  <c r="AO17" i="4" s="1"/>
  <c r="B16" i="4"/>
  <c r="AK16" i="4" s="1"/>
  <c r="B15" i="4"/>
  <c r="AO15" i="4" s="1"/>
  <c r="B14" i="4"/>
  <c r="AP14" i="4" s="1"/>
  <c r="B13" i="4"/>
  <c r="AO13" i="4" s="1"/>
  <c r="B12" i="4"/>
  <c r="AE12" i="4" s="1"/>
  <c r="B11" i="4"/>
  <c r="AO11" i="4" s="1"/>
  <c r="B10" i="4"/>
  <c r="AP10" i="4" s="1"/>
  <c r="B9" i="4"/>
  <c r="AP9" i="4" s="1"/>
  <c r="B8" i="4"/>
  <c r="AU8" i="4" s="1"/>
  <c r="B7" i="4"/>
  <c r="AO7" i="4" s="1"/>
  <c r="B6" i="4"/>
  <c r="AT6" i="4" s="1"/>
  <c r="B5" i="4"/>
  <c r="AO5" i="4" s="1"/>
  <c r="B4" i="4"/>
  <c r="AK4" i="4" s="1"/>
  <c r="B3" i="4"/>
  <c r="AO3" i="4" s="1"/>
  <c r="B62" i="3"/>
  <c r="AU62" i="3" s="1"/>
  <c r="B61" i="3"/>
  <c r="AO61" i="3" s="1"/>
  <c r="B60" i="3"/>
  <c r="AU60" i="3" s="1"/>
  <c r="B59" i="3"/>
  <c r="AK59" i="3" s="1"/>
  <c r="B58" i="3"/>
  <c r="AJ58" i="3" s="1"/>
  <c r="B57" i="3"/>
  <c r="AO57" i="3" s="1"/>
  <c r="B56" i="3"/>
  <c r="AJ56" i="3" s="1"/>
  <c r="B55" i="3"/>
  <c r="B54" i="3"/>
  <c r="AK54" i="3" s="1"/>
  <c r="B53" i="3"/>
  <c r="AO53" i="3" s="1"/>
  <c r="B52" i="3"/>
  <c r="B51" i="3"/>
  <c r="AU51" i="3" s="1"/>
  <c r="B50" i="3"/>
  <c r="AO50" i="3" s="1"/>
  <c r="B49" i="3"/>
  <c r="AO49" i="3" s="1"/>
  <c r="B48" i="3"/>
  <c r="B47" i="3"/>
  <c r="AU47" i="3" s="1"/>
  <c r="B46" i="3"/>
  <c r="AU46" i="3" s="1"/>
  <c r="B45" i="3"/>
  <c r="AO45" i="3" s="1"/>
  <c r="B44" i="3"/>
  <c r="AK44" i="3" s="1"/>
  <c r="B43" i="3"/>
  <c r="AK43" i="3" s="1"/>
  <c r="B42" i="3"/>
  <c r="AJ42" i="3" s="1"/>
  <c r="B41" i="3"/>
  <c r="AU41" i="3" s="1"/>
  <c r="B40" i="3"/>
  <c r="AK40" i="3" s="1"/>
  <c r="B39" i="3"/>
  <c r="AO39" i="3" s="1"/>
  <c r="B38" i="3"/>
  <c r="AT38" i="3" s="1"/>
  <c r="B37" i="3"/>
  <c r="AO37" i="3" s="1"/>
  <c r="B36" i="3"/>
  <c r="B35" i="3"/>
  <c r="AK35" i="3" s="1"/>
  <c r="B34" i="3"/>
  <c r="AK34" i="3" s="1"/>
  <c r="B33" i="3"/>
  <c r="AO33" i="3" s="1"/>
  <c r="B32" i="3"/>
  <c r="AE32" i="3" s="1"/>
  <c r="B31" i="3"/>
  <c r="AU31" i="3" s="1"/>
  <c r="B30" i="3"/>
  <c r="AU30" i="3" s="1"/>
  <c r="B29" i="3"/>
  <c r="AO29" i="3" s="1"/>
  <c r="B28" i="3"/>
  <c r="AK28" i="3" s="1"/>
  <c r="B27" i="3"/>
  <c r="AK27" i="3" s="1"/>
  <c r="B26" i="3"/>
  <c r="AJ26" i="3" s="1"/>
  <c r="B25" i="3"/>
  <c r="AU25" i="3" s="1"/>
  <c r="B24" i="3"/>
  <c r="AF24" i="3" s="1"/>
  <c r="B23" i="3"/>
  <c r="AF23" i="3" s="1"/>
  <c r="B22" i="3"/>
  <c r="AU22" i="3" s="1"/>
  <c r="B21" i="3"/>
  <c r="AO21" i="3" s="1"/>
  <c r="B20" i="3"/>
  <c r="AE20" i="3" s="1"/>
  <c r="B19" i="3"/>
  <c r="AT19" i="3" s="1"/>
  <c r="B18" i="3"/>
  <c r="AU18" i="3" s="1"/>
  <c r="B17" i="3"/>
  <c r="AO17" i="3" s="1"/>
  <c r="B16" i="3"/>
  <c r="AE16" i="3" s="1"/>
  <c r="B15" i="3"/>
  <c r="AK15" i="3" s="1"/>
  <c r="B14" i="3"/>
  <c r="AO14" i="3" s="1"/>
  <c r="B13" i="3"/>
  <c r="AO13" i="3" s="1"/>
  <c r="B12" i="3"/>
  <c r="AU12" i="3" s="1"/>
  <c r="B11" i="3"/>
  <c r="AK11" i="3" s="1"/>
  <c r="B10" i="3"/>
  <c r="AJ10" i="3" s="1"/>
  <c r="B9" i="3"/>
  <c r="AT9" i="3" s="1"/>
  <c r="B8" i="3"/>
  <c r="AF8" i="3" s="1"/>
  <c r="B7" i="3"/>
  <c r="AK7" i="3" s="1"/>
  <c r="B6" i="3"/>
  <c r="AT6" i="3" s="1"/>
  <c r="B5" i="3"/>
  <c r="AO5" i="3" s="1"/>
  <c r="B4" i="3"/>
  <c r="B3" i="3"/>
  <c r="AP3" i="3" s="1"/>
  <c r="B4" i="2"/>
  <c r="AK4" i="2" s="1"/>
  <c r="B5" i="2"/>
  <c r="AO5" i="2" s="1"/>
  <c r="B6" i="2"/>
  <c r="AT6" i="2" s="1"/>
  <c r="B7" i="2"/>
  <c r="AU7" i="2" s="1"/>
  <c r="B8" i="2"/>
  <c r="AO8" i="2" s="1"/>
  <c r="B9" i="2"/>
  <c r="AT9" i="2" s="1"/>
  <c r="B10" i="2"/>
  <c r="AF10" i="2" s="1"/>
  <c r="B11" i="2"/>
  <c r="AU11" i="2" s="1"/>
  <c r="B12" i="2"/>
  <c r="AO12" i="2" s="1"/>
  <c r="B13" i="2"/>
  <c r="AF13" i="2" s="1"/>
  <c r="B14" i="2"/>
  <c r="AJ14" i="2" s="1"/>
  <c r="B15" i="2"/>
  <c r="AU15" i="2" s="1"/>
  <c r="B16" i="2"/>
  <c r="AU16" i="2" s="1"/>
  <c r="B17" i="2"/>
  <c r="AU17" i="2" s="1"/>
  <c r="B18" i="2"/>
  <c r="AJ18" i="2" s="1"/>
  <c r="B19" i="2"/>
  <c r="AU19" i="2" s="1"/>
  <c r="B20" i="2"/>
  <c r="AK20" i="2" s="1"/>
  <c r="B21" i="2"/>
  <c r="AE21" i="2" s="1"/>
  <c r="B22" i="2"/>
  <c r="AO22" i="2" s="1"/>
  <c r="B23" i="2"/>
  <c r="AU23" i="2" s="1"/>
  <c r="B24" i="2"/>
  <c r="AT24" i="2" s="1"/>
  <c r="B25" i="2"/>
  <c r="AJ25" i="2" s="1"/>
  <c r="B26" i="2"/>
  <c r="AK26" i="2" s="1"/>
  <c r="B27" i="2"/>
  <c r="AU27" i="2" s="1"/>
  <c r="B28" i="2"/>
  <c r="AF28" i="2" s="1"/>
  <c r="B29" i="2"/>
  <c r="AF29" i="2" s="1"/>
  <c r="B30" i="2"/>
  <c r="AK30" i="2" s="1"/>
  <c r="B31" i="2"/>
  <c r="AU31" i="2" s="1"/>
  <c r="B32" i="2"/>
  <c r="AF32" i="2" s="1"/>
  <c r="B33" i="2"/>
  <c r="AO33" i="2" s="1"/>
  <c r="B34" i="2"/>
  <c r="AJ34" i="2" s="1"/>
  <c r="B35" i="2"/>
  <c r="AU35" i="2" s="1"/>
  <c r="B36" i="2"/>
  <c r="AE36" i="2" s="1"/>
  <c r="B37" i="2"/>
  <c r="AT37" i="2" s="1"/>
  <c r="B38" i="2"/>
  <c r="AT38" i="2" s="1"/>
  <c r="B39" i="2"/>
  <c r="AU39" i="2" s="1"/>
  <c r="B40" i="2"/>
  <c r="AO40" i="2" s="1"/>
  <c r="B41" i="2"/>
  <c r="AE41" i="2" s="1"/>
  <c r="B42" i="2"/>
  <c r="AJ42" i="2" s="1"/>
  <c r="B43" i="2"/>
  <c r="AU43" i="2" s="1"/>
  <c r="B44" i="2"/>
  <c r="AT44" i="2" s="1"/>
  <c r="B45" i="2"/>
  <c r="AU45" i="2" s="1"/>
  <c r="B46" i="2"/>
  <c r="AJ46" i="2" s="1"/>
  <c r="B47" i="2"/>
  <c r="AU47" i="2" s="1"/>
  <c r="B48" i="2"/>
  <c r="AU48" i="2" s="1"/>
  <c r="B49" i="2"/>
  <c r="AT49" i="2" s="1"/>
  <c r="B50" i="2"/>
  <c r="AU50" i="2" s="1"/>
  <c r="B51" i="2"/>
  <c r="AU51" i="2" s="1"/>
  <c r="B52" i="2"/>
  <c r="AJ52" i="2" s="1"/>
  <c r="B53" i="2"/>
  <c r="AT53" i="2" s="1"/>
  <c r="B54" i="2"/>
  <c r="AT54" i="2" s="1"/>
  <c r="B55" i="2"/>
  <c r="AU55" i="2" s="1"/>
  <c r="B56" i="2"/>
  <c r="AT56" i="2" s="1"/>
  <c r="B57" i="2"/>
  <c r="AK57" i="2" s="1"/>
  <c r="B58" i="2"/>
  <c r="AF58" i="2" s="1"/>
  <c r="B59" i="2"/>
  <c r="AU59" i="2" s="1"/>
  <c r="B60" i="2"/>
  <c r="AO60" i="2" s="1"/>
  <c r="B61" i="2"/>
  <c r="AT61" i="2" s="1"/>
  <c r="B62" i="2"/>
  <c r="AO62" i="2" s="1"/>
  <c r="B3" i="2"/>
  <c r="AP3" i="2" s="1"/>
  <c r="AS63" i="6"/>
  <c r="AQ63" i="6"/>
  <c r="AN63" i="6"/>
  <c r="AL63" i="6"/>
  <c r="F10" i="1" s="1"/>
  <c r="AU62" i="6"/>
  <c r="AT62" i="6"/>
  <c r="AP62" i="6"/>
  <c r="AO62" i="6"/>
  <c r="AU61" i="6"/>
  <c r="AO56" i="6"/>
  <c r="AU55" i="6"/>
  <c r="AT55" i="6"/>
  <c r="AP55" i="6"/>
  <c r="AO55" i="6"/>
  <c r="AU51" i="6"/>
  <c r="AT51" i="6"/>
  <c r="AP51" i="6"/>
  <c r="AO51" i="6"/>
  <c r="AO47" i="6"/>
  <c r="AT40" i="6"/>
  <c r="AP40" i="6"/>
  <c r="AO40" i="6"/>
  <c r="AU39" i="6"/>
  <c r="AT39" i="6"/>
  <c r="AU35" i="6"/>
  <c r="AT35" i="6"/>
  <c r="AP25" i="6"/>
  <c r="AO25" i="6"/>
  <c r="AU24" i="6"/>
  <c r="AT24" i="6"/>
  <c r="AP24" i="6"/>
  <c r="AO24" i="6"/>
  <c r="AT9" i="6"/>
  <c r="AP9" i="6"/>
  <c r="AO9" i="6"/>
  <c r="AU8" i="6"/>
  <c r="AT8" i="6"/>
  <c r="AO3" i="6"/>
  <c r="AS63" i="5"/>
  <c r="AQ63" i="5"/>
  <c r="E11" i="1" s="1"/>
  <c r="AN63" i="5"/>
  <c r="AL63" i="5"/>
  <c r="E10" i="1" s="1"/>
  <c r="AU59" i="5"/>
  <c r="AT59" i="5"/>
  <c r="AP59" i="5"/>
  <c r="AO59" i="5"/>
  <c r="AU54" i="5"/>
  <c r="AT54" i="5"/>
  <c r="AP54" i="5"/>
  <c r="AO54" i="5"/>
  <c r="AU53" i="5"/>
  <c r="AT44" i="5"/>
  <c r="AP37" i="5"/>
  <c r="AP33" i="5"/>
  <c r="AU22" i="5"/>
  <c r="AT22" i="5"/>
  <c r="AP22" i="5"/>
  <c r="AO22" i="5"/>
  <c r="AU21" i="5"/>
  <c r="AT21" i="5"/>
  <c r="AP21" i="5"/>
  <c r="AO18" i="5"/>
  <c r="AU17" i="5"/>
  <c r="AT17" i="5"/>
  <c r="AP17" i="5"/>
  <c r="AP11" i="5"/>
  <c r="AO11" i="5"/>
  <c r="AU10" i="5"/>
  <c r="AT10" i="5"/>
  <c r="AP10" i="5"/>
  <c r="AU6" i="5"/>
  <c r="AT6" i="5"/>
  <c r="AP6" i="5"/>
  <c r="AO6" i="5"/>
  <c r="AU5" i="5"/>
  <c r="AT5" i="5"/>
  <c r="AS63" i="4"/>
  <c r="AQ63" i="4"/>
  <c r="D11" i="1" s="1"/>
  <c r="AN63" i="4"/>
  <c r="AL63" i="4"/>
  <c r="D10" i="1" s="1"/>
  <c r="AO58" i="4"/>
  <c r="AO56" i="4"/>
  <c r="AU55" i="4"/>
  <c r="AT55" i="4"/>
  <c r="AP55" i="4"/>
  <c r="AT43" i="4"/>
  <c r="AP39" i="4"/>
  <c r="AO36" i="4"/>
  <c r="AO29" i="4"/>
  <c r="AU28" i="4"/>
  <c r="AT28" i="4"/>
  <c r="AP25" i="4"/>
  <c r="AO25" i="4"/>
  <c r="AU23" i="4"/>
  <c r="AT23" i="4"/>
  <c r="AP23" i="4"/>
  <c r="AT20" i="4"/>
  <c r="AP19" i="4"/>
  <c r="AO14" i="4"/>
  <c r="AU13" i="4"/>
  <c r="AT13" i="4"/>
  <c r="AP13" i="4"/>
  <c r="AO10" i="4"/>
  <c r="AU9" i="4"/>
  <c r="AT9" i="4"/>
  <c r="AU7" i="4"/>
  <c r="AT7" i="4"/>
  <c r="AP7" i="4"/>
  <c r="AO4" i="4"/>
  <c r="AU3" i="4"/>
  <c r="AT3" i="4"/>
  <c r="AP3" i="4"/>
  <c r="AS63" i="3"/>
  <c r="AQ63" i="3"/>
  <c r="AN63" i="3"/>
  <c r="AL63" i="3"/>
  <c r="C10" i="1" s="1"/>
  <c r="AP61" i="3"/>
  <c r="AT60" i="3"/>
  <c r="AP60" i="3"/>
  <c r="AO59" i="3"/>
  <c r="AU58" i="3"/>
  <c r="AT58" i="3"/>
  <c r="AU55" i="3"/>
  <c r="AT55" i="3"/>
  <c r="AP51" i="3"/>
  <c r="AT46" i="3"/>
  <c r="AP46" i="3"/>
  <c r="AO46" i="3"/>
  <c r="AU45" i="3"/>
  <c r="AT45" i="3"/>
  <c r="AP45" i="3"/>
  <c r="AT44" i="3"/>
  <c r="AU39" i="3"/>
  <c r="AT39" i="3"/>
  <c r="AP39" i="3"/>
  <c r="AT34" i="3"/>
  <c r="AP34" i="3"/>
  <c r="AT30" i="3"/>
  <c r="AP30" i="3"/>
  <c r="AO30" i="3"/>
  <c r="AU29" i="3"/>
  <c r="AO23" i="3"/>
  <c r="AU14" i="3"/>
  <c r="AT14" i="3"/>
  <c r="AP14" i="3"/>
  <c r="AT13" i="3"/>
  <c r="AU3" i="2"/>
  <c r="AP5" i="2"/>
  <c r="AT5" i="2"/>
  <c r="AP15" i="2"/>
  <c r="AT15" i="2"/>
  <c r="AT20" i="2"/>
  <c r="AU20" i="2"/>
  <c r="AO21" i="2"/>
  <c r="AP21" i="2"/>
  <c r="AO31" i="2"/>
  <c r="AP31" i="2"/>
  <c r="AT31" i="2"/>
  <c r="AT35" i="2"/>
  <c r="AO36" i="2"/>
  <c r="AO47" i="2"/>
  <c r="AP47" i="2"/>
  <c r="AT47" i="2"/>
  <c r="AP53" i="2"/>
  <c r="AP59" i="2"/>
  <c r="AT59" i="2"/>
  <c r="AT62" i="2"/>
  <c r="AL63" i="2"/>
  <c r="AN63" i="2"/>
  <c r="AQ63" i="2"/>
  <c r="B11" i="1" s="1"/>
  <c r="G11" i="1" s="1"/>
  <c r="AS63" i="2"/>
  <c r="AK42" i="2"/>
  <c r="AK37" i="2"/>
  <c r="AK36" i="2"/>
  <c r="AJ28" i="2"/>
  <c r="AF4" i="2"/>
  <c r="AJ3" i="2"/>
  <c r="AJ62" i="3"/>
  <c r="AJ46" i="3"/>
  <c r="AE45" i="3"/>
  <c r="AK39" i="3"/>
  <c r="AJ38" i="3"/>
  <c r="AK37" i="3"/>
  <c r="AK23" i="3"/>
  <c r="AJ22" i="3"/>
  <c r="AK21" i="3"/>
  <c r="AJ14" i="3"/>
  <c r="AF13" i="3"/>
  <c r="AK12" i="3"/>
  <c r="AF46" i="4"/>
  <c r="AK43" i="4"/>
  <c r="AE42" i="4"/>
  <c r="AE26" i="4"/>
  <c r="AK25" i="4"/>
  <c r="AE10" i="4"/>
  <c r="AK9" i="4"/>
  <c r="AK8" i="4"/>
  <c r="AK61" i="5"/>
  <c r="AK59" i="5"/>
  <c r="AK58" i="5"/>
  <c r="AJ57" i="5"/>
  <c r="AJ56" i="5"/>
  <c r="AK54" i="5"/>
  <c r="AJ53" i="5"/>
  <c r="AE52" i="5"/>
  <c r="AK51" i="5"/>
  <c r="AK50" i="5"/>
  <c r="AF49" i="5"/>
  <c r="AK38" i="5"/>
  <c r="AK10" i="5"/>
  <c r="AK9" i="5"/>
  <c r="AJ8" i="5"/>
  <c r="AK14" i="6"/>
  <c r="AK18" i="6"/>
  <c r="AF19" i="6"/>
  <c r="AK26" i="6"/>
  <c r="AF51" i="6"/>
  <c r="AI63" i="6"/>
  <c r="AG63" i="6"/>
  <c r="F9" i="1" s="1"/>
  <c r="AD63" i="6"/>
  <c r="AB63" i="6"/>
  <c r="AK43" i="6"/>
  <c r="AJ41" i="6"/>
  <c r="AF41" i="6"/>
  <c r="AE41" i="6"/>
  <c r="AF36" i="6"/>
  <c r="AE35" i="6"/>
  <c r="AI63" i="5"/>
  <c r="AG63" i="5"/>
  <c r="E9" i="1" s="1"/>
  <c r="AD63" i="5"/>
  <c r="AB63" i="5"/>
  <c r="AI63" i="4"/>
  <c r="AG63" i="4"/>
  <c r="D9" i="1" s="1"/>
  <c r="AD63" i="4"/>
  <c r="AB63" i="4"/>
  <c r="D8" i="1" s="1"/>
  <c r="AF54" i="4"/>
  <c r="AK22" i="4"/>
  <c r="AK13" i="4"/>
  <c r="AI63" i="3"/>
  <c r="AG63" i="3"/>
  <c r="C9" i="1" s="1"/>
  <c r="AD63" i="3"/>
  <c r="AB63" i="3"/>
  <c r="C8" i="1" s="1"/>
  <c r="AE25" i="3"/>
  <c r="AK24" i="3"/>
  <c r="AF7" i="3"/>
  <c r="AE7" i="3"/>
  <c r="AK6" i="3"/>
  <c r="AI63" i="2"/>
  <c r="AG63" i="2"/>
  <c r="B9" i="1" s="1"/>
  <c r="AD63" i="2"/>
  <c r="AB63" i="2"/>
  <c r="AF44" i="2"/>
  <c r="AE44" i="2"/>
  <c r="AJ22" i="2"/>
  <c r="AF22" i="2"/>
  <c r="AF21" i="2"/>
  <c r="AK11" i="2"/>
  <c r="AJ11" i="2"/>
  <c r="AF11" i="2"/>
  <c r="AJ10" i="2"/>
  <c r="F8" i="1"/>
  <c r="E8" i="1"/>
  <c r="B8" i="1"/>
  <c r="AU43" i="4" l="1"/>
  <c r="AF59" i="4"/>
  <c r="AF29" i="4"/>
  <c r="AK60" i="4"/>
  <c r="AP29" i="4"/>
  <c r="AP44" i="4"/>
  <c r="AJ29" i="4"/>
  <c r="AT14" i="4"/>
  <c r="AT44" i="4"/>
  <c r="AK29" i="4"/>
  <c r="AK11" i="4"/>
  <c r="AU14" i="4"/>
  <c r="AP30" i="4"/>
  <c r="AP59" i="4"/>
  <c r="AJ44" i="4"/>
  <c r="AP15" i="4"/>
  <c r="AT59" i="4"/>
  <c r="AO46" i="4"/>
  <c r="AE14" i="4"/>
  <c r="AP31" i="4"/>
  <c r="AO60" i="4"/>
  <c r="AT46" i="4"/>
  <c r="AU46" i="4"/>
  <c r="AP11" i="4"/>
  <c r="AT36" i="4"/>
  <c r="AT61" i="4"/>
  <c r="AT11" i="4"/>
  <c r="AT51" i="4"/>
  <c r="G10" i="1"/>
  <c r="AU51" i="4"/>
  <c r="AF30" i="4"/>
  <c r="AU12" i="4"/>
  <c r="AO28" i="4"/>
  <c r="AU39" i="4"/>
  <c r="AO52" i="4"/>
  <c r="AP62" i="4"/>
  <c r="AF27" i="4"/>
  <c r="AO44" i="4"/>
  <c r="AO30" i="4"/>
  <c r="AT45" i="4"/>
  <c r="AJ12" i="4"/>
  <c r="AT30" i="4"/>
  <c r="AU45" i="4"/>
  <c r="AE45" i="4"/>
  <c r="AJ13" i="4"/>
  <c r="AU59" i="4"/>
  <c r="AF45" i="4"/>
  <c r="AJ45" i="4"/>
  <c r="AO61" i="4"/>
  <c r="AK45" i="4"/>
  <c r="AP36" i="4"/>
  <c r="AP61" i="4"/>
  <c r="AE27" i="4"/>
  <c r="AP47" i="4"/>
  <c r="AK28" i="4"/>
  <c r="AU61" i="4"/>
  <c r="AE29" i="4"/>
  <c r="AT12" i="4"/>
  <c r="AT39" i="4"/>
  <c r="AO62" i="4"/>
  <c r="AT40" i="4"/>
  <c r="AP52" i="4"/>
  <c r="AT62" i="4"/>
  <c r="AE41" i="3"/>
  <c r="AF41" i="3"/>
  <c r="AJ41" i="3"/>
  <c r="AK42" i="3"/>
  <c r="AP10" i="3"/>
  <c r="AT26" i="3"/>
  <c r="AT10" i="3"/>
  <c r="AT61" i="3"/>
  <c r="AK56" i="3"/>
  <c r="AU10" i="3"/>
  <c r="AU61" i="3"/>
  <c r="AO11" i="3"/>
  <c r="AO62" i="3"/>
  <c r="AF57" i="3"/>
  <c r="AT27" i="3"/>
  <c r="AE29" i="3"/>
  <c r="AU27" i="3"/>
  <c r="AO28" i="3"/>
  <c r="AP57" i="3"/>
  <c r="AJ8" i="3"/>
  <c r="AT12" i="3"/>
  <c r="AP29" i="3"/>
  <c r="AO44" i="3"/>
  <c r="AO58" i="3"/>
  <c r="AU9" i="3"/>
  <c r="AO10" i="3"/>
  <c r="AU26" i="3"/>
  <c r="AO27" i="3"/>
  <c r="AE57" i="3"/>
  <c r="AP27" i="3"/>
  <c r="AP11" i="3"/>
  <c r="AP41" i="3"/>
  <c r="AP62" i="3"/>
  <c r="AJ57" i="3"/>
  <c r="AT11" i="3"/>
  <c r="AT41" i="3"/>
  <c r="AT62" i="3"/>
  <c r="AK58" i="3"/>
  <c r="AJ30" i="3"/>
  <c r="AU11" i="3"/>
  <c r="AP43" i="3"/>
  <c r="AE8" i="3"/>
  <c r="AO12" i="3"/>
  <c r="AP28" i="3"/>
  <c r="AT43" i="3"/>
  <c r="AT57" i="3"/>
  <c r="AP12" i="3"/>
  <c r="AT28" i="3"/>
  <c r="AU43" i="3"/>
  <c r="AU57" i="3"/>
  <c r="AK10" i="3"/>
  <c r="AJ40" i="3"/>
  <c r="AP13" i="3"/>
  <c r="AT29" i="3"/>
  <c r="AP44" i="3"/>
  <c r="AP58" i="3"/>
  <c r="AP62" i="2"/>
  <c r="AF45" i="2"/>
  <c r="AJ45" i="2"/>
  <c r="AE43" i="2"/>
  <c r="AT43" i="2"/>
  <c r="AJ58" i="2"/>
  <c r="AK44" i="2"/>
  <c r="AU58" i="2"/>
  <c r="AU30" i="2"/>
  <c r="AF59" i="2"/>
  <c r="AK58" i="2"/>
  <c r="AT58" i="2"/>
  <c r="AT30" i="2"/>
  <c r="AT11" i="2"/>
  <c r="AT27" i="2"/>
  <c r="AF26" i="2"/>
  <c r="AO58" i="2"/>
  <c r="AO11" i="2"/>
  <c r="AJ29" i="2"/>
  <c r="AK62" i="2"/>
  <c r="AO27" i="2"/>
  <c r="AO42" i="2"/>
  <c r="AT10" i="2"/>
  <c r="AE5" i="2"/>
  <c r="AT26" i="2"/>
  <c r="AF5" i="2"/>
  <c r="AO37" i="2"/>
  <c r="AO10" i="2"/>
  <c r="AE6" i="2"/>
  <c r="AF40" i="2"/>
  <c r="AE11" i="2"/>
  <c r="AO26" i="2"/>
  <c r="AO52" i="2"/>
  <c r="AT36" i="2"/>
  <c r="AU21" i="2"/>
  <c r="AO6" i="2"/>
  <c r="AE45" i="2"/>
  <c r="AU46" i="2"/>
  <c r="AE12" i="2"/>
  <c r="AO59" i="2"/>
  <c r="AP43" i="2"/>
  <c r="AO43" i="2"/>
  <c r="AK59" i="2"/>
  <c r="AJ59" i="2"/>
  <c r="AP58" i="2"/>
  <c r="AU42" i="2"/>
  <c r="AP11" i="2"/>
  <c r="AF60" i="2"/>
  <c r="AK61" i="2"/>
  <c r="AT42" i="2"/>
  <c r="AP27" i="2"/>
  <c r="AJ60" i="2"/>
  <c r="AP42" i="2"/>
  <c r="AU10" i="2"/>
  <c r="AK29" i="2"/>
  <c r="AK60" i="2"/>
  <c r="AO53" i="2"/>
  <c r="AU26" i="2"/>
  <c r="AE30" i="2"/>
  <c r="AJ5" i="2"/>
  <c r="AU52" i="2"/>
  <c r="AP37" i="2"/>
  <c r="AP10" i="2"/>
  <c r="AE40" i="2"/>
  <c r="AK10" i="2"/>
  <c r="AT52" i="2"/>
  <c r="AP26" i="2"/>
  <c r="AP52" i="2"/>
  <c r="AU36" i="2"/>
  <c r="AP6" i="2"/>
  <c r="AF6" i="2"/>
  <c r="AJ43" i="2"/>
  <c r="AK43" i="2"/>
  <c r="AE27" i="2"/>
  <c r="AU62" i="2"/>
  <c r="AT51" i="2"/>
  <c r="AP36" i="2"/>
  <c r="AT21" i="2"/>
  <c r="AU5" i="2"/>
  <c r="AU57" i="2"/>
  <c r="AF24" i="2"/>
  <c r="AT41" i="2"/>
  <c r="AJ6" i="2"/>
  <c r="AE25" i="2"/>
  <c r="AK6" i="2"/>
  <c r="AO41" i="2"/>
  <c r="AT25" i="2"/>
  <c r="AU56" i="2"/>
  <c r="AU9" i="2"/>
  <c r="AK9" i="2"/>
  <c r="AO25" i="2"/>
  <c r="AO20" i="2"/>
  <c r="AT4" i="2"/>
  <c r="AP39" i="2"/>
  <c r="AU24" i="2"/>
  <c r="AP9" i="2"/>
  <c r="AP4" i="2"/>
  <c r="AK52" i="2"/>
  <c r="AO55" i="2"/>
  <c r="AO39" i="2"/>
  <c r="AT23" i="2"/>
  <c r="AO9" i="2"/>
  <c r="AO4" i="2"/>
  <c r="AE37" i="2"/>
  <c r="AE53" i="2"/>
  <c r="AU54" i="2"/>
  <c r="AP23" i="2"/>
  <c r="AJ54" i="2"/>
  <c r="AK21" i="2"/>
  <c r="AO15" i="2"/>
  <c r="AT7" i="2"/>
  <c r="AJ38" i="2"/>
  <c r="AK53" i="2"/>
  <c r="AP54" i="2"/>
  <c r="AP38" i="2"/>
  <c r="AU22" i="2"/>
  <c r="AP7" i="2"/>
  <c r="AF39" i="2"/>
  <c r="AK54" i="2"/>
  <c r="AO54" i="2"/>
  <c r="AO38" i="2"/>
  <c r="AT22" i="2"/>
  <c r="AT14" i="2"/>
  <c r="AO3" i="2"/>
  <c r="AJ4" i="2"/>
  <c r="AF20" i="2"/>
  <c r="AJ39" i="2"/>
  <c r="AE24" i="2"/>
  <c r="AU53" i="2"/>
  <c r="AU37" i="2"/>
  <c r="AP22" i="2"/>
  <c r="AP14" i="2"/>
  <c r="AU6" i="2"/>
  <c r="AU41" i="2"/>
  <c r="AT57" i="2"/>
  <c r="AP57" i="2"/>
  <c r="AP41" i="2"/>
  <c r="AU25" i="2"/>
  <c r="AJ7" i="2"/>
  <c r="AK7" i="2"/>
  <c r="AK38" i="2"/>
  <c r="AO57" i="2"/>
  <c r="AF9" i="2"/>
  <c r="AK8" i="2"/>
  <c r="AK40" i="2"/>
  <c r="AU40" i="2"/>
  <c r="AP25" i="2"/>
  <c r="AP20" i="2"/>
  <c r="AU4" i="2"/>
  <c r="AK41" i="2"/>
  <c r="AT55" i="2"/>
  <c r="AT39" i="2"/>
  <c r="AP55" i="2"/>
  <c r="AT19" i="2"/>
  <c r="AU38" i="2"/>
  <c r="AU8" i="2"/>
  <c r="AF37" i="2"/>
  <c r="AO23" i="2"/>
  <c r="AT3" i="2"/>
  <c r="AK22" i="2"/>
  <c r="AP30" i="2"/>
  <c r="AU14" i="2"/>
  <c r="AK14" i="2"/>
  <c r="AE23" i="2"/>
  <c r="AO7" i="2"/>
  <c r="AK39" i="2"/>
  <c r="AE60" i="2"/>
  <c r="AO11" i="6"/>
  <c r="AJ13" i="6"/>
  <c r="AJ12" i="6"/>
  <c r="AU13" i="6"/>
  <c r="AO27" i="6"/>
  <c r="AK59" i="6"/>
  <c r="AO14" i="6"/>
  <c r="AP14" i="6"/>
  <c r="AT14" i="6"/>
  <c r="AO45" i="6"/>
  <c r="AP3" i="6"/>
  <c r="AP30" i="6"/>
  <c r="AP60" i="6"/>
  <c r="AK45" i="6"/>
  <c r="AO19" i="6"/>
  <c r="AU45" i="6"/>
  <c r="AU3" i="6"/>
  <c r="AU30" i="6"/>
  <c r="AU60" i="6"/>
  <c r="AK34" i="6"/>
  <c r="AO31" i="6"/>
  <c r="AO61" i="6"/>
  <c r="AF43" i="6"/>
  <c r="AK28" i="6"/>
  <c r="AU19" i="6"/>
  <c r="AO35" i="6"/>
  <c r="AT46" i="6"/>
  <c r="AP61" i="6"/>
  <c r="AP11" i="6"/>
  <c r="AT11" i="6"/>
  <c r="AJ60" i="6"/>
  <c r="AP29" i="6"/>
  <c r="AK58" i="6"/>
  <c r="AT29" i="6"/>
  <c r="AU44" i="6"/>
  <c r="AU29" i="6"/>
  <c r="AK50" i="6"/>
  <c r="AO30" i="6"/>
  <c r="AP45" i="6"/>
  <c r="AK46" i="6"/>
  <c r="AO15" i="6"/>
  <c r="AT3" i="6"/>
  <c r="AT30" i="6"/>
  <c r="AT60" i="6"/>
  <c r="AF35" i="6"/>
  <c r="AP19" i="6"/>
  <c r="AO46" i="6"/>
  <c r="AE43" i="6"/>
  <c r="AP46" i="6"/>
  <c r="AJ43" i="6"/>
  <c r="AK27" i="6"/>
  <c r="AT61" i="6"/>
  <c r="AO23" i="5"/>
  <c r="AP39" i="5"/>
  <c r="AJ40" i="5"/>
  <c r="AO26" i="5"/>
  <c r="AP41" i="5"/>
  <c r="AE25" i="5"/>
  <c r="AP26" i="5"/>
  <c r="AU41" i="5"/>
  <c r="AK43" i="5"/>
  <c r="AO42" i="5"/>
  <c r="AP57" i="5"/>
  <c r="AK40" i="5"/>
  <c r="AT57" i="5"/>
  <c r="AO9" i="5"/>
  <c r="AU42" i="5"/>
  <c r="AF57" i="5"/>
  <c r="AP9" i="5"/>
  <c r="AO43" i="5"/>
  <c r="AT9" i="5"/>
  <c r="AU29" i="5"/>
  <c r="AP43" i="5"/>
  <c r="AP58" i="5"/>
  <c r="AO25" i="5"/>
  <c r="AF9" i="5"/>
  <c r="AU25" i="5"/>
  <c r="AK55" i="5"/>
  <c r="AT41" i="5"/>
  <c r="AF25" i="5"/>
  <c r="AK42" i="5"/>
  <c r="AP55" i="5"/>
  <c r="AF39" i="5"/>
  <c r="AO57" i="5"/>
  <c r="AO7" i="5"/>
  <c r="AP42" i="5"/>
  <c r="AP7" i="5"/>
  <c r="AP27" i="5"/>
  <c r="AK56" i="5"/>
  <c r="AO58" i="5"/>
  <c r="AU9" i="5"/>
  <c r="AO30" i="5"/>
  <c r="AT43" i="5"/>
  <c r="AT58" i="5"/>
  <c r="AO39" i="5"/>
  <c r="AK39" i="5"/>
  <c r="AO41" i="5"/>
  <c r="AK24" i="5"/>
  <c r="AT11" i="5"/>
  <c r="AU11" i="5"/>
  <c r="AO55" i="5"/>
  <c r="AT26" i="5"/>
  <c r="AU26" i="5"/>
  <c r="AJ39" i="5"/>
  <c r="AO27" i="5"/>
  <c r="AT27" i="5"/>
  <c r="AU27" i="5"/>
  <c r="AK7" i="5"/>
  <c r="AE55" i="5"/>
  <c r="AP30" i="5"/>
  <c r="AJ45" i="5"/>
  <c r="AO12" i="5"/>
  <c r="AT45" i="5"/>
  <c r="AP60" i="5"/>
  <c r="AF13" i="5"/>
  <c r="AP12" i="5"/>
  <c r="AU45" i="5"/>
  <c r="AT60" i="5"/>
  <c r="AT12" i="5"/>
  <c r="AT33" i="5"/>
  <c r="AO46" i="5"/>
  <c r="AU60" i="5"/>
  <c r="AK28" i="5"/>
  <c r="AU12" i="5"/>
  <c r="AU33" i="5"/>
  <c r="AP46" i="5"/>
  <c r="AK29" i="5"/>
  <c r="AO34" i="5"/>
  <c r="AP13" i="5"/>
  <c r="AO28" i="5"/>
  <c r="AT61" i="5"/>
  <c r="AK34" i="5"/>
  <c r="AT13" i="5"/>
  <c r="AP28" i="5"/>
  <c r="AU61" i="5"/>
  <c r="AU13" i="5"/>
  <c r="AU37" i="5"/>
  <c r="AO14" i="5"/>
  <c r="AP23" i="5"/>
  <c r="AO38" i="5"/>
  <c r="AU49" i="5"/>
  <c r="AP62" i="5"/>
  <c r="AE7" i="5"/>
  <c r="AP14" i="5"/>
  <c r="AO29" i="5"/>
  <c r="AK8" i="5"/>
  <c r="AE39" i="5"/>
  <c r="AT14" i="5"/>
  <c r="AP25" i="5"/>
  <c r="AP29" i="5"/>
  <c r="AT38" i="5"/>
  <c r="AO44" i="5"/>
  <c r="AP53" i="5"/>
  <c r="AU62" i="5"/>
  <c r="AU44" i="5"/>
  <c r="AK44" i="5"/>
  <c r="AO45" i="5"/>
  <c r="AT30" i="5"/>
  <c r="AO60" i="5"/>
  <c r="AU30" i="5"/>
  <c r="AK14" i="5"/>
  <c r="AO61" i="5"/>
  <c r="AT46" i="5"/>
  <c r="AU46" i="5"/>
  <c r="AT37" i="5"/>
  <c r="AP49" i="5"/>
  <c r="AJ35" i="5"/>
  <c r="AT28" i="5"/>
  <c r="AT49" i="5"/>
  <c r="AO62" i="5"/>
  <c r="AK36" i="5"/>
  <c r="AE37" i="5"/>
  <c r="AP38" i="5"/>
  <c r="AO50" i="5"/>
  <c r="AT62" i="5"/>
  <c r="AJ36" i="5"/>
  <c r="AP5" i="5"/>
  <c r="AT25" i="5"/>
  <c r="AT53" i="5"/>
  <c r="AK20" i="6"/>
  <c r="AF52" i="6"/>
  <c r="AK6" i="6"/>
  <c r="AP41" i="6"/>
  <c r="AU56" i="6"/>
  <c r="AU11" i="6"/>
  <c r="AJ53" i="6"/>
  <c r="AU40" i="6"/>
  <c r="AP56" i="6"/>
  <c r="AT25" i="6"/>
  <c r="AO41" i="6"/>
  <c r="AT56" i="6"/>
  <c r="AE7" i="6"/>
  <c r="AE9" i="6"/>
  <c r="AE59" i="6"/>
  <c r="AO4" i="6"/>
  <c r="AP27" i="6"/>
  <c r="AT41" i="6"/>
  <c r="AO57" i="6"/>
  <c r="AF9" i="6"/>
  <c r="AF59" i="6"/>
  <c r="AK44" i="6"/>
  <c r="AP4" i="6"/>
  <c r="AO12" i="6"/>
  <c r="AT27" i="6"/>
  <c r="AO43" i="6"/>
  <c r="AP57" i="6"/>
  <c r="AJ9" i="6"/>
  <c r="AK42" i="6"/>
  <c r="AK10" i="6"/>
  <c r="AO7" i="6"/>
  <c r="AP12" i="6"/>
  <c r="AO20" i="6"/>
  <c r="AU27" i="6"/>
  <c r="AP43" i="6"/>
  <c r="AT57" i="6"/>
  <c r="AK12" i="6"/>
  <c r="AK36" i="6"/>
  <c r="AE4" i="6"/>
  <c r="AP7" i="6"/>
  <c r="AT12" i="6"/>
  <c r="AP20" i="6"/>
  <c r="AO28" i="6"/>
  <c r="AT43" i="6"/>
  <c r="AO59" i="6"/>
  <c r="AT7" i="6"/>
  <c r="AO23" i="6"/>
  <c r="AP28" i="6"/>
  <c r="AO36" i="6"/>
  <c r="AP59" i="6"/>
  <c r="AK32" i="6"/>
  <c r="AU7" i="6"/>
  <c r="AO13" i="6"/>
  <c r="AP23" i="6"/>
  <c r="AT28" i="6"/>
  <c r="AP36" i="6"/>
  <c r="AO44" i="6"/>
  <c r="AT59" i="6"/>
  <c r="AO8" i="6"/>
  <c r="AP13" i="6"/>
  <c r="AT23" i="6"/>
  <c r="AO39" i="6"/>
  <c r="AP44" i="6"/>
  <c r="AO52" i="6"/>
  <c r="AE36" i="6"/>
  <c r="AE29" i="6"/>
  <c r="AP8" i="6"/>
  <c r="AU23" i="6"/>
  <c r="AP39" i="6"/>
  <c r="AP52" i="6"/>
  <c r="AU40" i="4"/>
  <c r="AP56" i="4"/>
  <c r="AT25" i="4"/>
  <c r="AO41" i="4"/>
  <c r="AT56" i="4"/>
  <c r="AE58" i="4"/>
  <c r="AP41" i="4"/>
  <c r="AU56" i="4"/>
  <c r="AT19" i="4"/>
  <c r="AO26" i="4"/>
  <c r="AT41" i="4"/>
  <c r="AO57" i="4"/>
  <c r="AP4" i="4"/>
  <c r="AU11" i="4"/>
  <c r="AU19" i="4"/>
  <c r="AP27" i="4"/>
  <c r="AP35" i="4"/>
  <c r="AU41" i="4"/>
  <c r="AP57" i="4"/>
  <c r="AE44" i="4"/>
  <c r="AT4" i="4"/>
  <c r="AO12" i="4"/>
  <c r="AO20" i="4"/>
  <c r="AT27" i="4"/>
  <c r="AT35" i="4"/>
  <c r="AO42" i="4"/>
  <c r="AT57" i="4"/>
  <c r="AF44" i="4"/>
  <c r="AE24" i="4"/>
  <c r="AK62" i="4"/>
  <c r="AP12" i="4"/>
  <c r="AP20" i="4"/>
  <c r="AU27" i="4"/>
  <c r="AU35" i="4"/>
  <c r="AP43" i="4"/>
  <c r="AP51" i="4"/>
  <c r="AU57" i="4"/>
  <c r="AO8" i="4"/>
  <c r="AP8" i="4"/>
  <c r="AT8" i="4"/>
  <c r="AO24" i="4"/>
  <c r="AT52" i="4"/>
  <c r="AF50" i="4"/>
  <c r="AP24" i="4"/>
  <c r="AU44" i="4"/>
  <c r="AP60" i="4"/>
  <c r="AE11" i="4"/>
  <c r="AJ40" i="4"/>
  <c r="AO9" i="4"/>
  <c r="AT24" i="4"/>
  <c r="AT29" i="4"/>
  <c r="AO40" i="4"/>
  <c r="AO45" i="4"/>
  <c r="AT60" i="4"/>
  <c r="AF60" i="4"/>
  <c r="AU60" i="4"/>
  <c r="AU17" i="3"/>
  <c r="AU34" i="3"/>
  <c r="AO18" i="3"/>
  <c r="AO35" i="3"/>
  <c r="AP18" i="3"/>
  <c r="AT18" i="3"/>
  <c r="AP23" i="3"/>
  <c r="AU6" i="3"/>
  <c r="AT23" i="3"/>
  <c r="AF25" i="3"/>
  <c r="AO7" i="3"/>
  <c r="AU23" i="3"/>
  <c r="AJ25" i="3"/>
  <c r="AP7" i="3"/>
  <c r="AP25" i="3"/>
  <c r="AO42" i="3"/>
  <c r="AE39" i="3"/>
  <c r="AF17" i="3"/>
  <c r="AT7" i="3"/>
  <c r="AT25" i="3"/>
  <c r="AP42" i="3"/>
  <c r="AP59" i="3"/>
  <c r="AF39" i="3"/>
  <c r="AK18" i="3"/>
  <c r="AU7" i="3"/>
  <c r="AT42" i="3"/>
  <c r="AP50" i="3"/>
  <c r="AT59" i="3"/>
  <c r="AE40" i="3"/>
  <c r="AK19" i="3"/>
  <c r="AP9" i="3"/>
  <c r="AU13" i="3"/>
  <c r="AO26" i="3"/>
  <c r="AU42" i="3"/>
  <c r="AT50" i="3"/>
  <c r="AU59" i="3"/>
  <c r="AP26" i="3"/>
  <c r="AO43" i="3"/>
  <c r="AU50" i="3"/>
  <c r="AO60" i="3"/>
  <c r="AO34" i="3"/>
  <c r="AO51" i="3"/>
  <c r="AP15" i="6"/>
  <c r="AU15" i="6"/>
  <c r="AJ16" i="6"/>
  <c r="AO48" i="6"/>
  <c r="AK15" i="6"/>
  <c r="AP32" i="6"/>
  <c r="AE47" i="6"/>
  <c r="AT52" i="6"/>
  <c r="AU20" i="6"/>
  <c r="AU32" i="6"/>
  <c r="AO37" i="6"/>
  <c r="AO49" i="6"/>
  <c r="AP37" i="6"/>
  <c r="AP49" i="6"/>
  <c r="AK16" i="6"/>
  <c r="AT5" i="6"/>
  <c r="AT33" i="6"/>
  <c r="AT49" i="6"/>
  <c r="AK41" i="6"/>
  <c r="AK9" i="6"/>
  <c r="AU21" i="6"/>
  <c r="AU33" i="6"/>
  <c r="AU49" i="6"/>
  <c r="AF21" i="6"/>
  <c r="AK57" i="6"/>
  <c r="AO10" i="6"/>
  <c r="AO18" i="6"/>
  <c r="AO26" i="6"/>
  <c r="AO34" i="6"/>
  <c r="AO42" i="6"/>
  <c r="AO50" i="6"/>
  <c r="AO54" i="6"/>
  <c r="AE25" i="6"/>
  <c r="AE57" i="6"/>
  <c r="AP6" i="6"/>
  <c r="AP10" i="6"/>
  <c r="AP18" i="6"/>
  <c r="AP22" i="6"/>
  <c r="AP26" i="6"/>
  <c r="AP34" i="6"/>
  <c r="AP38" i="6"/>
  <c r="AP42" i="6"/>
  <c r="AP50" i="6"/>
  <c r="AP54" i="6"/>
  <c r="AP58" i="6"/>
  <c r="AT15" i="6"/>
  <c r="AE17" i="6"/>
  <c r="AU31" i="6"/>
  <c r="AJ32" i="6"/>
  <c r="AO16" i="6"/>
  <c r="AJ48" i="6"/>
  <c r="AP16" i="6"/>
  <c r="AT36" i="6"/>
  <c r="AT48" i="6"/>
  <c r="AU48" i="6"/>
  <c r="AO21" i="6"/>
  <c r="AO33" i="6"/>
  <c r="AP5" i="6"/>
  <c r="AP21" i="6"/>
  <c r="AP53" i="6"/>
  <c r="AT17" i="6"/>
  <c r="AT37" i="6"/>
  <c r="AT53" i="6"/>
  <c r="AE21" i="6"/>
  <c r="AK25" i="6"/>
  <c r="AU5" i="6"/>
  <c r="AU17" i="6"/>
  <c r="AU53" i="6"/>
  <c r="AK48" i="6"/>
  <c r="AO22" i="6"/>
  <c r="AO38" i="6"/>
  <c r="AO58" i="6"/>
  <c r="AF25" i="6"/>
  <c r="AF57" i="6"/>
  <c r="AK38" i="6"/>
  <c r="AK22" i="6"/>
  <c r="AJ6" i="6"/>
  <c r="AT6" i="6"/>
  <c r="AT10" i="6"/>
  <c r="AT18" i="6"/>
  <c r="AT22" i="6"/>
  <c r="AT26" i="6"/>
  <c r="AT34" i="6"/>
  <c r="AT38" i="6"/>
  <c r="AT42" i="6"/>
  <c r="AT50" i="6"/>
  <c r="AT54" i="6"/>
  <c r="AT58" i="6"/>
  <c r="AP31" i="6"/>
  <c r="AP47" i="6"/>
  <c r="AT31" i="6"/>
  <c r="AT47" i="6"/>
  <c r="AF33" i="6"/>
  <c r="AO32" i="6"/>
  <c r="AT4" i="6"/>
  <c r="AT16" i="6"/>
  <c r="AO5" i="6"/>
  <c r="AO17" i="6"/>
  <c r="AT21" i="6"/>
  <c r="AU25" i="6"/>
  <c r="AU37" i="6"/>
  <c r="AU57" i="6"/>
  <c r="AO6" i="6"/>
  <c r="AE54" i="6"/>
  <c r="AK31" i="5"/>
  <c r="AK32" i="5"/>
  <c r="AK18" i="5"/>
  <c r="AP18" i="5"/>
  <c r="AP34" i="5"/>
  <c r="AK19" i="5"/>
  <c r="AT18" i="5"/>
  <c r="AT34" i="5"/>
  <c r="AT50" i="5"/>
  <c r="AE20" i="5"/>
  <c r="AO3" i="5"/>
  <c r="AO19" i="5"/>
  <c r="AO35" i="5"/>
  <c r="AO51" i="5"/>
  <c r="AP15" i="5"/>
  <c r="AP31" i="5"/>
  <c r="AP47" i="5"/>
  <c r="AK3" i="5"/>
  <c r="AT15" i="5"/>
  <c r="AF4" i="5"/>
  <c r="AJ24" i="5"/>
  <c r="AU7" i="5"/>
  <c r="AU23" i="5"/>
  <c r="AU31" i="5"/>
  <c r="AU39" i="5"/>
  <c r="AU51" i="5"/>
  <c r="AO4" i="5"/>
  <c r="AO20" i="5"/>
  <c r="AO24" i="5"/>
  <c r="AO32" i="5"/>
  <c r="AO40" i="5"/>
  <c r="AO48" i="5"/>
  <c r="AO56" i="5"/>
  <c r="AJ7" i="5"/>
  <c r="AP20" i="5"/>
  <c r="AP36" i="5"/>
  <c r="AP52" i="5"/>
  <c r="AP56" i="5"/>
  <c r="AT4" i="5"/>
  <c r="AT8" i="5"/>
  <c r="AT16" i="5"/>
  <c r="AT20" i="5"/>
  <c r="AT24" i="5"/>
  <c r="AT32" i="5"/>
  <c r="AT36" i="5"/>
  <c r="AT40" i="5"/>
  <c r="AT48" i="5"/>
  <c r="AT52" i="5"/>
  <c r="AT56" i="5"/>
  <c r="AK16" i="5"/>
  <c r="AE33" i="5"/>
  <c r="AU50" i="5"/>
  <c r="AJ21" i="5"/>
  <c r="AO15" i="5"/>
  <c r="AO31" i="5"/>
  <c r="AO47" i="5"/>
  <c r="AP3" i="5"/>
  <c r="AP19" i="5"/>
  <c r="AP35" i="5"/>
  <c r="AP51" i="5"/>
  <c r="AK23" i="5"/>
  <c r="AT3" i="5"/>
  <c r="AT19" i="5"/>
  <c r="AT35" i="5"/>
  <c r="AT47" i="5"/>
  <c r="AT55" i="5"/>
  <c r="AU15" i="5"/>
  <c r="AU47" i="5"/>
  <c r="AK5" i="5"/>
  <c r="AO8" i="5"/>
  <c r="AO16" i="5"/>
  <c r="AO36" i="5"/>
  <c r="AO52" i="5"/>
  <c r="AP4" i="5"/>
  <c r="AP8" i="5"/>
  <c r="AP16" i="5"/>
  <c r="AP24" i="5"/>
  <c r="AP32" i="5"/>
  <c r="AP40" i="5"/>
  <c r="AP48" i="5"/>
  <c r="AU48" i="5"/>
  <c r="AJ17" i="5"/>
  <c r="AT47" i="4"/>
  <c r="AU31" i="4"/>
  <c r="AO32" i="4"/>
  <c r="AP32" i="4"/>
  <c r="AJ34" i="4"/>
  <c r="AT32" i="4"/>
  <c r="AK48" i="4"/>
  <c r="AU48" i="4"/>
  <c r="AJ31" i="4"/>
  <c r="AF35" i="4"/>
  <c r="AE50" i="4"/>
  <c r="AP5" i="4"/>
  <c r="AP21" i="4"/>
  <c r="AP49" i="4"/>
  <c r="AF38" i="4"/>
  <c r="AK17" i="4"/>
  <c r="AE34" i="4"/>
  <c r="AU5" i="4"/>
  <c r="AU33" i="4"/>
  <c r="AU53" i="4"/>
  <c r="AJ3" i="4"/>
  <c r="AO6" i="4"/>
  <c r="AO18" i="4"/>
  <c r="AK5" i="4"/>
  <c r="AT15" i="4"/>
  <c r="AU15" i="4"/>
  <c r="AU47" i="4"/>
  <c r="AO16" i="4"/>
  <c r="AJ50" i="4"/>
  <c r="AP16" i="4"/>
  <c r="AE47" i="4"/>
  <c r="AT16" i="4"/>
  <c r="AK34" i="4"/>
  <c r="AU4" i="4"/>
  <c r="AU20" i="4"/>
  <c r="AU36" i="4"/>
  <c r="AE35" i="4"/>
  <c r="AK49" i="4"/>
  <c r="AO21" i="4"/>
  <c r="AO37" i="4"/>
  <c r="AO49" i="4"/>
  <c r="AJ54" i="4"/>
  <c r="AK32" i="4"/>
  <c r="AP17" i="4"/>
  <c r="AP37" i="4"/>
  <c r="AP53" i="4"/>
  <c r="AK54" i="4"/>
  <c r="AJ51" i="4"/>
  <c r="AT5" i="4"/>
  <c r="AT17" i="4"/>
  <c r="AT33" i="4"/>
  <c r="AT53" i="4"/>
  <c r="AJ56" i="4"/>
  <c r="AE18" i="4"/>
  <c r="AU17" i="4"/>
  <c r="AU37" i="4"/>
  <c r="AU49" i="4"/>
  <c r="AK56" i="4"/>
  <c r="AK19" i="4"/>
  <c r="AK53" i="4"/>
  <c r="AO22" i="4"/>
  <c r="AO38" i="4"/>
  <c r="AO54" i="4"/>
  <c r="AF58" i="4"/>
  <c r="AP6" i="4"/>
  <c r="AP22" i="4"/>
  <c r="AP38" i="4"/>
  <c r="AP50" i="4"/>
  <c r="AP58" i="4"/>
  <c r="AK21" i="4"/>
  <c r="AK55" i="4"/>
  <c r="AT10" i="4"/>
  <c r="AT18" i="4"/>
  <c r="AT26" i="4"/>
  <c r="AT34" i="4"/>
  <c r="AT42" i="4"/>
  <c r="AT50" i="4"/>
  <c r="AT54" i="4"/>
  <c r="AT58" i="4"/>
  <c r="AF22" i="4"/>
  <c r="AK59" i="4"/>
  <c r="AE6" i="4"/>
  <c r="AE22" i="4"/>
  <c r="AE38" i="4"/>
  <c r="AU6" i="4"/>
  <c r="AU10" i="4"/>
  <c r="AU18" i="4"/>
  <c r="AU22" i="4"/>
  <c r="AU26" i="4"/>
  <c r="AU34" i="4"/>
  <c r="AU38" i="4"/>
  <c r="AU42" i="4"/>
  <c r="AU50" i="4"/>
  <c r="AU54" i="4"/>
  <c r="AU58" i="4"/>
  <c r="AT31" i="4"/>
  <c r="AO48" i="4"/>
  <c r="AP48" i="4"/>
  <c r="AK50" i="4"/>
  <c r="AE51" i="4"/>
  <c r="AU16" i="4"/>
  <c r="AU52" i="4"/>
  <c r="AK15" i="4"/>
  <c r="AO33" i="4"/>
  <c r="AP33" i="4"/>
  <c r="AK6" i="4"/>
  <c r="AT21" i="4"/>
  <c r="AT37" i="4"/>
  <c r="AJ38" i="4"/>
  <c r="AJ35" i="4"/>
  <c r="AO34" i="4"/>
  <c r="AE54" i="4"/>
  <c r="AF19" i="4"/>
  <c r="AT22" i="4"/>
  <c r="AK7" i="4"/>
  <c r="AK23" i="4"/>
  <c r="AF39" i="4"/>
  <c r="AU16" i="3"/>
  <c r="AT16" i="3"/>
  <c r="AP16" i="3"/>
  <c r="AO16" i="3"/>
  <c r="AU48" i="3"/>
  <c r="AT48" i="3"/>
  <c r="AP48" i="3"/>
  <c r="AO48" i="3"/>
  <c r="AO19" i="3"/>
  <c r="AP35" i="3"/>
  <c r="AU52" i="3"/>
  <c r="AT52" i="3"/>
  <c r="AP52" i="3"/>
  <c r="AO52" i="3"/>
  <c r="AO3" i="3"/>
  <c r="AU35" i="3"/>
  <c r="AP53" i="3"/>
  <c r="AT3" i="3"/>
  <c r="AU19" i="3"/>
  <c r="AT53" i="3"/>
  <c r="AE22" i="3"/>
  <c r="AK50" i="3"/>
  <c r="AO31" i="3"/>
  <c r="AU53" i="3"/>
  <c r="AF56" i="3"/>
  <c r="AU56" i="3"/>
  <c r="AE56" i="3"/>
  <c r="AT56" i="3"/>
  <c r="AP56" i="3"/>
  <c r="AO56" i="3"/>
  <c r="AK5" i="3"/>
  <c r="AK51" i="3"/>
  <c r="AT21" i="3"/>
  <c r="AU37" i="3"/>
  <c r="AT47" i="3"/>
  <c r="AE52" i="3"/>
  <c r="AU21" i="3"/>
  <c r="AT31" i="3"/>
  <c r="AP54" i="3"/>
  <c r="AF52" i="3"/>
  <c r="AK33" i="3"/>
  <c r="AT15" i="3"/>
  <c r="AP38" i="3"/>
  <c r="AP49" i="3"/>
  <c r="AE24" i="3"/>
  <c r="AJ52" i="3"/>
  <c r="AJ54" i="3"/>
  <c r="AO6" i="3"/>
  <c r="AU15" i="3"/>
  <c r="AP22" i="3"/>
  <c r="AP33" i="3"/>
  <c r="AT49" i="3"/>
  <c r="AU54" i="3"/>
  <c r="AU36" i="3"/>
  <c r="AT36" i="3"/>
  <c r="AJ36" i="3"/>
  <c r="AP36" i="3"/>
  <c r="AO36" i="3"/>
  <c r="AP19" i="3"/>
  <c r="AT35" i="3"/>
  <c r="AE48" i="3"/>
  <c r="AK38" i="3"/>
  <c r="AE38" i="3"/>
  <c r="AK3" i="3"/>
  <c r="AP37" i="3"/>
  <c r="AO47" i="3"/>
  <c r="AF55" i="3"/>
  <c r="AE55" i="3"/>
  <c r="AU3" i="3"/>
  <c r="AP21" i="3"/>
  <c r="AT37" i="3"/>
  <c r="AU8" i="3"/>
  <c r="AT8" i="3"/>
  <c r="AP8" i="3"/>
  <c r="AK8" i="3"/>
  <c r="AO8" i="3"/>
  <c r="AU40" i="3"/>
  <c r="AT40" i="3"/>
  <c r="AP40" i="3"/>
  <c r="AO40" i="3"/>
  <c r="AK22" i="3"/>
  <c r="AK31" i="3"/>
  <c r="AP5" i="3"/>
  <c r="AO15" i="3"/>
  <c r="AP31" i="3"/>
  <c r="AO54" i="3"/>
  <c r="AO9" i="3"/>
  <c r="AJ9" i="3"/>
  <c r="AF9" i="3"/>
  <c r="AK9" i="3"/>
  <c r="AE9" i="3"/>
  <c r="AO41" i="3"/>
  <c r="AK41" i="3"/>
  <c r="AE23" i="3"/>
  <c r="AT5" i="3"/>
  <c r="AP15" i="3"/>
  <c r="AO38" i="3"/>
  <c r="AK53" i="3"/>
  <c r="AU5" i="3"/>
  <c r="AO22" i="3"/>
  <c r="AT54" i="3"/>
  <c r="AE54" i="3"/>
  <c r="AK55" i="3"/>
  <c r="AP6" i="3"/>
  <c r="AP17" i="3"/>
  <c r="AT22" i="3"/>
  <c r="AT33" i="3"/>
  <c r="AU38" i="3"/>
  <c r="AU49" i="3"/>
  <c r="AO55" i="3"/>
  <c r="AU32" i="3"/>
  <c r="AT32" i="3"/>
  <c r="AP32" i="3"/>
  <c r="AO32" i="3"/>
  <c r="AT51" i="3"/>
  <c r="AU4" i="3"/>
  <c r="AT4" i="3"/>
  <c r="AP4" i="3"/>
  <c r="AO4" i="3"/>
  <c r="AU20" i="3"/>
  <c r="AT20" i="3"/>
  <c r="AP20" i="3"/>
  <c r="AO20" i="3"/>
  <c r="AK47" i="3"/>
  <c r="AF49" i="3"/>
  <c r="AE4" i="3"/>
  <c r="AP47" i="3"/>
  <c r="AU24" i="3"/>
  <c r="AT24" i="3"/>
  <c r="AP24" i="3"/>
  <c r="AO24" i="3"/>
  <c r="AO25" i="3"/>
  <c r="AK25" i="3"/>
  <c r="AJ6" i="3"/>
  <c r="AJ24" i="3"/>
  <c r="AE36" i="3"/>
  <c r="AK57" i="3"/>
  <c r="AT17" i="3"/>
  <c r="AU33" i="3"/>
  <c r="AP55" i="3"/>
  <c r="AK26" i="3"/>
  <c r="AK60" i="3"/>
  <c r="AU28" i="3"/>
  <c r="AU44" i="3"/>
  <c r="AF61" i="3"/>
  <c r="AU34" i="2"/>
  <c r="AU18" i="2"/>
  <c r="AT50" i="2"/>
  <c r="AT34" i="2"/>
  <c r="AJ47" i="2"/>
  <c r="AP46" i="2"/>
  <c r="AF48" i="2"/>
  <c r="AO50" i="2"/>
  <c r="AO30" i="2"/>
  <c r="AO18" i="2"/>
  <c r="AO14" i="2"/>
  <c r="AE61" i="2"/>
  <c r="AF14" i="2"/>
  <c r="AU61" i="2"/>
  <c r="AU49" i="2"/>
  <c r="AU29" i="2"/>
  <c r="AF12" i="2"/>
  <c r="AE46" i="2"/>
  <c r="AJ15" i="2"/>
  <c r="AT29" i="2"/>
  <c r="AT17" i="2"/>
  <c r="AF27" i="2"/>
  <c r="AJ61" i="2"/>
  <c r="AJ51" i="2"/>
  <c r="AP45" i="2"/>
  <c r="AP29" i="2"/>
  <c r="AP17" i="2"/>
  <c r="AE17" i="2"/>
  <c r="AO61" i="2"/>
  <c r="AO49" i="2"/>
  <c r="AO17" i="2"/>
  <c r="AO13" i="2"/>
  <c r="AK27" i="2"/>
  <c r="AK46" i="2"/>
  <c r="AJ35" i="2"/>
  <c r="AU60" i="2"/>
  <c r="AU44" i="2"/>
  <c r="AU32" i="2"/>
  <c r="AU12" i="2"/>
  <c r="AT60" i="2"/>
  <c r="AT48" i="2"/>
  <c r="AT40" i="2"/>
  <c r="AT32" i="2"/>
  <c r="AT28" i="2"/>
  <c r="AT16" i="2"/>
  <c r="AT12" i="2"/>
  <c r="AT8" i="2"/>
  <c r="AJ13" i="2"/>
  <c r="AK28" i="2"/>
  <c r="AF42" i="2"/>
  <c r="AE55" i="2"/>
  <c r="AP60" i="2"/>
  <c r="AP56" i="2"/>
  <c r="AP48" i="2"/>
  <c r="AP44" i="2"/>
  <c r="AP40" i="2"/>
  <c r="AP32" i="2"/>
  <c r="AP28" i="2"/>
  <c r="AP24" i="2"/>
  <c r="AP16" i="2"/>
  <c r="AP12" i="2"/>
  <c r="AP8" i="2"/>
  <c r="AP35" i="2"/>
  <c r="AO19" i="2"/>
  <c r="AT46" i="2"/>
  <c r="AT18" i="2"/>
  <c r="AP50" i="2"/>
  <c r="AP34" i="2"/>
  <c r="AP18" i="2"/>
  <c r="AO46" i="2"/>
  <c r="AO34" i="2"/>
  <c r="AK45" i="2"/>
  <c r="AE49" i="2"/>
  <c r="AF61" i="2"/>
  <c r="AJ50" i="2"/>
  <c r="AT45" i="2"/>
  <c r="AT33" i="2"/>
  <c r="AJ12" i="2"/>
  <c r="AK33" i="2"/>
  <c r="AP61" i="2"/>
  <c r="AP49" i="2"/>
  <c r="AP33" i="2"/>
  <c r="AK12" i="2"/>
  <c r="AJ27" i="2"/>
  <c r="AE62" i="2"/>
  <c r="AO45" i="2"/>
  <c r="AE13" i="2"/>
  <c r="AF62" i="2"/>
  <c r="AK13" i="2"/>
  <c r="AE29" i="2"/>
  <c r="AK56" i="2"/>
  <c r="AO56" i="2"/>
  <c r="AO48" i="2"/>
  <c r="AO44" i="2"/>
  <c r="AO32" i="2"/>
  <c r="AO28" i="2"/>
  <c r="AO24" i="2"/>
  <c r="AO16" i="2"/>
  <c r="AP51" i="2"/>
  <c r="AP19" i="2"/>
  <c r="AO51" i="2"/>
  <c r="AO35" i="2"/>
  <c r="AJ31" i="2"/>
  <c r="AU33" i="2"/>
  <c r="AU13" i="2"/>
  <c r="AT13" i="2"/>
  <c r="AF46" i="2"/>
  <c r="AJ16" i="2"/>
  <c r="AP13" i="2"/>
  <c r="AO29" i="2"/>
  <c r="AU28" i="2"/>
  <c r="AJ19" i="2"/>
  <c r="AF43" i="2"/>
  <c r="AE39" i="2"/>
  <c r="AE23" i="6"/>
  <c r="AJ7" i="6"/>
  <c r="AF8" i="6"/>
  <c r="AE24" i="6"/>
  <c r="AF38" i="6"/>
  <c r="AJ52" i="6"/>
  <c r="AF24" i="6"/>
  <c r="AK8" i="6"/>
  <c r="AJ39" i="6"/>
  <c r="AE53" i="6"/>
  <c r="AF23" i="6"/>
  <c r="AJ23" i="6"/>
  <c r="AJ37" i="6"/>
  <c r="AE8" i="6"/>
  <c r="AE38" i="6"/>
  <c r="AE39" i="6"/>
  <c r="AK52" i="6"/>
  <c r="AK24" i="6"/>
  <c r="AK39" i="6"/>
  <c r="AE55" i="6"/>
  <c r="AJ55" i="6"/>
  <c r="AF7" i="6"/>
  <c r="AE40" i="6"/>
  <c r="AF55" i="6"/>
  <c r="AF40" i="6"/>
  <c r="AF4" i="6"/>
  <c r="AJ40" i="6"/>
  <c r="AJ4" i="6"/>
  <c r="AF29" i="6"/>
  <c r="AE56" i="6"/>
  <c r="AK4" i="6"/>
  <c r="AJ29" i="6"/>
  <c r="AF56" i="6"/>
  <c r="AE5" i="6"/>
  <c r="AE19" i="6"/>
  <c r="AK29" i="6"/>
  <c r="AJ56" i="6"/>
  <c r="AJ11" i="5"/>
  <c r="AJ62" i="5"/>
  <c r="AF44" i="5"/>
  <c r="AJ44" i="5"/>
  <c r="AE28" i="5"/>
  <c r="AE30" i="5"/>
  <c r="AF30" i="5"/>
  <c r="AF7" i="5"/>
  <c r="AJ30" i="5"/>
  <c r="AK62" i="5"/>
  <c r="AK13" i="5"/>
  <c r="AE60" i="5"/>
  <c r="AE62" i="5"/>
  <c r="AF46" i="5"/>
  <c r="AF14" i="5"/>
  <c r="AJ23" i="5"/>
  <c r="AF55" i="5"/>
  <c r="AE14" i="5"/>
  <c r="AJ46" i="5"/>
  <c r="AJ55" i="5"/>
  <c r="AJ7" i="4"/>
  <c r="AF10" i="4"/>
  <c r="AK58" i="4"/>
  <c r="AJ10" i="4"/>
  <c r="AF24" i="4"/>
  <c r="AE59" i="4"/>
  <c r="AK10" i="4"/>
  <c r="AJ24" i="4"/>
  <c r="AJ59" i="4"/>
  <c r="AF7" i="4"/>
  <c r="AF12" i="4"/>
  <c r="AK12" i="4"/>
  <c r="AF28" i="4"/>
  <c r="AE43" i="4"/>
  <c r="AE61" i="4"/>
  <c r="AJ39" i="4"/>
  <c r="AJ43" i="4"/>
  <c r="AE7" i="4"/>
  <c r="AF26" i="4"/>
  <c r="AF11" i="4"/>
  <c r="AJ46" i="4"/>
  <c r="AJ27" i="4"/>
  <c r="AK27" i="4"/>
  <c r="AJ42" i="4"/>
  <c r="AJ60" i="4"/>
  <c r="AE28" i="4"/>
  <c r="AK42" i="4"/>
  <c r="AE13" i="4"/>
  <c r="AJ28" i="4"/>
  <c r="AF43" i="4"/>
  <c r="AF61" i="4"/>
  <c r="AF13" i="4"/>
  <c r="AJ61" i="4"/>
  <c r="AE3" i="4"/>
  <c r="AJ15" i="6"/>
  <c r="AF47" i="6"/>
  <c r="AF61" i="6"/>
  <c r="AE13" i="6"/>
  <c r="AF13" i="6"/>
  <c r="AE3" i="6"/>
  <c r="AF27" i="6"/>
  <c r="AK13" i="6"/>
  <c r="AF22" i="6"/>
  <c r="AJ27" i="6"/>
  <c r="AE51" i="6"/>
  <c r="AJ3" i="6"/>
  <c r="AJ14" i="6"/>
  <c r="AJ22" i="6"/>
  <c r="AE37" i="6"/>
  <c r="AE52" i="6"/>
  <c r="AJ47" i="6"/>
  <c r="AJ61" i="6"/>
  <c r="AJ21" i="6"/>
  <c r="AK47" i="6"/>
  <c r="AJ62" i="6"/>
  <c r="AE22" i="6"/>
  <c r="AJ36" i="6"/>
  <c r="AF3" i="6"/>
  <c r="AE15" i="6"/>
  <c r="AF37" i="6"/>
  <c r="AJ38" i="6"/>
  <c r="AE45" i="6"/>
  <c r="AJ5" i="6"/>
  <c r="AF31" i="6"/>
  <c r="AF45" i="6"/>
  <c r="AF54" i="6"/>
  <c r="AJ59" i="6"/>
  <c r="AE6" i="6"/>
  <c r="AF11" i="6"/>
  <c r="AF20" i="6"/>
  <c r="AJ31" i="6"/>
  <c r="AJ45" i="6"/>
  <c r="AJ54" i="6"/>
  <c r="AJ30" i="6"/>
  <c r="AF53" i="6"/>
  <c r="AE31" i="6"/>
  <c r="AE11" i="6"/>
  <c r="AF6" i="6"/>
  <c r="AJ11" i="6"/>
  <c r="AJ20" i="6"/>
  <c r="AJ46" i="6"/>
  <c r="AK54" i="6"/>
  <c r="AK60" i="6"/>
  <c r="AF5" i="6"/>
  <c r="AE20" i="6"/>
  <c r="AE61" i="6"/>
  <c r="AF60" i="5"/>
  <c r="AJ60" i="5"/>
  <c r="AJ14" i="5"/>
  <c r="AE43" i="5"/>
  <c r="AF43" i="5"/>
  <c r="AE61" i="5"/>
  <c r="AK21" i="5"/>
  <c r="AJ43" i="5"/>
  <c r="AF61" i="5"/>
  <c r="AE11" i="5"/>
  <c r="AE23" i="5"/>
  <c r="AJ29" i="5"/>
  <c r="AK53" i="5"/>
  <c r="AJ61" i="5"/>
  <c r="AF28" i="5"/>
  <c r="AJ28" i="5"/>
  <c r="AK52" i="5"/>
  <c r="AE53" i="5"/>
  <c r="AE29" i="5"/>
  <c r="AF53" i="5"/>
  <c r="AF29" i="5"/>
  <c r="AF11" i="5"/>
  <c r="AF23" i="5"/>
  <c r="AE44" i="5"/>
  <c r="AE45" i="5"/>
  <c r="AE27" i="5"/>
  <c r="AE13" i="5"/>
  <c r="AJ27" i="5"/>
  <c r="AK37" i="5"/>
  <c r="AK45" i="5"/>
  <c r="AJ59" i="5"/>
  <c r="AK57" i="5"/>
  <c r="AE12" i="5"/>
  <c r="AF12" i="5"/>
  <c r="AJ12" i="5"/>
  <c r="AF37" i="5"/>
  <c r="AF45" i="5"/>
  <c r="AE59" i="5"/>
  <c r="AF27" i="5"/>
  <c r="AJ37" i="5"/>
  <c r="AF59" i="5"/>
  <c r="AJ13" i="5"/>
  <c r="AE46" i="5"/>
  <c r="AJ4" i="5"/>
  <c r="AK46" i="4"/>
  <c r="AE62" i="4"/>
  <c r="AF62" i="4"/>
  <c r="AF14" i="4"/>
  <c r="AK39" i="4"/>
  <c r="AE55" i="4"/>
  <c r="AK24" i="4"/>
  <c r="AE40" i="4"/>
  <c r="AF55" i="4"/>
  <c r="AF40" i="4"/>
  <c r="AJ55" i="4"/>
  <c r="AF3" i="4"/>
  <c r="AJ18" i="4"/>
  <c r="AJ30" i="4"/>
  <c r="AF6" i="4"/>
  <c r="AJ11" i="4"/>
  <c r="AK18" i="4"/>
  <c r="AK26" i="4"/>
  <c r="AK30" i="4"/>
  <c r="AK40" i="4"/>
  <c r="AE46" i="4"/>
  <c r="AE56" i="4"/>
  <c r="AJ14" i="4"/>
  <c r="AK14" i="4"/>
  <c r="AE30" i="4"/>
  <c r="AF18" i="4"/>
  <c r="AJ26" i="4"/>
  <c r="AJ6" i="4"/>
  <c r="AE19" i="4"/>
  <c r="AF34" i="4"/>
  <c r="AF42" i="4"/>
  <c r="AJ62" i="4"/>
  <c r="AE23" i="4"/>
  <c r="AE8" i="4"/>
  <c r="AF23" i="4"/>
  <c r="AF8" i="4"/>
  <c r="AJ23" i="4"/>
  <c r="AK38" i="4"/>
  <c r="AF51" i="4"/>
  <c r="AJ8" i="4"/>
  <c r="AE39" i="4"/>
  <c r="AF40" i="3"/>
  <c r="AF16" i="3"/>
  <c r="AJ28" i="3"/>
  <c r="AJ16" i="3"/>
  <c r="AJ12" i="3"/>
  <c r="AF4" i="3"/>
  <c r="G9" i="1"/>
  <c r="AF32" i="3"/>
  <c r="AJ44" i="3"/>
  <c r="AJ4" i="3"/>
  <c r="AF20" i="3"/>
  <c r="AJ32" i="3"/>
  <c r="AF48" i="3"/>
  <c r="AJ60" i="3"/>
  <c r="AE6" i="3"/>
  <c r="AJ20" i="3"/>
  <c r="AF36" i="3"/>
  <c r="AJ48" i="3"/>
  <c r="AK36" i="3"/>
  <c r="AE5" i="3"/>
  <c r="AE43" i="3"/>
  <c r="AF27" i="3"/>
  <c r="AK20" i="3"/>
  <c r="G8" i="1"/>
  <c r="AE11" i="3"/>
  <c r="AE27" i="3"/>
  <c r="AE53" i="3"/>
  <c r="AF5" i="3"/>
  <c r="AF21" i="3"/>
  <c r="AF43" i="3"/>
  <c r="AF59" i="3"/>
  <c r="AJ5" i="3"/>
  <c r="AE12" i="3"/>
  <c r="AJ21" i="3"/>
  <c r="AE28" i="3"/>
  <c r="AJ37" i="3"/>
  <c r="AE44" i="3"/>
  <c r="AJ53" i="3"/>
  <c r="AE60" i="3"/>
  <c r="AK4" i="3"/>
  <c r="AK52" i="3"/>
  <c r="AE21" i="3"/>
  <c r="AE37" i="3"/>
  <c r="AE59" i="3"/>
  <c r="AF11" i="3"/>
  <c r="AF37" i="3"/>
  <c r="AF53" i="3"/>
  <c r="AF12" i="3"/>
  <c r="AF28" i="3"/>
  <c r="AF44" i="3"/>
  <c r="AF60" i="3"/>
  <c r="AF45" i="3"/>
  <c r="AJ13" i="3"/>
  <c r="AJ29" i="3"/>
  <c r="AJ45" i="3"/>
  <c r="AJ61" i="3"/>
  <c r="AF29" i="3"/>
  <c r="AK13" i="3"/>
  <c r="AK29" i="3"/>
  <c r="AK45" i="3"/>
  <c r="AK61" i="3"/>
  <c r="AE13" i="3"/>
  <c r="AE61" i="3"/>
  <c r="AK14" i="3"/>
  <c r="AK30" i="3"/>
  <c r="AK46" i="3"/>
  <c r="AK62" i="3"/>
  <c r="AJ24" i="2"/>
  <c r="AK24" i="2"/>
  <c r="AF30" i="2"/>
  <c r="AF25" i="2"/>
  <c r="AJ30" i="2"/>
  <c r="AE14" i="2"/>
  <c r="AF53" i="2"/>
  <c r="AE9" i="2"/>
  <c r="AJ26" i="2"/>
  <c r="AK35" i="2"/>
  <c r="AF54" i="2"/>
  <c r="AE56" i="2"/>
  <c r="AK19" i="2"/>
  <c r="AJ44" i="2"/>
  <c r="AF56" i="2"/>
  <c r="AJ62" i="2"/>
  <c r="AE20" i="2"/>
  <c r="AE28" i="2"/>
  <c r="AF38" i="2"/>
  <c r="AE57" i="2"/>
  <c r="AE7" i="2"/>
  <c r="AJ20" i="2"/>
  <c r="AK31" i="2"/>
  <c r="AJ40" i="2"/>
  <c r="AJ55" i="2"/>
  <c r="AE16" i="2"/>
  <c r="AF55" i="2"/>
  <c r="AF7" i="2"/>
  <c r="AE32" i="2"/>
  <c r="AK55" i="2"/>
  <c r="AK15" i="2"/>
  <c r="AK47" i="2"/>
  <c r="AE8" i="2"/>
  <c r="AF36" i="2"/>
  <c r="AJ56" i="2"/>
  <c r="AF8" i="2"/>
  <c r="AJ36" i="2"/>
  <c r="AE48" i="2"/>
  <c r="AK3" i="2"/>
  <c r="AF23" i="2"/>
  <c r="AK51" i="2"/>
  <c r="AJ8" i="2"/>
  <c r="AE4" i="2"/>
  <c r="AJ23" i="2"/>
  <c r="AE52" i="2"/>
  <c r="AK23" i="2"/>
  <c r="AF52" i="2"/>
  <c r="AJ32" i="2"/>
  <c r="AJ48" i="2"/>
  <c r="AK16" i="2"/>
  <c r="AK32" i="2"/>
  <c r="AK48" i="2"/>
  <c r="AE33" i="2"/>
  <c r="AF17" i="2"/>
  <c r="AF33" i="2"/>
  <c r="AF41" i="2"/>
  <c r="AF49" i="2"/>
  <c r="AF57" i="2"/>
  <c r="AJ9" i="2"/>
  <c r="AJ17" i="2"/>
  <c r="AJ21" i="2"/>
  <c r="AJ33" i="2"/>
  <c r="AJ37" i="2"/>
  <c r="AJ41" i="2"/>
  <c r="AJ49" i="2"/>
  <c r="AJ53" i="2"/>
  <c r="AJ57" i="2"/>
  <c r="AK5" i="2"/>
  <c r="AK17" i="2"/>
  <c r="AK25" i="2"/>
  <c r="AK49" i="2"/>
  <c r="AE10" i="2"/>
  <c r="AE18" i="2"/>
  <c r="AE22" i="2"/>
  <c r="AE26" i="2"/>
  <c r="AE34" i="2"/>
  <c r="AE38" i="2"/>
  <c r="AE42" i="2"/>
  <c r="AE50" i="2"/>
  <c r="AE54" i="2"/>
  <c r="AE58" i="2"/>
  <c r="AK18" i="2"/>
  <c r="AK34" i="2"/>
  <c r="AK50" i="2"/>
  <c r="AE3" i="2"/>
  <c r="AE15" i="2"/>
  <c r="AE19" i="2"/>
  <c r="AE31" i="2"/>
  <c r="AE35" i="2"/>
  <c r="AE47" i="2"/>
  <c r="AE51" i="2"/>
  <c r="AE59" i="2"/>
  <c r="AF16" i="2"/>
  <c r="AF18" i="2"/>
  <c r="AF34" i="2"/>
  <c r="AF50" i="2"/>
  <c r="AF3" i="2"/>
  <c r="AF15" i="2"/>
  <c r="AF19" i="2"/>
  <c r="AF31" i="2"/>
  <c r="AF35" i="2"/>
  <c r="AF47" i="2"/>
  <c r="AF51" i="2"/>
  <c r="AK48" i="3"/>
  <c r="AE33" i="3"/>
  <c r="AJ17" i="3"/>
  <c r="AJ33" i="3"/>
  <c r="AJ49" i="3"/>
  <c r="AK17" i="3"/>
  <c r="AE18" i="3"/>
  <c r="AE50" i="3"/>
  <c r="AF26" i="3"/>
  <c r="AK32" i="3"/>
  <c r="AE17" i="3"/>
  <c r="AE49" i="3"/>
  <c r="AF33" i="3"/>
  <c r="AK49" i="3"/>
  <c r="AE10" i="3"/>
  <c r="AE14" i="3"/>
  <c r="AE26" i="3"/>
  <c r="AE30" i="3"/>
  <c r="AE34" i="3"/>
  <c r="AE42" i="3"/>
  <c r="AE46" i="3"/>
  <c r="AE58" i="3"/>
  <c r="AE62" i="3"/>
  <c r="AF6" i="3"/>
  <c r="AF10" i="3"/>
  <c r="AF14" i="3"/>
  <c r="AF18" i="3"/>
  <c r="AF22" i="3"/>
  <c r="AF30" i="3"/>
  <c r="AF34" i="3"/>
  <c r="AF38" i="3"/>
  <c r="AF42" i="3"/>
  <c r="AF46" i="3"/>
  <c r="AF50" i="3"/>
  <c r="AF54" i="3"/>
  <c r="AF58" i="3"/>
  <c r="AF62" i="3"/>
  <c r="AJ18" i="3"/>
  <c r="AJ34" i="3"/>
  <c r="AJ50" i="3"/>
  <c r="AE15" i="3"/>
  <c r="AE31" i="3"/>
  <c r="AE47" i="3"/>
  <c r="AF15" i="3"/>
  <c r="AF31" i="3"/>
  <c r="AF47" i="3"/>
  <c r="AJ3" i="3"/>
  <c r="AJ7" i="3"/>
  <c r="AJ11" i="3"/>
  <c r="AJ15" i="3"/>
  <c r="AJ19" i="3"/>
  <c r="AJ23" i="3"/>
  <c r="AJ27" i="3"/>
  <c r="AJ31" i="3"/>
  <c r="AJ35" i="3"/>
  <c r="AJ39" i="3"/>
  <c r="AJ43" i="3"/>
  <c r="AJ47" i="3"/>
  <c r="AJ51" i="3"/>
  <c r="AJ55" i="3"/>
  <c r="AJ59" i="3"/>
  <c r="AK16" i="3"/>
  <c r="AE3" i="3"/>
  <c r="AE19" i="3"/>
  <c r="AE35" i="3"/>
  <c r="AE51" i="3"/>
  <c r="AF3" i="3"/>
  <c r="AF19" i="3"/>
  <c r="AF35" i="3"/>
  <c r="AF51" i="3"/>
  <c r="AF31" i="4"/>
  <c r="AF47" i="4"/>
  <c r="AJ19" i="4"/>
  <c r="AJ47" i="4"/>
  <c r="AK3" i="4"/>
  <c r="AK35" i="4"/>
  <c r="AK51" i="4"/>
  <c r="AE4" i="4"/>
  <c r="AE16" i="4"/>
  <c r="AE20" i="4"/>
  <c r="AE32" i="4"/>
  <c r="AE36" i="4"/>
  <c r="AE48" i="4"/>
  <c r="AE52" i="4"/>
  <c r="AF4" i="4"/>
  <c r="AF16" i="4"/>
  <c r="AF20" i="4"/>
  <c r="AF32" i="4"/>
  <c r="AF36" i="4"/>
  <c r="AF48" i="4"/>
  <c r="AF52" i="4"/>
  <c r="AJ4" i="4"/>
  <c r="AJ16" i="4"/>
  <c r="AJ20" i="4"/>
  <c r="AJ32" i="4"/>
  <c r="AJ36" i="4"/>
  <c r="AJ48" i="4"/>
  <c r="AJ52" i="4"/>
  <c r="AE31" i="4"/>
  <c r="AF15" i="4"/>
  <c r="AK31" i="4"/>
  <c r="AK47" i="4"/>
  <c r="AE5" i="4"/>
  <c r="AE17" i="4"/>
  <c r="AE25" i="4"/>
  <c r="AE37" i="4"/>
  <c r="AE41" i="4"/>
  <c r="AE49" i="4"/>
  <c r="AF5" i="4"/>
  <c r="AF9" i="4"/>
  <c r="AF17" i="4"/>
  <c r="AF21" i="4"/>
  <c r="AF25" i="4"/>
  <c r="AF33" i="4"/>
  <c r="AF37" i="4"/>
  <c r="AF41" i="4"/>
  <c r="AF49" i="4"/>
  <c r="AF53" i="4"/>
  <c r="AF57" i="4"/>
  <c r="AE15" i="4"/>
  <c r="AE57" i="4"/>
  <c r="AJ5" i="4"/>
  <c r="AJ9" i="4"/>
  <c r="AJ17" i="4"/>
  <c r="AJ21" i="4"/>
  <c r="AJ25" i="4"/>
  <c r="AJ33" i="4"/>
  <c r="AJ37" i="4"/>
  <c r="AJ41" i="4"/>
  <c r="AJ49" i="4"/>
  <c r="AJ53" i="4"/>
  <c r="AJ57" i="4"/>
  <c r="AE9" i="4"/>
  <c r="AE21" i="4"/>
  <c r="AE33" i="4"/>
  <c r="AE53" i="4"/>
  <c r="AJ15" i="4"/>
  <c r="AE3" i="5"/>
  <c r="AF3" i="5"/>
  <c r="AE19" i="5"/>
  <c r="AJ3" i="5"/>
  <c r="AF19" i="5"/>
  <c r="AJ25" i="5"/>
  <c r="AE41" i="5"/>
  <c r="AJ19" i="5"/>
  <c r="AE35" i="5"/>
  <c r="AF41" i="5"/>
  <c r="AK41" i="5"/>
  <c r="AE4" i="5"/>
  <c r="AF35" i="5"/>
  <c r="AE57" i="5"/>
  <c r="AJ20" i="5"/>
  <c r="AK4" i="5"/>
  <c r="AF20" i="5"/>
  <c r="AK35" i="5"/>
  <c r="AE51" i="5"/>
  <c r="AE5" i="5"/>
  <c r="AK20" i="5"/>
  <c r="AE36" i="5"/>
  <c r="AF51" i="5"/>
  <c r="AE47" i="5"/>
  <c r="AF5" i="5"/>
  <c r="AE21" i="5"/>
  <c r="AF36" i="5"/>
  <c r="AJ51" i="5"/>
  <c r="AJ52" i="5"/>
  <c r="AJ5" i="5"/>
  <c r="AF21" i="5"/>
  <c r="AE15" i="5"/>
  <c r="AE31" i="5"/>
  <c r="AF15" i="5"/>
  <c r="AF31" i="5"/>
  <c r="AF47" i="5"/>
  <c r="AJ15" i="5"/>
  <c r="AJ31" i="5"/>
  <c r="AJ47" i="5"/>
  <c r="AE8" i="5"/>
  <c r="AE16" i="5"/>
  <c r="AE24" i="5"/>
  <c r="AE32" i="5"/>
  <c r="AE40" i="5"/>
  <c r="AE48" i="5"/>
  <c r="AE56" i="5"/>
  <c r="AF8" i="5"/>
  <c r="AF16" i="5"/>
  <c r="AF24" i="5"/>
  <c r="AF32" i="5"/>
  <c r="AF40" i="5"/>
  <c r="AF48" i="5"/>
  <c r="AF52" i="5"/>
  <c r="AF56" i="5"/>
  <c r="AJ16" i="5"/>
  <c r="AJ32" i="5"/>
  <c r="AJ48" i="5"/>
  <c r="AE17" i="5"/>
  <c r="AJ33" i="5"/>
  <c r="AJ49" i="5"/>
  <c r="AK17" i="5"/>
  <c r="AK33" i="5"/>
  <c r="AK49" i="5"/>
  <c r="AE6" i="5"/>
  <c r="AE10" i="5"/>
  <c r="AE18" i="5"/>
  <c r="AE22" i="5"/>
  <c r="AE26" i="5"/>
  <c r="AE34" i="5"/>
  <c r="AE38" i="5"/>
  <c r="AE42" i="5"/>
  <c r="AE50" i="5"/>
  <c r="AE54" i="5"/>
  <c r="AE58" i="5"/>
  <c r="AJ9" i="5"/>
  <c r="AF6" i="5"/>
  <c r="AF10" i="5"/>
  <c r="AF18" i="5"/>
  <c r="AF26" i="5"/>
  <c r="AF34" i="5"/>
  <c r="AF38" i="5"/>
  <c r="AF42" i="5"/>
  <c r="AF50" i="5"/>
  <c r="AF54" i="5"/>
  <c r="AF58" i="5"/>
  <c r="AE49" i="5"/>
  <c r="AF17" i="5"/>
  <c r="AF33" i="5"/>
  <c r="AF22" i="5"/>
  <c r="AJ6" i="5"/>
  <c r="AJ10" i="5"/>
  <c r="AJ18" i="5"/>
  <c r="AJ22" i="5"/>
  <c r="AJ26" i="5"/>
  <c r="AJ34" i="5"/>
  <c r="AJ38" i="5"/>
  <c r="AJ42" i="5"/>
  <c r="AJ50" i="5"/>
  <c r="AJ54" i="5"/>
  <c r="AJ58" i="5"/>
  <c r="AJ19" i="6"/>
  <c r="AJ35" i="6"/>
  <c r="AJ51" i="6"/>
  <c r="AK19" i="6"/>
  <c r="AK35" i="6"/>
  <c r="AK51" i="6"/>
  <c r="AE12" i="6"/>
  <c r="AE16" i="6"/>
  <c r="AE28" i="6"/>
  <c r="AE32" i="6"/>
  <c r="AE44" i="6"/>
  <c r="AE48" i="6"/>
  <c r="AE60" i="6"/>
  <c r="AF12" i="6"/>
  <c r="AF16" i="6"/>
  <c r="AF28" i="6"/>
  <c r="AF32" i="6"/>
  <c r="AF44" i="6"/>
  <c r="AF48" i="6"/>
  <c r="AF60" i="6"/>
  <c r="AJ28" i="6"/>
  <c r="AJ44" i="6"/>
  <c r="AJ49" i="6"/>
  <c r="AK17" i="6"/>
  <c r="AK33" i="6"/>
  <c r="AK49" i="6"/>
  <c r="AK53" i="6"/>
  <c r="AF17" i="6"/>
  <c r="AJ33" i="6"/>
  <c r="AE10" i="6"/>
  <c r="AE14" i="6"/>
  <c r="AE18" i="6"/>
  <c r="AE26" i="6"/>
  <c r="AE30" i="6"/>
  <c r="AE34" i="6"/>
  <c r="AE42" i="6"/>
  <c r="AE46" i="6"/>
  <c r="AE50" i="6"/>
  <c r="AE58" i="6"/>
  <c r="AE62" i="6"/>
  <c r="AJ17" i="6"/>
  <c r="AF10" i="6"/>
  <c r="AF14" i="6"/>
  <c r="AF18" i="6"/>
  <c r="AF26" i="6"/>
  <c r="AF30" i="6"/>
  <c r="AF34" i="6"/>
  <c r="AF42" i="6"/>
  <c r="AF46" i="6"/>
  <c r="AF50" i="6"/>
  <c r="AF58" i="6"/>
  <c r="AF62" i="6"/>
  <c r="AE33" i="6"/>
  <c r="AE49" i="6"/>
  <c r="AJ10" i="6"/>
  <c r="AJ18" i="6"/>
  <c r="AJ26" i="6"/>
  <c r="AJ34" i="6"/>
  <c r="AJ42" i="6"/>
  <c r="AJ50" i="6"/>
  <c r="AJ58" i="6"/>
  <c r="V61" i="6"/>
  <c r="V57" i="6"/>
  <c r="Z56" i="6"/>
  <c r="AA55" i="6"/>
  <c r="V53" i="6"/>
  <c r="AA52" i="6"/>
  <c r="AA51" i="6"/>
  <c r="AA50" i="6"/>
  <c r="V49" i="6"/>
  <c r="AA48" i="6"/>
  <c r="Z47" i="6"/>
  <c r="V41" i="6"/>
  <c r="AA40" i="6"/>
  <c r="AA39" i="6"/>
  <c r="V37" i="6"/>
  <c r="AA36" i="6"/>
  <c r="AA35" i="6"/>
  <c r="AA34" i="6"/>
  <c r="V33" i="6"/>
  <c r="U32" i="6"/>
  <c r="Z31" i="6"/>
  <c r="V25" i="6"/>
  <c r="U24" i="6"/>
  <c r="AA23" i="6"/>
  <c r="V21" i="6"/>
  <c r="AA20" i="6"/>
  <c r="V19" i="6"/>
  <c r="AA18" i="6"/>
  <c r="V17" i="6"/>
  <c r="Z16" i="6"/>
  <c r="AA15" i="6"/>
  <c r="V9" i="6"/>
  <c r="Z8" i="6"/>
  <c r="AA7" i="6"/>
  <c r="V5" i="6"/>
  <c r="AA4" i="6"/>
  <c r="V3" i="6"/>
  <c r="V59" i="5"/>
  <c r="AA58" i="5"/>
  <c r="V55" i="5"/>
  <c r="AA54" i="5"/>
  <c r="AA53" i="5"/>
  <c r="V51" i="5"/>
  <c r="Z50" i="5"/>
  <c r="AA49" i="5"/>
  <c r="AA48" i="5"/>
  <c r="V47" i="5"/>
  <c r="V43" i="5"/>
  <c r="AA42" i="5"/>
  <c r="V39" i="5"/>
  <c r="V38" i="5"/>
  <c r="AA37" i="5"/>
  <c r="V35" i="5"/>
  <c r="AA34" i="5"/>
  <c r="U33" i="5"/>
  <c r="AA32" i="5"/>
  <c r="V31" i="5"/>
  <c r="V27" i="5"/>
  <c r="AA26" i="5"/>
  <c r="V23" i="5"/>
  <c r="V22" i="5"/>
  <c r="Z21" i="5"/>
  <c r="V19" i="5"/>
  <c r="Z18" i="5"/>
  <c r="U17" i="5"/>
  <c r="AA16" i="5"/>
  <c r="V15" i="5"/>
  <c r="V11" i="5"/>
  <c r="AA10" i="5"/>
  <c r="V7" i="5"/>
  <c r="AA6" i="5"/>
  <c r="AA5" i="5"/>
  <c r="V3" i="5"/>
  <c r="V57" i="4"/>
  <c r="V56" i="4"/>
  <c r="AA55" i="4"/>
  <c r="V53" i="4"/>
  <c r="AA52" i="4"/>
  <c r="AA51" i="4"/>
  <c r="AA50" i="4"/>
  <c r="V49" i="4"/>
  <c r="Z48" i="4"/>
  <c r="Z47" i="4"/>
  <c r="V41" i="4"/>
  <c r="Z40" i="4"/>
  <c r="AA39" i="4"/>
  <c r="V37" i="4"/>
  <c r="AA36" i="4"/>
  <c r="V35" i="4"/>
  <c r="Z34" i="4"/>
  <c r="V33" i="4"/>
  <c r="Z32" i="4"/>
  <c r="AA31" i="4"/>
  <c r="V25" i="4"/>
  <c r="AA24" i="4"/>
  <c r="AA23" i="4"/>
  <c r="V21" i="4"/>
  <c r="AA20" i="4"/>
  <c r="Z19" i="4"/>
  <c r="Z18" i="4"/>
  <c r="V17" i="4"/>
  <c r="U16" i="4"/>
  <c r="AA15" i="4"/>
  <c r="V9" i="4"/>
  <c r="AA8" i="4"/>
  <c r="AA7" i="4"/>
  <c r="V5" i="4"/>
  <c r="Z4" i="4"/>
  <c r="AA3" i="4"/>
  <c r="Z58" i="3"/>
  <c r="Z57" i="3"/>
  <c r="Z54" i="3"/>
  <c r="AA53" i="3"/>
  <c r="Z52" i="3"/>
  <c r="Z50" i="3"/>
  <c r="V49" i="3"/>
  <c r="AA48" i="3"/>
  <c r="AA47" i="3"/>
  <c r="Z42" i="3"/>
  <c r="Z41" i="3"/>
  <c r="Z38" i="3"/>
  <c r="AA37" i="3"/>
  <c r="V36" i="3"/>
  <c r="Z34" i="3"/>
  <c r="Z33" i="3"/>
  <c r="Z32" i="3"/>
  <c r="AA31" i="3"/>
  <c r="Z26" i="3"/>
  <c r="AA25" i="3"/>
  <c r="Z22" i="3"/>
  <c r="AA21" i="3"/>
  <c r="Z20" i="3"/>
  <c r="Z18" i="3"/>
  <c r="U17" i="3"/>
  <c r="Z16" i="3"/>
  <c r="V15" i="3"/>
  <c r="Z10" i="3"/>
  <c r="AA9" i="3"/>
  <c r="Z6" i="3"/>
  <c r="U5" i="3"/>
  <c r="Z4" i="3"/>
  <c r="Z7" i="2"/>
  <c r="AA11" i="2"/>
  <c r="AA14" i="2"/>
  <c r="AA17" i="2"/>
  <c r="V18" i="2"/>
  <c r="AA19" i="2"/>
  <c r="AA25" i="2"/>
  <c r="AA26" i="2"/>
  <c r="AA27" i="2"/>
  <c r="AA28" i="2"/>
  <c r="AA29" i="2"/>
  <c r="U30" i="2"/>
  <c r="AA31" i="2"/>
  <c r="AA32" i="2"/>
  <c r="AA33" i="2"/>
  <c r="AA34" i="2"/>
  <c r="V35" i="2"/>
  <c r="Z42" i="2"/>
  <c r="V43" i="2"/>
  <c r="U47" i="2"/>
  <c r="AA49" i="2"/>
  <c r="Z50" i="2"/>
  <c r="Z51" i="2"/>
  <c r="AA52" i="2"/>
  <c r="AA56" i="2"/>
  <c r="AA57" i="2"/>
  <c r="Z58" i="2"/>
  <c r="Z60" i="2"/>
  <c r="AA61" i="2"/>
  <c r="AA62" i="2"/>
  <c r="AA9" i="2"/>
  <c r="Z12" i="2"/>
  <c r="AA13" i="2"/>
  <c r="AA15" i="2"/>
  <c r="AA16" i="2"/>
  <c r="AA41" i="2"/>
  <c r="AA44" i="2"/>
  <c r="AA45" i="2"/>
  <c r="AA47" i="2"/>
  <c r="AA48" i="2"/>
  <c r="Y63" i="6"/>
  <c r="W63" i="6"/>
  <c r="T63" i="6"/>
  <c r="R63" i="6"/>
  <c r="AA62" i="6"/>
  <c r="Z62" i="6"/>
  <c r="V62" i="6"/>
  <c r="U62" i="6"/>
  <c r="AA61" i="6"/>
  <c r="Z61" i="6"/>
  <c r="U61" i="6"/>
  <c r="AA60" i="6"/>
  <c r="Z60" i="6"/>
  <c r="V60" i="6"/>
  <c r="U60" i="6"/>
  <c r="AA59" i="6"/>
  <c r="Z59" i="6"/>
  <c r="V59" i="6"/>
  <c r="U59" i="6"/>
  <c r="AA58" i="6"/>
  <c r="Z58" i="6"/>
  <c r="V58" i="6"/>
  <c r="U58" i="6"/>
  <c r="AA57" i="6"/>
  <c r="Z57" i="6"/>
  <c r="Z55" i="6"/>
  <c r="V55" i="6"/>
  <c r="U55" i="6"/>
  <c r="AA54" i="6"/>
  <c r="Z54" i="6"/>
  <c r="V54" i="6"/>
  <c r="U54" i="6"/>
  <c r="AA53" i="6"/>
  <c r="Z53" i="6"/>
  <c r="V50" i="6"/>
  <c r="U50" i="6"/>
  <c r="AA49" i="6"/>
  <c r="Z49" i="6"/>
  <c r="AA46" i="6"/>
  <c r="Z46" i="6"/>
  <c r="V46" i="6"/>
  <c r="U46" i="6"/>
  <c r="AA45" i="6"/>
  <c r="Z45" i="6"/>
  <c r="V45" i="6"/>
  <c r="U45" i="6"/>
  <c r="AA44" i="6"/>
  <c r="Z44" i="6"/>
  <c r="V44" i="6"/>
  <c r="U44" i="6"/>
  <c r="AA43" i="6"/>
  <c r="Z43" i="6"/>
  <c r="V43" i="6"/>
  <c r="U43" i="6"/>
  <c r="AA42" i="6"/>
  <c r="Z42" i="6"/>
  <c r="V42" i="6"/>
  <c r="U42" i="6"/>
  <c r="AA41" i="6"/>
  <c r="Z41" i="6"/>
  <c r="Z39" i="6"/>
  <c r="V39" i="6"/>
  <c r="U39" i="6"/>
  <c r="AA38" i="6"/>
  <c r="Z38" i="6"/>
  <c r="V38" i="6"/>
  <c r="U38" i="6"/>
  <c r="AA37" i="6"/>
  <c r="Z37" i="6"/>
  <c r="V34" i="6"/>
  <c r="U34" i="6"/>
  <c r="AA33" i="6"/>
  <c r="Z33" i="6"/>
  <c r="AA30" i="6"/>
  <c r="Z30" i="6"/>
  <c r="V30" i="6"/>
  <c r="U30" i="6"/>
  <c r="AA29" i="6"/>
  <c r="Z29" i="6"/>
  <c r="V29" i="6"/>
  <c r="U29" i="6"/>
  <c r="AA28" i="6"/>
  <c r="Z28" i="6"/>
  <c r="V28" i="6"/>
  <c r="U28" i="6"/>
  <c r="AA27" i="6"/>
  <c r="Z27" i="6"/>
  <c r="V27" i="6"/>
  <c r="U27" i="6"/>
  <c r="AA26" i="6"/>
  <c r="Z26" i="6"/>
  <c r="V26" i="6"/>
  <c r="U26" i="6"/>
  <c r="AA25" i="6"/>
  <c r="Z25" i="6"/>
  <c r="Z23" i="6"/>
  <c r="V23" i="6"/>
  <c r="U23" i="6"/>
  <c r="AA22" i="6"/>
  <c r="Z22" i="6"/>
  <c r="V22" i="6"/>
  <c r="U22" i="6"/>
  <c r="AA21" i="6"/>
  <c r="Z21" i="6"/>
  <c r="V18" i="6"/>
  <c r="U18" i="6"/>
  <c r="AA17" i="6"/>
  <c r="Z17" i="6"/>
  <c r="AA14" i="6"/>
  <c r="Z14" i="6"/>
  <c r="V14" i="6"/>
  <c r="U14" i="6"/>
  <c r="AA13" i="6"/>
  <c r="Z13" i="6"/>
  <c r="V13" i="6"/>
  <c r="U13" i="6"/>
  <c r="AA12" i="6"/>
  <c r="Z12" i="6"/>
  <c r="V12" i="6"/>
  <c r="U12" i="6"/>
  <c r="AA11" i="6"/>
  <c r="Z11" i="6"/>
  <c r="V11" i="6"/>
  <c r="U11" i="6"/>
  <c r="AA10" i="6"/>
  <c r="Z10" i="6"/>
  <c r="V10" i="6"/>
  <c r="U10" i="6"/>
  <c r="AA9" i="6"/>
  <c r="Z9" i="6"/>
  <c r="Z7" i="6"/>
  <c r="V7" i="6"/>
  <c r="U7" i="6"/>
  <c r="AA6" i="6"/>
  <c r="Z6" i="6"/>
  <c r="V6" i="6"/>
  <c r="U6" i="6"/>
  <c r="AA5" i="6"/>
  <c r="Z5" i="6"/>
  <c r="Y63" i="5"/>
  <c r="W63" i="5"/>
  <c r="T63" i="5"/>
  <c r="R63" i="5"/>
  <c r="AA62" i="5"/>
  <c r="Z62" i="5"/>
  <c r="V62" i="5"/>
  <c r="U62" i="5"/>
  <c r="AA61" i="5"/>
  <c r="Z61" i="5"/>
  <c r="V61" i="5"/>
  <c r="U61" i="5"/>
  <c r="AA60" i="5"/>
  <c r="Z60" i="5"/>
  <c r="V60" i="5"/>
  <c r="U60" i="5"/>
  <c r="AA59" i="5"/>
  <c r="Z59" i="5"/>
  <c r="V58" i="5"/>
  <c r="U58" i="5"/>
  <c r="AA57" i="5"/>
  <c r="Z57" i="5"/>
  <c r="V57" i="5"/>
  <c r="U57" i="5"/>
  <c r="AA56" i="5"/>
  <c r="Z56" i="5"/>
  <c r="V56" i="5"/>
  <c r="U56" i="5"/>
  <c r="AA55" i="5"/>
  <c r="Z55" i="5"/>
  <c r="U53" i="5"/>
  <c r="AA52" i="5"/>
  <c r="Z52" i="5"/>
  <c r="V52" i="5"/>
  <c r="U52" i="5"/>
  <c r="AA51" i="5"/>
  <c r="Z51" i="5"/>
  <c r="Z47" i="5"/>
  <c r="AA46" i="5"/>
  <c r="Z46" i="5"/>
  <c r="V46" i="5"/>
  <c r="U46" i="5"/>
  <c r="AA45" i="5"/>
  <c r="Z45" i="5"/>
  <c r="V45" i="5"/>
  <c r="U45" i="5"/>
  <c r="AA44" i="5"/>
  <c r="Z44" i="5"/>
  <c r="V44" i="5"/>
  <c r="U44" i="5"/>
  <c r="AA43" i="5"/>
  <c r="Z43" i="5"/>
  <c r="V42" i="5"/>
  <c r="U42" i="5"/>
  <c r="AA41" i="5"/>
  <c r="Z41" i="5"/>
  <c r="V41" i="5"/>
  <c r="U41" i="5"/>
  <c r="AA40" i="5"/>
  <c r="Z40" i="5"/>
  <c r="V40" i="5"/>
  <c r="U40" i="5"/>
  <c r="AA39" i="5"/>
  <c r="Z39" i="5"/>
  <c r="U37" i="5"/>
  <c r="AA36" i="5"/>
  <c r="Z36" i="5"/>
  <c r="V36" i="5"/>
  <c r="U36" i="5"/>
  <c r="AA35" i="5"/>
  <c r="Z35" i="5"/>
  <c r="Z31" i="5"/>
  <c r="AA30" i="5"/>
  <c r="Z30" i="5"/>
  <c r="V30" i="5"/>
  <c r="U30" i="5"/>
  <c r="AA29" i="5"/>
  <c r="Z29" i="5"/>
  <c r="V29" i="5"/>
  <c r="U29" i="5"/>
  <c r="AA28" i="5"/>
  <c r="Z28" i="5"/>
  <c r="V28" i="5"/>
  <c r="U28" i="5"/>
  <c r="AA27" i="5"/>
  <c r="Z27" i="5"/>
  <c r="V26" i="5"/>
  <c r="U26" i="5"/>
  <c r="AA25" i="5"/>
  <c r="Z25" i="5"/>
  <c r="V25" i="5"/>
  <c r="U25" i="5"/>
  <c r="AA24" i="5"/>
  <c r="Z24" i="5"/>
  <c r="V24" i="5"/>
  <c r="U24" i="5"/>
  <c r="AA23" i="5"/>
  <c r="Z23" i="5"/>
  <c r="U21" i="5"/>
  <c r="AA20" i="5"/>
  <c r="Z20" i="5"/>
  <c r="V20" i="5"/>
  <c r="U20" i="5"/>
  <c r="AA19" i="5"/>
  <c r="Z19" i="5"/>
  <c r="Z15" i="5"/>
  <c r="AA14" i="5"/>
  <c r="Z14" i="5"/>
  <c r="V14" i="5"/>
  <c r="U14" i="5"/>
  <c r="AA13" i="5"/>
  <c r="Z13" i="5"/>
  <c r="V13" i="5"/>
  <c r="U13" i="5"/>
  <c r="AA12" i="5"/>
  <c r="Z12" i="5"/>
  <c r="V12" i="5"/>
  <c r="U12" i="5"/>
  <c r="AA11" i="5"/>
  <c r="Z11" i="5"/>
  <c r="V10" i="5"/>
  <c r="U10" i="5"/>
  <c r="AA9" i="5"/>
  <c r="Z9" i="5"/>
  <c r="V9" i="5"/>
  <c r="U9" i="5"/>
  <c r="AA8" i="5"/>
  <c r="Z8" i="5"/>
  <c r="V8" i="5"/>
  <c r="U8" i="5"/>
  <c r="AA7" i="5"/>
  <c r="Z7" i="5"/>
  <c r="U5" i="5"/>
  <c r="AA4" i="5"/>
  <c r="Z4" i="5"/>
  <c r="V4" i="5"/>
  <c r="U4" i="5"/>
  <c r="AA3" i="5"/>
  <c r="Z3" i="5"/>
  <c r="Y63" i="4"/>
  <c r="W63" i="4"/>
  <c r="T63" i="4"/>
  <c r="R63" i="4"/>
  <c r="AA62" i="4"/>
  <c r="Z62" i="4"/>
  <c r="V62" i="4"/>
  <c r="U62" i="4"/>
  <c r="AA61" i="4"/>
  <c r="Z61" i="4"/>
  <c r="V61" i="4"/>
  <c r="U61" i="4"/>
  <c r="AA60" i="4"/>
  <c r="Z60" i="4"/>
  <c r="V60" i="4"/>
  <c r="U60" i="4"/>
  <c r="AA59" i="4"/>
  <c r="Z59" i="4"/>
  <c r="V59" i="4"/>
  <c r="U59" i="4"/>
  <c r="AA58" i="4"/>
  <c r="Z58" i="4"/>
  <c r="V58" i="4"/>
  <c r="U58" i="4"/>
  <c r="AA57" i="4"/>
  <c r="Z57" i="4"/>
  <c r="Z55" i="4"/>
  <c r="V55" i="4"/>
  <c r="U55" i="4"/>
  <c r="AA54" i="4"/>
  <c r="Z54" i="4"/>
  <c r="V54" i="4"/>
  <c r="U54" i="4"/>
  <c r="AA53" i="4"/>
  <c r="Z53" i="4"/>
  <c r="V50" i="4"/>
  <c r="U50" i="4"/>
  <c r="AA49" i="4"/>
  <c r="Z49" i="4"/>
  <c r="AA46" i="4"/>
  <c r="Z46" i="4"/>
  <c r="V46" i="4"/>
  <c r="U46" i="4"/>
  <c r="AA45" i="4"/>
  <c r="Z45" i="4"/>
  <c r="V45" i="4"/>
  <c r="U45" i="4"/>
  <c r="AA44" i="4"/>
  <c r="Z44" i="4"/>
  <c r="V44" i="4"/>
  <c r="U44" i="4"/>
  <c r="AA43" i="4"/>
  <c r="Z43" i="4"/>
  <c r="V43" i="4"/>
  <c r="U43" i="4"/>
  <c r="AA42" i="4"/>
  <c r="Z42" i="4"/>
  <c r="V42" i="4"/>
  <c r="U42" i="4"/>
  <c r="AA41" i="4"/>
  <c r="Z41" i="4"/>
  <c r="Z39" i="4"/>
  <c r="V39" i="4"/>
  <c r="U39" i="4"/>
  <c r="AA38" i="4"/>
  <c r="Z38" i="4"/>
  <c r="V38" i="4"/>
  <c r="U38" i="4"/>
  <c r="AA37" i="4"/>
  <c r="Z37" i="4"/>
  <c r="V34" i="4"/>
  <c r="U34" i="4"/>
  <c r="AA33" i="4"/>
  <c r="Z33" i="4"/>
  <c r="AA30" i="4"/>
  <c r="Z30" i="4"/>
  <c r="V30" i="4"/>
  <c r="U30" i="4"/>
  <c r="AA29" i="4"/>
  <c r="Z29" i="4"/>
  <c r="V29" i="4"/>
  <c r="U29" i="4"/>
  <c r="AA28" i="4"/>
  <c r="Z28" i="4"/>
  <c r="V28" i="4"/>
  <c r="U28" i="4"/>
  <c r="AA27" i="4"/>
  <c r="Z27" i="4"/>
  <c r="V27" i="4"/>
  <c r="U27" i="4"/>
  <c r="AA26" i="4"/>
  <c r="Z26" i="4"/>
  <c r="V26" i="4"/>
  <c r="U26" i="4"/>
  <c r="AA25" i="4"/>
  <c r="Z25" i="4"/>
  <c r="Z23" i="4"/>
  <c r="V23" i="4"/>
  <c r="U23" i="4"/>
  <c r="AA22" i="4"/>
  <c r="Z22" i="4"/>
  <c r="V22" i="4"/>
  <c r="U22" i="4"/>
  <c r="AA21" i="4"/>
  <c r="Z21" i="4"/>
  <c r="V18" i="4"/>
  <c r="U18" i="4"/>
  <c r="AA17" i="4"/>
  <c r="Z17" i="4"/>
  <c r="AA14" i="4"/>
  <c r="Z14" i="4"/>
  <c r="V14" i="4"/>
  <c r="U14" i="4"/>
  <c r="AA13" i="4"/>
  <c r="Z13" i="4"/>
  <c r="V13" i="4"/>
  <c r="U13" i="4"/>
  <c r="AA12" i="4"/>
  <c r="Z12" i="4"/>
  <c r="V12" i="4"/>
  <c r="U12" i="4"/>
  <c r="AA11" i="4"/>
  <c r="Z11" i="4"/>
  <c r="V11" i="4"/>
  <c r="U11" i="4"/>
  <c r="AA10" i="4"/>
  <c r="Z10" i="4"/>
  <c r="V10" i="4"/>
  <c r="U10" i="4"/>
  <c r="AA9" i="4"/>
  <c r="Z9" i="4"/>
  <c r="Z7" i="4"/>
  <c r="V7" i="4"/>
  <c r="U7" i="4"/>
  <c r="AA6" i="4"/>
  <c r="Z6" i="4"/>
  <c r="V6" i="4"/>
  <c r="U6" i="4"/>
  <c r="AA5" i="4"/>
  <c r="Z5" i="4"/>
  <c r="Y63" i="2"/>
  <c r="W63" i="2"/>
  <c r="T63" i="2"/>
  <c r="R63" i="2"/>
  <c r="U62" i="2"/>
  <c r="AA59" i="2"/>
  <c r="Z59" i="2"/>
  <c r="V59" i="2"/>
  <c r="U59" i="2"/>
  <c r="AA58" i="2"/>
  <c r="Z56" i="2"/>
  <c r="V56" i="2"/>
  <c r="U56" i="2"/>
  <c r="AA55" i="2"/>
  <c r="Z55" i="2"/>
  <c r="V55" i="2"/>
  <c r="U55" i="2"/>
  <c r="AA54" i="2"/>
  <c r="Z54" i="2"/>
  <c r="V54" i="2"/>
  <c r="U54" i="2"/>
  <c r="AA53" i="2"/>
  <c r="Z53" i="2"/>
  <c r="V53" i="2"/>
  <c r="U53" i="2"/>
  <c r="V52" i="2"/>
  <c r="U52" i="2"/>
  <c r="AA46" i="2"/>
  <c r="Z46" i="2"/>
  <c r="V46" i="2"/>
  <c r="U46" i="2"/>
  <c r="AA43" i="2"/>
  <c r="Z43" i="2"/>
  <c r="AA40" i="2"/>
  <c r="Z40" i="2"/>
  <c r="V40" i="2"/>
  <c r="U40" i="2"/>
  <c r="AA39" i="2"/>
  <c r="Z39" i="2"/>
  <c r="V39" i="2"/>
  <c r="U39" i="2"/>
  <c r="AA38" i="2"/>
  <c r="Z38" i="2"/>
  <c r="V38" i="2"/>
  <c r="U38" i="2"/>
  <c r="AA37" i="2"/>
  <c r="Z37" i="2"/>
  <c r="V37" i="2"/>
  <c r="U37" i="2"/>
  <c r="AA36" i="2"/>
  <c r="Z36" i="2"/>
  <c r="V36" i="2"/>
  <c r="U36" i="2"/>
  <c r="U31" i="2"/>
  <c r="AA30" i="2"/>
  <c r="Z30" i="2"/>
  <c r="V30" i="2"/>
  <c r="Z26" i="2"/>
  <c r="V26" i="2"/>
  <c r="U26" i="2"/>
  <c r="AA24" i="2"/>
  <c r="Z24" i="2"/>
  <c r="V24" i="2"/>
  <c r="U24" i="2"/>
  <c r="AA23" i="2"/>
  <c r="Z23" i="2"/>
  <c r="V23" i="2"/>
  <c r="U23" i="2"/>
  <c r="AA22" i="2"/>
  <c r="Z22" i="2"/>
  <c r="V22" i="2"/>
  <c r="U22" i="2"/>
  <c r="AA21" i="2"/>
  <c r="Z21" i="2"/>
  <c r="V21" i="2"/>
  <c r="U21" i="2"/>
  <c r="AA20" i="2"/>
  <c r="Z20" i="2"/>
  <c r="V20" i="2"/>
  <c r="U20" i="2"/>
  <c r="U18" i="2"/>
  <c r="U15" i="2"/>
  <c r="U11" i="2"/>
  <c r="AA10" i="2"/>
  <c r="Z10" i="2"/>
  <c r="V10" i="2"/>
  <c r="U10" i="2"/>
  <c r="AA8" i="2"/>
  <c r="Z8" i="2"/>
  <c r="V8" i="2"/>
  <c r="U8" i="2"/>
  <c r="AA7" i="2"/>
  <c r="U7" i="2"/>
  <c r="AA6" i="2"/>
  <c r="Z6" i="2"/>
  <c r="V6" i="2"/>
  <c r="U6" i="2"/>
  <c r="AA5" i="2"/>
  <c r="Z5" i="2"/>
  <c r="V5" i="2"/>
  <c r="U5" i="2"/>
  <c r="AA4" i="2"/>
  <c r="Z4" i="2"/>
  <c r="V4" i="2"/>
  <c r="U4" i="2"/>
  <c r="AA3" i="2"/>
  <c r="Z3" i="2"/>
  <c r="V3" i="2"/>
  <c r="U3" i="2"/>
  <c r="Y63" i="3"/>
  <c r="W63" i="3"/>
  <c r="T63" i="3"/>
  <c r="R63" i="3"/>
  <c r="AA62" i="3"/>
  <c r="Z62" i="3"/>
  <c r="V62" i="3"/>
  <c r="U62" i="3"/>
  <c r="AA61" i="3"/>
  <c r="Z61" i="3"/>
  <c r="V61" i="3"/>
  <c r="U61" i="3"/>
  <c r="AA60" i="3"/>
  <c r="Z60" i="3"/>
  <c r="V60" i="3"/>
  <c r="U60" i="3"/>
  <c r="AA59" i="3"/>
  <c r="Z59" i="3"/>
  <c r="V59" i="3"/>
  <c r="U59" i="3"/>
  <c r="AA58" i="3"/>
  <c r="V57" i="3"/>
  <c r="U57" i="3"/>
  <c r="AA56" i="3"/>
  <c r="Z56" i="3"/>
  <c r="V56" i="3"/>
  <c r="U56" i="3"/>
  <c r="AA55" i="3"/>
  <c r="Z55" i="3"/>
  <c r="V55" i="3"/>
  <c r="U55" i="3"/>
  <c r="AA54" i="3"/>
  <c r="U52" i="3"/>
  <c r="AA51" i="3"/>
  <c r="Z51" i="3"/>
  <c r="V51" i="3"/>
  <c r="U51" i="3"/>
  <c r="AA50" i="3"/>
  <c r="AA46" i="3"/>
  <c r="Z46" i="3"/>
  <c r="V46" i="3"/>
  <c r="U46" i="3"/>
  <c r="AA45" i="3"/>
  <c r="Z45" i="3"/>
  <c r="V45" i="3"/>
  <c r="U45" i="3"/>
  <c r="AA44" i="3"/>
  <c r="Z44" i="3"/>
  <c r="V44" i="3"/>
  <c r="U44" i="3"/>
  <c r="AA43" i="3"/>
  <c r="Z43" i="3"/>
  <c r="V43" i="3"/>
  <c r="U43" i="3"/>
  <c r="AA42" i="3"/>
  <c r="V41" i="3"/>
  <c r="U41" i="3"/>
  <c r="AA40" i="3"/>
  <c r="Z40" i="3"/>
  <c r="V40" i="3"/>
  <c r="U40" i="3"/>
  <c r="AA39" i="3"/>
  <c r="Z39" i="3"/>
  <c r="V39" i="3"/>
  <c r="U39" i="3"/>
  <c r="AA38" i="3"/>
  <c r="U36" i="3"/>
  <c r="AA35" i="3"/>
  <c r="Z35" i="3"/>
  <c r="V35" i="3"/>
  <c r="U35" i="3"/>
  <c r="AA34" i="3"/>
  <c r="AA30" i="3"/>
  <c r="Z30" i="3"/>
  <c r="V30" i="3"/>
  <c r="U30" i="3"/>
  <c r="AA29" i="3"/>
  <c r="Z29" i="3"/>
  <c r="V29" i="3"/>
  <c r="U29" i="3"/>
  <c r="AA28" i="3"/>
  <c r="Z28" i="3"/>
  <c r="V28" i="3"/>
  <c r="U28" i="3"/>
  <c r="AA27" i="3"/>
  <c r="Z27" i="3"/>
  <c r="V27" i="3"/>
  <c r="U27" i="3"/>
  <c r="AA26" i="3"/>
  <c r="V25" i="3"/>
  <c r="U25" i="3"/>
  <c r="AA24" i="3"/>
  <c r="Z24" i="3"/>
  <c r="V24" i="3"/>
  <c r="U24" i="3"/>
  <c r="AA23" i="3"/>
  <c r="Z23" i="3"/>
  <c r="V23" i="3"/>
  <c r="U23" i="3"/>
  <c r="AA22" i="3"/>
  <c r="U20" i="3"/>
  <c r="AA19" i="3"/>
  <c r="Z19" i="3"/>
  <c r="V19" i="3"/>
  <c r="U19" i="3"/>
  <c r="AA18" i="3"/>
  <c r="AA14" i="3"/>
  <c r="Z14" i="3"/>
  <c r="V14" i="3"/>
  <c r="U14" i="3"/>
  <c r="AA13" i="3"/>
  <c r="Z13" i="3"/>
  <c r="V13" i="3"/>
  <c r="U13" i="3"/>
  <c r="AA12" i="3"/>
  <c r="Z12" i="3"/>
  <c r="V12" i="3"/>
  <c r="U12" i="3"/>
  <c r="AA11" i="3"/>
  <c r="Z11" i="3"/>
  <c r="V11" i="3"/>
  <c r="U11" i="3"/>
  <c r="AA10" i="3"/>
  <c r="V9" i="3"/>
  <c r="U9" i="3"/>
  <c r="AA8" i="3"/>
  <c r="Z8" i="3"/>
  <c r="V8" i="3"/>
  <c r="U8" i="3"/>
  <c r="AA7" i="3"/>
  <c r="Z7" i="3"/>
  <c r="V7" i="3"/>
  <c r="U7" i="3"/>
  <c r="AA6" i="3"/>
  <c r="U4" i="3"/>
  <c r="AA3" i="3"/>
  <c r="Z3" i="3"/>
  <c r="V3" i="3"/>
  <c r="U3" i="3"/>
  <c r="AO63" i="4" l="1"/>
  <c r="J10" i="1" s="1"/>
  <c r="AT63" i="3"/>
  <c r="I11" i="1" s="1"/>
  <c r="AN64" i="3"/>
  <c r="AP63" i="2"/>
  <c r="N10" i="1" s="1"/>
  <c r="AS64" i="2"/>
  <c r="AO63" i="2"/>
  <c r="H10" i="1" s="1"/>
  <c r="AU63" i="2"/>
  <c r="N11" i="1" s="1"/>
  <c r="AN64" i="2"/>
  <c r="AO63" i="6"/>
  <c r="L10" i="1" s="1"/>
  <c r="AS64" i="6"/>
  <c r="AU63" i="5"/>
  <c r="Q11" i="1" s="1"/>
  <c r="AU63" i="6"/>
  <c r="R11" i="1" s="1"/>
  <c r="AP63" i="6"/>
  <c r="R10" i="1" s="1"/>
  <c r="AN64" i="6"/>
  <c r="AT63" i="6"/>
  <c r="L11" i="1" s="1"/>
  <c r="AP63" i="4"/>
  <c r="P10" i="1" s="1"/>
  <c r="AT63" i="4"/>
  <c r="J11" i="1" s="1"/>
  <c r="AU63" i="4"/>
  <c r="P11" i="1" s="1"/>
  <c r="AS64" i="4"/>
  <c r="AN64" i="4"/>
  <c r="AP63" i="3"/>
  <c r="O10" i="1" s="1"/>
  <c r="AP63" i="5"/>
  <c r="Q10" i="1" s="1"/>
  <c r="AS64" i="5"/>
  <c r="AT63" i="5"/>
  <c r="K11" i="1" s="1"/>
  <c r="AN64" i="5"/>
  <c r="AO63" i="5"/>
  <c r="K10" i="1" s="1"/>
  <c r="AU63" i="3"/>
  <c r="O11" i="1" s="1"/>
  <c r="AS64" i="3"/>
  <c r="AO63" i="3"/>
  <c r="I10" i="1" s="1"/>
  <c r="AT63" i="2"/>
  <c r="H11" i="1" s="1"/>
  <c r="AD64" i="6"/>
  <c r="AK63" i="5"/>
  <c r="AI64" i="4"/>
  <c r="AK63" i="6"/>
  <c r="AJ63" i="6"/>
  <c r="AE63" i="6"/>
  <c r="L8" i="1" s="1"/>
  <c r="AF63" i="6"/>
  <c r="R8" i="1" s="1"/>
  <c r="AF63" i="4"/>
  <c r="P8" i="1" s="1"/>
  <c r="AJ63" i="4"/>
  <c r="AE63" i="4"/>
  <c r="J8" i="1" s="1"/>
  <c r="AE63" i="3"/>
  <c r="I8" i="1" s="1"/>
  <c r="AJ63" i="3"/>
  <c r="AK63" i="3"/>
  <c r="AK63" i="2"/>
  <c r="AF63" i="2"/>
  <c r="N8" i="1" s="1"/>
  <c r="AI64" i="2"/>
  <c r="AD64" i="2"/>
  <c r="AE63" i="2"/>
  <c r="H8" i="1" s="1"/>
  <c r="AJ63" i="2"/>
  <c r="AF63" i="3"/>
  <c r="O8" i="1" s="1"/>
  <c r="AD64" i="3"/>
  <c r="AI64" i="3"/>
  <c r="AK63" i="4"/>
  <c r="AD64" i="4"/>
  <c r="AJ63" i="5"/>
  <c r="AD64" i="5"/>
  <c r="AF63" i="5"/>
  <c r="Q8" i="1" s="1"/>
  <c r="AI64" i="5"/>
  <c r="AE63" i="5"/>
  <c r="K8" i="1" s="1"/>
  <c r="AI64" i="6"/>
  <c r="Z34" i="6"/>
  <c r="Z50" i="6"/>
  <c r="U3" i="6"/>
  <c r="U19" i="6"/>
  <c r="U35" i="6"/>
  <c r="U51" i="6"/>
  <c r="V15" i="6"/>
  <c r="V31" i="6"/>
  <c r="V51" i="6"/>
  <c r="Z3" i="6"/>
  <c r="Z19" i="6"/>
  <c r="Z35" i="6"/>
  <c r="Z51" i="6"/>
  <c r="AA3" i="6"/>
  <c r="AA19" i="6"/>
  <c r="AA31" i="6"/>
  <c r="AA47" i="6"/>
  <c r="U4" i="6"/>
  <c r="U20" i="6"/>
  <c r="U36" i="6"/>
  <c r="U40" i="6"/>
  <c r="U48" i="6"/>
  <c r="U56" i="6"/>
  <c r="V4" i="6"/>
  <c r="V8" i="6"/>
  <c r="V16" i="6"/>
  <c r="V24" i="6"/>
  <c r="V32" i="6"/>
  <c r="V40" i="6"/>
  <c r="V48" i="6"/>
  <c r="Z4" i="6"/>
  <c r="Z20" i="6"/>
  <c r="Z24" i="6"/>
  <c r="Z32" i="6"/>
  <c r="Z40" i="6"/>
  <c r="Z48" i="6"/>
  <c r="AA8" i="6"/>
  <c r="AA16" i="6"/>
  <c r="AA24" i="6"/>
  <c r="AA32" i="6"/>
  <c r="AA56" i="6"/>
  <c r="U5" i="6"/>
  <c r="U9" i="6"/>
  <c r="U17" i="6"/>
  <c r="U21" i="6"/>
  <c r="U25" i="6"/>
  <c r="U33" i="6"/>
  <c r="U37" i="6"/>
  <c r="U41" i="6"/>
  <c r="U49" i="6"/>
  <c r="U53" i="6"/>
  <c r="U57" i="6"/>
  <c r="Z18" i="6"/>
  <c r="U15" i="6"/>
  <c r="U31" i="6"/>
  <c r="U47" i="6"/>
  <c r="V35" i="6"/>
  <c r="V47" i="6"/>
  <c r="Z15" i="6"/>
  <c r="U8" i="6"/>
  <c r="U16" i="6"/>
  <c r="U52" i="6"/>
  <c r="V20" i="6"/>
  <c r="V36" i="6"/>
  <c r="V52" i="6"/>
  <c r="V56" i="6"/>
  <c r="Z36" i="6"/>
  <c r="Z52" i="6"/>
  <c r="AA15" i="5"/>
  <c r="AA31" i="5"/>
  <c r="AA47" i="5"/>
  <c r="U16" i="5"/>
  <c r="U32" i="5"/>
  <c r="U48" i="5"/>
  <c r="V16" i="5"/>
  <c r="V32" i="5"/>
  <c r="Z16" i="5"/>
  <c r="Z32" i="5"/>
  <c r="Z48" i="5"/>
  <c r="U49" i="5"/>
  <c r="V17" i="5"/>
  <c r="V33" i="5"/>
  <c r="V49" i="5"/>
  <c r="Z17" i="5"/>
  <c r="Z33" i="5"/>
  <c r="Z49" i="5"/>
  <c r="AA17" i="5"/>
  <c r="AA21" i="5"/>
  <c r="AA33" i="5"/>
  <c r="U18" i="5"/>
  <c r="U38" i="5"/>
  <c r="U54" i="5"/>
  <c r="V18" i="5"/>
  <c r="V34" i="5"/>
  <c r="V54" i="5"/>
  <c r="Z10" i="5"/>
  <c r="Z22" i="5"/>
  <c r="Z38" i="5"/>
  <c r="Z54" i="5"/>
  <c r="Z58" i="5"/>
  <c r="AA18" i="5"/>
  <c r="AA22" i="5"/>
  <c r="AA38" i="5"/>
  <c r="AA50" i="5"/>
  <c r="U3" i="5"/>
  <c r="U7" i="5"/>
  <c r="U11" i="5"/>
  <c r="U15" i="5"/>
  <c r="U19" i="5"/>
  <c r="U23" i="5"/>
  <c r="U27" i="5"/>
  <c r="U31" i="5"/>
  <c r="U35" i="5"/>
  <c r="U39" i="5"/>
  <c r="U43" i="5"/>
  <c r="U47" i="5"/>
  <c r="U51" i="5"/>
  <c r="U55" i="5"/>
  <c r="U59" i="5"/>
  <c r="V48" i="5"/>
  <c r="V5" i="5"/>
  <c r="V21" i="5"/>
  <c r="V37" i="5"/>
  <c r="V53" i="5"/>
  <c r="Z5" i="5"/>
  <c r="Z37" i="5"/>
  <c r="Z53" i="5"/>
  <c r="U6" i="5"/>
  <c r="U22" i="5"/>
  <c r="U34" i="5"/>
  <c r="U50" i="5"/>
  <c r="V6" i="5"/>
  <c r="V50" i="5"/>
  <c r="Z6" i="5"/>
  <c r="Z26" i="5"/>
  <c r="Z34" i="5"/>
  <c r="Z42" i="5"/>
  <c r="Z50" i="4"/>
  <c r="AA18" i="4"/>
  <c r="AA34" i="4"/>
  <c r="U15" i="4"/>
  <c r="U31" i="4"/>
  <c r="U47" i="4"/>
  <c r="V15" i="4"/>
  <c r="V31" i="4"/>
  <c r="V47" i="4"/>
  <c r="Z15" i="4"/>
  <c r="Z35" i="4"/>
  <c r="Z51" i="4"/>
  <c r="AA19" i="4"/>
  <c r="AA35" i="4"/>
  <c r="AA47" i="4"/>
  <c r="U4" i="4"/>
  <c r="U20" i="4"/>
  <c r="U36" i="4"/>
  <c r="U52" i="4"/>
  <c r="U56" i="4"/>
  <c r="V4" i="4"/>
  <c r="V16" i="4"/>
  <c r="V24" i="4"/>
  <c r="V32" i="4"/>
  <c r="V40" i="4"/>
  <c r="V48" i="4"/>
  <c r="Z8" i="4"/>
  <c r="Z16" i="4"/>
  <c r="Z20" i="4"/>
  <c r="Z36" i="4"/>
  <c r="Z52" i="4"/>
  <c r="Z56" i="4"/>
  <c r="AA4" i="4"/>
  <c r="AA16" i="4"/>
  <c r="AA32" i="4"/>
  <c r="AA40" i="4"/>
  <c r="AA48" i="4"/>
  <c r="AA56" i="4"/>
  <c r="U5" i="4"/>
  <c r="U9" i="4"/>
  <c r="U17" i="4"/>
  <c r="U21" i="4"/>
  <c r="U25" i="4"/>
  <c r="U33" i="4"/>
  <c r="U37" i="4"/>
  <c r="U41" i="4"/>
  <c r="U49" i="4"/>
  <c r="U53" i="4"/>
  <c r="U57" i="4"/>
  <c r="U3" i="4"/>
  <c r="U19" i="4"/>
  <c r="U35" i="4"/>
  <c r="U51" i="4"/>
  <c r="V3" i="4"/>
  <c r="V19" i="4"/>
  <c r="V51" i="4"/>
  <c r="Z3" i="4"/>
  <c r="Z31" i="4"/>
  <c r="U8" i="4"/>
  <c r="U24" i="4"/>
  <c r="U32" i="4"/>
  <c r="U40" i="4"/>
  <c r="U48" i="4"/>
  <c r="V8" i="4"/>
  <c r="V20" i="4"/>
  <c r="V36" i="4"/>
  <c r="V52" i="4"/>
  <c r="Z24" i="4"/>
  <c r="U31" i="3"/>
  <c r="U47" i="3"/>
  <c r="V31" i="3"/>
  <c r="V47" i="3"/>
  <c r="Z47" i="3"/>
  <c r="AA15" i="3"/>
  <c r="U32" i="3"/>
  <c r="V48" i="3"/>
  <c r="Z36" i="3"/>
  <c r="Z48" i="3"/>
  <c r="AA4" i="3"/>
  <c r="AA20" i="3"/>
  <c r="AA36" i="3"/>
  <c r="U21" i="3"/>
  <c r="U49" i="3"/>
  <c r="V5" i="3"/>
  <c r="V17" i="3"/>
  <c r="V37" i="3"/>
  <c r="Z25" i="3"/>
  <c r="Z37" i="3"/>
  <c r="Z49" i="3"/>
  <c r="Z53" i="3"/>
  <c r="AA5" i="3"/>
  <c r="AA33" i="3"/>
  <c r="AA41" i="3"/>
  <c r="AA49" i="3"/>
  <c r="AA57" i="3"/>
  <c r="U6" i="3"/>
  <c r="U10" i="3"/>
  <c r="U18" i="3"/>
  <c r="U22" i="3"/>
  <c r="U26" i="3"/>
  <c r="U34" i="3"/>
  <c r="U38" i="3"/>
  <c r="U42" i="3"/>
  <c r="U50" i="3"/>
  <c r="U54" i="3"/>
  <c r="U58" i="3"/>
  <c r="Z15" i="3"/>
  <c r="U16" i="3"/>
  <c r="V4" i="3"/>
  <c r="V16" i="3"/>
  <c r="V32" i="3"/>
  <c r="V52" i="3"/>
  <c r="AA16" i="3"/>
  <c r="AA32" i="3"/>
  <c r="AA52" i="3"/>
  <c r="U33" i="3"/>
  <c r="V21" i="3"/>
  <c r="V33" i="3"/>
  <c r="V53" i="3"/>
  <c r="Z5" i="3"/>
  <c r="Z17" i="3"/>
  <c r="AA17" i="3"/>
  <c r="V6" i="3"/>
  <c r="V10" i="3"/>
  <c r="V18" i="3"/>
  <c r="V22" i="3"/>
  <c r="V26" i="3"/>
  <c r="V34" i="3"/>
  <c r="V38" i="3"/>
  <c r="V42" i="3"/>
  <c r="V50" i="3"/>
  <c r="V54" i="3"/>
  <c r="V58" i="3"/>
  <c r="U15" i="3"/>
  <c r="Z31" i="3"/>
  <c r="U48" i="3"/>
  <c r="V20" i="3"/>
  <c r="U37" i="3"/>
  <c r="U53" i="3"/>
  <c r="Z9" i="3"/>
  <c r="Z21" i="3"/>
  <c r="V34" i="2"/>
  <c r="V62" i="2"/>
  <c r="V50" i="2"/>
  <c r="V11" i="2"/>
  <c r="U27" i="2"/>
  <c r="V42" i="2"/>
  <c r="Z52" i="2"/>
  <c r="V7" i="2"/>
  <c r="V14" i="2"/>
  <c r="Z27" i="2"/>
  <c r="AA42" i="2"/>
  <c r="U58" i="2"/>
  <c r="U34" i="2"/>
  <c r="U50" i="2"/>
  <c r="Z62" i="2"/>
  <c r="Z11" i="2"/>
  <c r="U42" i="2"/>
  <c r="U14" i="2"/>
  <c r="V27" i="2"/>
  <c r="Z14" i="2"/>
  <c r="U43" i="2"/>
  <c r="V58" i="2"/>
  <c r="AA18" i="2"/>
  <c r="Z18" i="2"/>
  <c r="AA50" i="2"/>
  <c r="U19" i="2"/>
  <c r="V15" i="2"/>
  <c r="V31" i="2"/>
  <c r="V51" i="2"/>
  <c r="Z47" i="2"/>
  <c r="U16" i="2"/>
  <c r="U48" i="2"/>
  <c r="U60" i="2"/>
  <c r="V28" i="2"/>
  <c r="V48" i="2"/>
  <c r="Z16" i="2"/>
  <c r="Z32" i="2"/>
  <c r="U13" i="2"/>
  <c r="U29" i="2"/>
  <c r="U41" i="2"/>
  <c r="U45" i="2"/>
  <c r="U61" i="2"/>
  <c r="Z19" i="2"/>
  <c r="AA35" i="2"/>
  <c r="AA51" i="2"/>
  <c r="U12" i="2"/>
  <c r="U28" i="2"/>
  <c r="V12" i="2"/>
  <c r="V44" i="2"/>
  <c r="V60" i="2"/>
  <c r="Z28" i="2"/>
  <c r="Z44" i="2"/>
  <c r="AA12" i="2"/>
  <c r="U9" i="2"/>
  <c r="U25" i="2"/>
  <c r="V9" i="2"/>
  <c r="V13" i="2"/>
  <c r="V17" i="2"/>
  <c r="V25" i="2"/>
  <c r="V29" i="2"/>
  <c r="V33" i="2"/>
  <c r="V41" i="2"/>
  <c r="V45" i="2"/>
  <c r="V49" i="2"/>
  <c r="V57" i="2"/>
  <c r="V61" i="2"/>
  <c r="Z34" i="2"/>
  <c r="U35" i="2"/>
  <c r="U51" i="2"/>
  <c r="V19" i="2"/>
  <c r="Z15" i="2"/>
  <c r="Z35" i="2"/>
  <c r="U32" i="2"/>
  <c r="U44" i="2"/>
  <c r="Z48" i="2"/>
  <c r="AA60" i="2"/>
  <c r="U17" i="2"/>
  <c r="U57" i="2"/>
  <c r="Z9" i="2"/>
  <c r="Z13" i="2"/>
  <c r="Z17" i="2"/>
  <c r="Z25" i="2"/>
  <c r="Z29" i="2"/>
  <c r="Z33" i="2"/>
  <c r="Z41" i="2"/>
  <c r="Z45" i="2"/>
  <c r="Z49" i="2"/>
  <c r="Z57" i="2"/>
  <c r="Z61" i="2"/>
  <c r="V47" i="2"/>
  <c r="Z31" i="2"/>
  <c r="V16" i="2"/>
  <c r="V32" i="2"/>
  <c r="U33" i="2"/>
  <c r="U49" i="2"/>
  <c r="Y64" i="3" l="1"/>
  <c r="Z63" i="3"/>
  <c r="I7" i="1" s="1"/>
  <c r="R9" i="1"/>
  <c r="L9" i="1"/>
  <c r="Q9" i="1"/>
  <c r="K9" i="1"/>
  <c r="J9" i="1"/>
  <c r="P9" i="1"/>
  <c r="I9" i="1"/>
  <c r="O9" i="1"/>
  <c r="H9" i="1"/>
  <c r="N9" i="1"/>
  <c r="T64" i="4"/>
  <c r="M8" i="1"/>
  <c r="S9" i="1"/>
  <c r="Z63" i="4"/>
  <c r="J7" i="1" s="1"/>
  <c r="S8" i="1"/>
  <c r="T64" i="3"/>
  <c r="AA63" i="2"/>
  <c r="N7" i="1" s="1"/>
  <c r="V63" i="2"/>
  <c r="N6" i="1" s="1"/>
  <c r="Y64" i="2"/>
  <c r="U63" i="3"/>
  <c r="I6" i="1" s="1"/>
  <c r="V63" i="3"/>
  <c r="O6" i="1" s="1"/>
  <c r="AA63" i="3"/>
  <c r="O7" i="1" s="1"/>
  <c r="AA63" i="4"/>
  <c r="P7" i="1" s="1"/>
  <c r="Y64" i="4"/>
  <c r="V63" i="4"/>
  <c r="P6" i="1" s="1"/>
  <c r="U63" i="4"/>
  <c r="J6" i="1" s="1"/>
  <c r="AA63" i="5"/>
  <c r="Q7" i="1" s="1"/>
  <c r="T64" i="5"/>
  <c r="U63" i="5"/>
  <c r="K6" i="1" s="1"/>
  <c r="Y64" i="5"/>
  <c r="V63" i="5"/>
  <c r="Q6" i="1" s="1"/>
  <c r="Z63" i="5"/>
  <c r="K7" i="1" s="1"/>
  <c r="V63" i="6"/>
  <c r="R6" i="1" s="1"/>
  <c r="AA63" i="6"/>
  <c r="R7" i="1" s="1"/>
  <c r="Y64" i="6"/>
  <c r="U63" i="6"/>
  <c r="L6" i="1" s="1"/>
  <c r="T64" i="6"/>
  <c r="Z63" i="6"/>
  <c r="L7" i="1" s="1"/>
  <c r="U63" i="2"/>
  <c r="H6" i="1" s="1"/>
  <c r="T64" i="2"/>
  <c r="Z63" i="2"/>
  <c r="H7" i="1" s="1"/>
  <c r="G4" i="1"/>
  <c r="G5" i="1"/>
  <c r="G6" i="1"/>
  <c r="G7" i="1"/>
  <c r="F7" i="1"/>
  <c r="E7" i="1"/>
  <c r="D7" i="1"/>
  <c r="C7" i="1"/>
  <c r="B7" i="1"/>
  <c r="F6" i="1"/>
  <c r="E6" i="1"/>
  <c r="D6" i="1"/>
  <c r="C6" i="1"/>
  <c r="B6" i="1"/>
  <c r="X5" i="1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0" i="2"/>
  <c r="Q39" i="2"/>
  <c r="Q38" i="2"/>
  <c r="Q37" i="2"/>
  <c r="Q36" i="2"/>
  <c r="Q35" i="2"/>
  <c r="Q34" i="2"/>
  <c r="Q33" i="2"/>
  <c r="Q32" i="2"/>
  <c r="Q31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57" i="3"/>
  <c r="Q47" i="3"/>
  <c r="Q31" i="3"/>
  <c r="Q29" i="3"/>
  <c r="Q28" i="3"/>
  <c r="Q27" i="3"/>
  <c r="Q26" i="3"/>
  <c r="Q25" i="3"/>
  <c r="Q23" i="3"/>
  <c r="Q22" i="3"/>
  <c r="Q21" i="3"/>
  <c r="Q20" i="3"/>
  <c r="Q19" i="3"/>
  <c r="Q18" i="3"/>
  <c r="Q17" i="3"/>
  <c r="Q16" i="3"/>
  <c r="Q15" i="3"/>
  <c r="Q12" i="3"/>
  <c r="Q11" i="3"/>
  <c r="Q10" i="3"/>
  <c r="Q9" i="3"/>
  <c r="Q6" i="3"/>
  <c r="Q5" i="3"/>
  <c r="Q4" i="3"/>
  <c r="Q3" i="3"/>
  <c r="Q62" i="4"/>
  <c r="Q61" i="4"/>
  <c r="Q60" i="4"/>
  <c r="Q51" i="4"/>
  <c r="Q50" i="4"/>
  <c r="Q49" i="4"/>
  <c r="Q48" i="4"/>
  <c r="Q47" i="4"/>
  <c r="Q35" i="4"/>
  <c r="Q34" i="4"/>
  <c r="Q33" i="4"/>
  <c r="Q32" i="4"/>
  <c r="Q31" i="4"/>
  <c r="Q30" i="4"/>
  <c r="Q29" i="4"/>
  <c r="Q28" i="4"/>
  <c r="Q22" i="4"/>
  <c r="Q21" i="4"/>
  <c r="Q20" i="4"/>
  <c r="Q19" i="4"/>
  <c r="Q18" i="4"/>
  <c r="Q17" i="4"/>
  <c r="Q16" i="4"/>
  <c r="Q15" i="4"/>
  <c r="Q14" i="4"/>
  <c r="Q13" i="4"/>
  <c r="Q12" i="4"/>
  <c r="Q3" i="4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39" i="5"/>
  <c r="Q38" i="5"/>
  <c r="Q37" i="5"/>
  <c r="Q36" i="5"/>
  <c r="Q35" i="5"/>
  <c r="Q34" i="5"/>
  <c r="Q33" i="5"/>
  <c r="Q32" i="5"/>
  <c r="Q31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51" i="6"/>
  <c r="Q50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4" i="6"/>
  <c r="Q13" i="6"/>
  <c r="Q12" i="6"/>
  <c r="Q11" i="6"/>
  <c r="Q10" i="6"/>
  <c r="Q9" i="6"/>
  <c r="Q8" i="6"/>
  <c r="Q7" i="6"/>
  <c r="Q6" i="6"/>
  <c r="Q5" i="6"/>
  <c r="Q4" i="6"/>
  <c r="Q3" i="6"/>
  <c r="P63" i="6"/>
  <c r="O63" i="6"/>
  <c r="N63" i="6"/>
  <c r="M63" i="6"/>
  <c r="Q62" i="6"/>
  <c r="Q61" i="6"/>
  <c r="Q60" i="6"/>
  <c r="Q59" i="6"/>
  <c r="Q58" i="6"/>
  <c r="Q57" i="6"/>
  <c r="Q56" i="6"/>
  <c r="Q55" i="6"/>
  <c r="Q54" i="6"/>
  <c r="Q53" i="6"/>
  <c r="Q52" i="6"/>
  <c r="Q49" i="6"/>
  <c r="Q32" i="6"/>
  <c r="Q31" i="6"/>
  <c r="Q17" i="6"/>
  <c r="Q16" i="6"/>
  <c r="Q15" i="6"/>
  <c r="P63" i="5"/>
  <c r="O63" i="5"/>
  <c r="W5" i="1" s="1"/>
  <c r="N63" i="5"/>
  <c r="E5" i="1" s="1"/>
  <c r="M63" i="5"/>
  <c r="Q46" i="5"/>
  <c r="Q45" i="5"/>
  <c r="Q44" i="5"/>
  <c r="Q43" i="5"/>
  <c r="Q42" i="5"/>
  <c r="Q41" i="5"/>
  <c r="Q40" i="5"/>
  <c r="Q30" i="5"/>
  <c r="P63" i="4"/>
  <c r="O63" i="4"/>
  <c r="V5" i="1" s="1"/>
  <c r="N63" i="4"/>
  <c r="M63" i="4"/>
  <c r="Q59" i="4"/>
  <c r="Q58" i="4"/>
  <c r="Q57" i="4"/>
  <c r="Q56" i="4"/>
  <c r="Q55" i="4"/>
  <c r="Q54" i="4"/>
  <c r="Q53" i="4"/>
  <c r="Q52" i="4"/>
  <c r="Q46" i="4"/>
  <c r="Q45" i="4"/>
  <c r="Q44" i="4"/>
  <c r="Q43" i="4"/>
  <c r="Q42" i="4"/>
  <c r="Q41" i="4"/>
  <c r="Q40" i="4"/>
  <c r="Q39" i="4"/>
  <c r="Q38" i="4"/>
  <c r="Q37" i="4"/>
  <c r="Q36" i="4"/>
  <c r="Q27" i="4"/>
  <c r="Q26" i="4"/>
  <c r="Q25" i="4"/>
  <c r="Q24" i="4"/>
  <c r="Q23" i="4"/>
  <c r="Q11" i="4"/>
  <c r="Q10" i="4"/>
  <c r="Q9" i="4"/>
  <c r="Q8" i="4"/>
  <c r="Q7" i="4"/>
  <c r="Q6" i="4"/>
  <c r="Q5" i="4"/>
  <c r="Q4" i="4"/>
  <c r="P63" i="3"/>
  <c r="O63" i="3"/>
  <c r="U5" i="1" s="1"/>
  <c r="N63" i="3"/>
  <c r="C5" i="1" s="1"/>
  <c r="M63" i="3"/>
  <c r="Q62" i="3"/>
  <c r="Q61" i="3"/>
  <c r="Q60" i="3"/>
  <c r="Q59" i="3"/>
  <c r="Q58" i="3"/>
  <c r="Q56" i="3"/>
  <c r="Q55" i="3"/>
  <c r="Q54" i="3"/>
  <c r="Q53" i="3"/>
  <c r="Q52" i="3"/>
  <c r="Q51" i="3"/>
  <c r="Q50" i="3"/>
  <c r="Q49" i="3"/>
  <c r="Q48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0" i="3"/>
  <c r="Q24" i="3"/>
  <c r="Q14" i="3"/>
  <c r="Q13" i="3"/>
  <c r="Q8" i="3"/>
  <c r="Q7" i="3"/>
  <c r="P63" i="2"/>
  <c r="O63" i="2"/>
  <c r="T5" i="1" s="1"/>
  <c r="Y5" i="1" s="1"/>
  <c r="N63" i="2"/>
  <c r="B5" i="1" s="1"/>
  <c r="M63" i="2"/>
  <c r="Q62" i="2"/>
  <c r="Q46" i="2"/>
  <c r="Q45" i="2"/>
  <c r="Q44" i="2"/>
  <c r="Q43" i="2"/>
  <c r="Q42" i="2"/>
  <c r="Q41" i="2"/>
  <c r="Q30" i="2"/>
  <c r="Q29" i="2"/>
  <c r="Q28" i="2"/>
  <c r="Q27" i="2"/>
  <c r="Q26" i="2"/>
  <c r="F5" i="1"/>
  <c r="D5" i="1"/>
  <c r="M9" i="1" l="1"/>
  <c r="M10" i="1"/>
  <c r="M11" i="1"/>
  <c r="S10" i="1"/>
  <c r="S11" i="1"/>
  <c r="M7" i="1"/>
  <c r="M6" i="1"/>
  <c r="S7" i="1"/>
  <c r="S6" i="1"/>
  <c r="Q63" i="2"/>
  <c r="N5" i="1" s="1"/>
  <c r="Q63" i="3"/>
  <c r="O5" i="1" s="1"/>
  <c r="Q63" i="4"/>
  <c r="P5" i="1" s="1"/>
  <c r="Q63" i="5"/>
  <c r="Q5" i="1" s="1"/>
  <c r="Q63" i="6"/>
  <c r="R5" i="1" s="1"/>
  <c r="H5" i="1" l="1"/>
  <c r="L5" i="1"/>
  <c r="S5" i="1"/>
  <c r="K5" i="1"/>
  <c r="J5" i="1"/>
  <c r="I5" i="1"/>
  <c r="F4" i="1"/>
  <c r="E4" i="1"/>
  <c r="D4" i="1"/>
  <c r="C4" i="1"/>
  <c r="B4" i="1"/>
  <c r="G59" i="6"/>
  <c r="G57" i="6"/>
  <c r="L56" i="6"/>
  <c r="L55" i="6"/>
  <c r="G54" i="6"/>
  <c r="G53" i="6"/>
  <c r="G52" i="6"/>
  <c r="G51" i="6"/>
  <c r="L50" i="6"/>
  <c r="L49" i="6"/>
  <c r="L48" i="6"/>
  <c r="L47" i="6"/>
  <c r="G41" i="6"/>
  <c r="G39" i="6"/>
  <c r="G38" i="6"/>
  <c r="G36" i="6"/>
  <c r="G35" i="6"/>
  <c r="L34" i="6"/>
  <c r="G33" i="6"/>
  <c r="G32" i="6"/>
  <c r="G31" i="6"/>
  <c r="L26" i="6"/>
  <c r="G25" i="6"/>
  <c r="L24" i="6"/>
  <c r="L23" i="6"/>
  <c r="L22" i="6"/>
  <c r="L21" i="6"/>
  <c r="G19" i="6"/>
  <c r="L18" i="6"/>
  <c r="L17" i="6"/>
  <c r="L16" i="6"/>
  <c r="L15" i="6"/>
  <c r="L12" i="6"/>
  <c r="L11" i="6"/>
  <c r="L10" i="6"/>
  <c r="L9" i="6"/>
  <c r="G8" i="6"/>
  <c r="G7" i="6"/>
  <c r="G6" i="6"/>
  <c r="L5" i="6"/>
  <c r="L60" i="5"/>
  <c r="G59" i="5"/>
  <c r="L54" i="5"/>
  <c r="L53" i="5"/>
  <c r="G52" i="5"/>
  <c r="L51" i="5"/>
  <c r="G50" i="5"/>
  <c r="G49" i="5"/>
  <c r="G48" i="5"/>
  <c r="L47" i="5"/>
  <c r="L45" i="5"/>
  <c r="L44" i="5"/>
  <c r="L43" i="5"/>
  <c r="L38" i="5"/>
  <c r="L37" i="5"/>
  <c r="G36" i="5"/>
  <c r="L35" i="5"/>
  <c r="L34" i="5"/>
  <c r="G33" i="5"/>
  <c r="G32" i="5"/>
  <c r="G31" i="5"/>
  <c r="G30" i="5"/>
  <c r="G29" i="5"/>
  <c r="G28" i="5"/>
  <c r="G27" i="5"/>
  <c r="L22" i="5"/>
  <c r="L21" i="5"/>
  <c r="G20" i="5"/>
  <c r="G19" i="5"/>
  <c r="G18" i="5"/>
  <c r="L17" i="5"/>
  <c r="L16" i="5"/>
  <c r="G15" i="5"/>
  <c r="G14" i="5"/>
  <c r="L13" i="5"/>
  <c r="L12" i="5"/>
  <c r="L11" i="5"/>
  <c r="G9" i="5"/>
  <c r="G8" i="5"/>
  <c r="G7" i="5"/>
  <c r="L6" i="5"/>
  <c r="L5" i="5"/>
  <c r="G4" i="5"/>
  <c r="L3" i="5"/>
  <c r="G62" i="4"/>
  <c r="G61" i="4"/>
  <c r="L58" i="4"/>
  <c r="L57" i="4"/>
  <c r="L56" i="4"/>
  <c r="L55" i="4"/>
  <c r="L54" i="4"/>
  <c r="G53" i="4"/>
  <c r="G52" i="4"/>
  <c r="L51" i="4"/>
  <c r="L50" i="4"/>
  <c r="G49" i="4"/>
  <c r="G48" i="4"/>
  <c r="L47" i="4"/>
  <c r="L45" i="4"/>
  <c r="L44" i="4"/>
  <c r="G43" i="4"/>
  <c r="L42" i="4"/>
  <c r="L41" i="4"/>
  <c r="L40" i="4"/>
  <c r="L39" i="4"/>
  <c r="L38" i="4"/>
  <c r="G37" i="4"/>
  <c r="L36" i="4"/>
  <c r="L35" i="4"/>
  <c r="G34" i="4"/>
  <c r="L33" i="4"/>
  <c r="L32" i="4"/>
  <c r="G31" i="4"/>
  <c r="L30" i="4"/>
  <c r="G29" i="4"/>
  <c r="L28" i="4"/>
  <c r="L27" i="4"/>
  <c r="L26" i="4"/>
  <c r="L25" i="4"/>
  <c r="L24" i="4"/>
  <c r="L23" i="4"/>
  <c r="L22" i="4"/>
  <c r="L21" i="4"/>
  <c r="G20" i="4"/>
  <c r="L19" i="4"/>
  <c r="L18" i="4"/>
  <c r="G17" i="4"/>
  <c r="G16" i="4"/>
  <c r="G15" i="4"/>
  <c r="L14" i="4"/>
  <c r="G13" i="4"/>
  <c r="G12" i="4"/>
  <c r="G11" i="4"/>
  <c r="L10" i="4"/>
  <c r="L9" i="4"/>
  <c r="L8" i="4"/>
  <c r="L7" i="4"/>
  <c r="L6" i="4"/>
  <c r="G5" i="4"/>
  <c r="L4" i="4"/>
  <c r="L3" i="4"/>
  <c r="L61" i="3"/>
  <c r="L60" i="3"/>
  <c r="L59" i="3"/>
  <c r="G58" i="3"/>
  <c r="G57" i="3"/>
  <c r="G56" i="3"/>
  <c r="G55" i="3"/>
  <c r="G54" i="3"/>
  <c r="G53" i="3"/>
  <c r="L52" i="3"/>
  <c r="G51" i="3"/>
  <c r="G50" i="3"/>
  <c r="G49" i="3"/>
  <c r="G48" i="3"/>
  <c r="G47" i="3"/>
  <c r="G46" i="3"/>
  <c r="L45" i="3"/>
  <c r="L44" i="3"/>
  <c r="L43" i="3"/>
  <c r="G42" i="3"/>
  <c r="G41" i="3"/>
  <c r="G40" i="3"/>
  <c r="G39" i="3"/>
  <c r="L38" i="3"/>
  <c r="L37" i="3"/>
  <c r="L36" i="3"/>
  <c r="G35" i="3"/>
  <c r="G34" i="3"/>
  <c r="G33" i="3"/>
  <c r="G32" i="3"/>
  <c r="G31" i="3"/>
  <c r="L28" i="3"/>
  <c r="L27" i="3"/>
  <c r="G26" i="3"/>
  <c r="G25" i="3"/>
  <c r="G24" i="3"/>
  <c r="G23" i="3"/>
  <c r="G22" i="3"/>
  <c r="G21" i="3"/>
  <c r="G20" i="3"/>
  <c r="L19" i="3"/>
  <c r="G18" i="3"/>
  <c r="G17" i="3"/>
  <c r="G16" i="3"/>
  <c r="G15" i="3"/>
  <c r="G14" i="3"/>
  <c r="L11" i="3"/>
  <c r="G10" i="3"/>
  <c r="G9" i="3"/>
  <c r="G8" i="3"/>
  <c r="G7" i="3"/>
  <c r="L6" i="3"/>
  <c r="L5" i="3"/>
  <c r="L4" i="3"/>
  <c r="L3" i="3"/>
  <c r="K63" i="6"/>
  <c r="J63" i="6"/>
  <c r="I63" i="6"/>
  <c r="H63" i="6"/>
  <c r="L62" i="6"/>
  <c r="L61" i="6"/>
  <c r="L60" i="6"/>
  <c r="L59" i="6"/>
  <c r="L58" i="6"/>
  <c r="L53" i="6"/>
  <c r="L52" i="6"/>
  <c r="L51" i="6"/>
  <c r="L46" i="6"/>
  <c r="L45" i="6"/>
  <c r="L44" i="6"/>
  <c r="L43" i="6"/>
  <c r="L42" i="6"/>
  <c r="L41" i="6"/>
  <c r="L40" i="6"/>
  <c r="L39" i="6"/>
  <c r="L38" i="6"/>
  <c r="L37" i="6"/>
  <c r="L36" i="6"/>
  <c r="L35" i="6"/>
  <c r="L30" i="6"/>
  <c r="L29" i="6"/>
  <c r="L28" i="6"/>
  <c r="L27" i="6"/>
  <c r="L20" i="6"/>
  <c r="L19" i="6"/>
  <c r="L14" i="6"/>
  <c r="L13" i="6"/>
  <c r="L4" i="6"/>
  <c r="L3" i="6"/>
  <c r="K63" i="5"/>
  <c r="J63" i="5"/>
  <c r="I63" i="5"/>
  <c r="H63" i="5"/>
  <c r="L62" i="5"/>
  <c r="L61" i="5"/>
  <c r="L58" i="5"/>
  <c r="L57" i="5"/>
  <c r="L56" i="5"/>
  <c r="L55" i="5"/>
  <c r="L46" i="5"/>
  <c r="L42" i="5"/>
  <c r="L41" i="5"/>
  <c r="L40" i="5"/>
  <c r="L39" i="5"/>
  <c r="L30" i="5"/>
  <c r="L29" i="5"/>
  <c r="L26" i="5"/>
  <c r="L25" i="5"/>
  <c r="L24" i="5"/>
  <c r="L23" i="5"/>
  <c r="L14" i="5"/>
  <c r="L10" i="5"/>
  <c r="L9" i="5"/>
  <c r="L8" i="5"/>
  <c r="L7" i="5"/>
  <c r="K63" i="4"/>
  <c r="J63" i="4"/>
  <c r="I63" i="4"/>
  <c r="H63" i="4"/>
  <c r="L62" i="4"/>
  <c r="L61" i="4"/>
  <c r="L60" i="4"/>
  <c r="L59" i="4"/>
  <c r="L46" i="4"/>
  <c r="K63" i="3"/>
  <c r="J63" i="3"/>
  <c r="I63" i="3"/>
  <c r="H63" i="3"/>
  <c r="L62" i="3"/>
  <c r="L50" i="3"/>
  <c r="L49" i="3"/>
  <c r="L48" i="3"/>
  <c r="L47" i="3"/>
  <c r="L46" i="3"/>
  <c r="L34" i="3"/>
  <c r="L33" i="3"/>
  <c r="L32" i="3"/>
  <c r="L31" i="3"/>
  <c r="L30" i="3"/>
  <c r="L29" i="3"/>
  <c r="L17" i="3"/>
  <c r="L16" i="3"/>
  <c r="L15" i="3"/>
  <c r="L14" i="3"/>
  <c r="L13" i="3"/>
  <c r="L12" i="3"/>
  <c r="G6" i="3"/>
  <c r="G11" i="3"/>
  <c r="G12" i="3"/>
  <c r="G13" i="3"/>
  <c r="G28" i="3"/>
  <c r="G29" i="3"/>
  <c r="G30" i="3"/>
  <c r="G38" i="3"/>
  <c r="G43" i="3"/>
  <c r="G44" i="3"/>
  <c r="G45" i="3"/>
  <c r="G60" i="3"/>
  <c r="G61" i="3"/>
  <c r="G62" i="3"/>
  <c r="C63" i="3"/>
  <c r="D63" i="3"/>
  <c r="E63" i="3"/>
  <c r="F63" i="3"/>
  <c r="G4" i="2"/>
  <c r="G5" i="2"/>
  <c r="G9" i="2"/>
  <c r="L10" i="2"/>
  <c r="L11" i="2"/>
  <c r="L12" i="2"/>
  <c r="L13" i="2"/>
  <c r="L14" i="2"/>
  <c r="G15" i="2"/>
  <c r="L16" i="2"/>
  <c r="L17" i="2"/>
  <c r="L18" i="2"/>
  <c r="L19" i="2"/>
  <c r="L20" i="2"/>
  <c r="L21" i="2"/>
  <c r="L24" i="2"/>
  <c r="L25" i="2"/>
  <c r="L26" i="2"/>
  <c r="L27" i="2"/>
  <c r="L28" i="2"/>
  <c r="L29" i="2"/>
  <c r="L30" i="2"/>
  <c r="G31" i="2"/>
  <c r="G32" i="2"/>
  <c r="G33" i="2"/>
  <c r="L34" i="2"/>
  <c r="G35" i="2"/>
  <c r="L36" i="2"/>
  <c r="G37" i="2"/>
  <c r="G41" i="2"/>
  <c r="L42" i="2"/>
  <c r="L43" i="2"/>
  <c r="L44" i="2"/>
  <c r="L45" i="2"/>
  <c r="L46" i="2"/>
  <c r="G47" i="2"/>
  <c r="G48" i="2"/>
  <c r="G49" i="2"/>
  <c r="L50" i="2"/>
  <c r="L51" i="2"/>
  <c r="L52" i="2"/>
  <c r="G53" i="2"/>
  <c r="L58" i="2"/>
  <c r="L59" i="2"/>
  <c r="L60" i="2"/>
  <c r="L61" i="2"/>
  <c r="L62" i="2"/>
  <c r="G3" i="2"/>
  <c r="K63" i="2"/>
  <c r="J63" i="2"/>
  <c r="I63" i="2"/>
  <c r="H63" i="2"/>
  <c r="L57" i="2"/>
  <c r="L56" i="2"/>
  <c r="L55" i="2"/>
  <c r="L54" i="2"/>
  <c r="L41" i="2"/>
  <c r="L40" i="2"/>
  <c r="L39" i="2"/>
  <c r="L38" i="2"/>
  <c r="L33" i="2"/>
  <c r="L32" i="2"/>
  <c r="L31" i="2"/>
  <c r="L23" i="2"/>
  <c r="L22" i="2"/>
  <c r="L9" i="2"/>
  <c r="L8" i="2"/>
  <c r="L7" i="2"/>
  <c r="L6" i="2"/>
  <c r="L3" i="2"/>
  <c r="G6" i="4"/>
  <c r="G14" i="4"/>
  <c r="G22" i="4"/>
  <c r="G26" i="4"/>
  <c r="G27" i="4"/>
  <c r="G28" i="4"/>
  <c r="G46" i="4"/>
  <c r="G47" i="4"/>
  <c r="G58" i="4"/>
  <c r="G59" i="4"/>
  <c r="G60" i="4"/>
  <c r="F63" i="2"/>
  <c r="E63" i="2"/>
  <c r="D63" i="2"/>
  <c r="B3" i="1" s="1"/>
  <c r="C63" i="2"/>
  <c r="G57" i="2"/>
  <c r="G56" i="2"/>
  <c r="G55" i="2"/>
  <c r="G54" i="2"/>
  <c r="G52" i="2"/>
  <c r="G40" i="2"/>
  <c r="G39" i="2"/>
  <c r="G38" i="2"/>
  <c r="G25" i="2"/>
  <c r="G24" i="2"/>
  <c r="G23" i="2"/>
  <c r="G22" i="2"/>
  <c r="G20" i="2"/>
  <c r="G8" i="2"/>
  <c r="G7" i="2"/>
  <c r="G6" i="2"/>
  <c r="C3" i="1"/>
  <c r="F63" i="4"/>
  <c r="E63" i="4"/>
  <c r="D63" i="4"/>
  <c r="D3" i="1" s="1"/>
  <c r="C63" i="4"/>
  <c r="G4" i="4"/>
  <c r="F63" i="5"/>
  <c r="E63" i="5"/>
  <c r="D63" i="5"/>
  <c r="E3" i="1" s="1"/>
  <c r="C63" i="5"/>
  <c r="G62" i="5"/>
  <c r="G61" i="5"/>
  <c r="G60" i="5"/>
  <c r="G58" i="5"/>
  <c r="G57" i="5"/>
  <c r="G56" i="5"/>
  <c r="G55" i="5"/>
  <c r="G54" i="5"/>
  <c r="G53" i="5"/>
  <c r="G46" i="5"/>
  <c r="G45" i="5"/>
  <c r="G42" i="5"/>
  <c r="G41" i="5"/>
  <c r="G40" i="5"/>
  <c r="G39" i="5"/>
  <c r="G38" i="5"/>
  <c r="G26" i="5"/>
  <c r="G25" i="5"/>
  <c r="G24" i="5"/>
  <c r="G23" i="5"/>
  <c r="G10" i="5"/>
  <c r="G13" i="6"/>
  <c r="E63" i="6"/>
  <c r="F63" i="6"/>
  <c r="D63" i="6"/>
  <c r="F3" i="1" s="1"/>
  <c r="C63" i="6"/>
  <c r="G60" i="6"/>
  <c r="G61" i="6"/>
  <c r="G62" i="6"/>
  <c r="G58" i="6"/>
  <c r="G56" i="6"/>
  <c r="G55" i="6"/>
  <c r="G46" i="6"/>
  <c r="G45" i="6"/>
  <c r="G44" i="6"/>
  <c r="G43" i="6"/>
  <c r="G42" i="6"/>
  <c r="G40" i="6"/>
  <c r="G37" i="6"/>
  <c r="G30" i="6"/>
  <c r="G29" i="6"/>
  <c r="G28" i="6"/>
  <c r="G27" i="6"/>
  <c r="G26" i="6"/>
  <c r="G24" i="6"/>
  <c r="G20" i="6"/>
  <c r="G14" i="6"/>
  <c r="G12" i="6"/>
  <c r="G11" i="6"/>
  <c r="G10" i="6"/>
  <c r="G5" i="6"/>
  <c r="G4" i="6"/>
  <c r="M5" i="1" l="1"/>
  <c r="L6" i="6"/>
  <c r="L7" i="6"/>
  <c r="L8" i="6"/>
  <c r="G9" i="6"/>
  <c r="L54" i="6"/>
  <c r="G22" i="6"/>
  <c r="G23" i="6"/>
  <c r="L57" i="6"/>
  <c r="L25" i="6"/>
  <c r="G21" i="2"/>
  <c r="L4" i="2"/>
  <c r="L15" i="2"/>
  <c r="L53" i="2"/>
  <c r="L5" i="2"/>
  <c r="L37" i="2"/>
  <c r="G36" i="2"/>
  <c r="L48" i="2"/>
  <c r="L49" i="2"/>
  <c r="G16" i="2"/>
  <c r="L47" i="2"/>
  <c r="G17" i="2"/>
  <c r="G11" i="5"/>
  <c r="G12" i="5"/>
  <c r="G13" i="5"/>
  <c r="G21" i="5"/>
  <c r="G43" i="5"/>
  <c r="L27" i="5"/>
  <c r="L59" i="5"/>
  <c r="G22" i="5"/>
  <c r="G44" i="5"/>
  <c r="L28" i="5"/>
  <c r="G5" i="5"/>
  <c r="G6" i="5"/>
  <c r="G37" i="5"/>
  <c r="G25" i="4"/>
  <c r="L11" i="4"/>
  <c r="L12" i="4"/>
  <c r="G45" i="4"/>
  <c r="L13" i="4"/>
  <c r="G44" i="4"/>
  <c r="G10" i="4"/>
  <c r="L29" i="4"/>
  <c r="G40" i="4"/>
  <c r="G39" i="4"/>
  <c r="G8" i="4"/>
  <c r="L43" i="4"/>
  <c r="G57" i="4"/>
  <c r="G24" i="4"/>
  <c r="G23" i="4"/>
  <c r="G42" i="4"/>
  <c r="G9" i="4"/>
  <c r="G30" i="4"/>
  <c r="G7" i="4"/>
  <c r="G56" i="4"/>
  <c r="G41" i="4"/>
  <c r="G37" i="3"/>
  <c r="G5" i="3"/>
  <c r="G36" i="3"/>
  <c r="G4" i="3"/>
  <c r="L51" i="3"/>
  <c r="G3" i="3"/>
  <c r="L35" i="3"/>
  <c r="L20" i="3"/>
  <c r="L53" i="3"/>
  <c r="L21" i="3"/>
  <c r="L54" i="3"/>
  <c r="L22" i="3"/>
  <c r="L55" i="3"/>
  <c r="G59" i="3"/>
  <c r="G27" i="3"/>
  <c r="L23" i="3"/>
  <c r="L39" i="3"/>
  <c r="L56" i="3"/>
  <c r="L7" i="3"/>
  <c r="L24" i="3"/>
  <c r="L40" i="3"/>
  <c r="L57" i="3"/>
  <c r="L8" i="3"/>
  <c r="L25" i="3"/>
  <c r="L41" i="3"/>
  <c r="L58" i="3"/>
  <c r="G52" i="3"/>
  <c r="L9" i="3"/>
  <c r="L26" i="3"/>
  <c r="L42" i="3"/>
  <c r="G19" i="3"/>
  <c r="L10" i="3"/>
  <c r="G21" i="6"/>
  <c r="G47" i="6"/>
  <c r="G48" i="6"/>
  <c r="G15" i="6"/>
  <c r="G49" i="6"/>
  <c r="G16" i="6"/>
  <c r="G50" i="6"/>
  <c r="L31" i="6"/>
  <c r="G17" i="6"/>
  <c r="L32" i="6"/>
  <c r="L33" i="6"/>
  <c r="G34" i="6"/>
  <c r="G18" i="6"/>
  <c r="L15" i="5"/>
  <c r="L32" i="5"/>
  <c r="G47" i="5"/>
  <c r="L33" i="5"/>
  <c r="L18" i="5"/>
  <c r="L50" i="5"/>
  <c r="L19" i="5"/>
  <c r="G34" i="5"/>
  <c r="L4" i="5"/>
  <c r="L20" i="5"/>
  <c r="L36" i="5"/>
  <c r="L52" i="5"/>
  <c r="L48" i="5"/>
  <c r="G16" i="5"/>
  <c r="G17" i="5"/>
  <c r="G3" i="5"/>
  <c r="G35" i="5"/>
  <c r="G51" i="5"/>
  <c r="L31" i="5"/>
  <c r="L49" i="5"/>
  <c r="L15" i="4"/>
  <c r="L31" i="4"/>
  <c r="L16" i="4"/>
  <c r="L48" i="4"/>
  <c r="L17" i="4"/>
  <c r="L49" i="4"/>
  <c r="G35" i="4"/>
  <c r="L34" i="4"/>
  <c r="G36" i="4"/>
  <c r="G3" i="4"/>
  <c r="G51" i="4"/>
  <c r="G38" i="4"/>
  <c r="L20" i="4"/>
  <c r="L52" i="4"/>
  <c r="G55" i="4"/>
  <c r="G18" i="4"/>
  <c r="L5" i="4"/>
  <c r="L37" i="4"/>
  <c r="G54" i="4"/>
  <c r="G33" i="4"/>
  <c r="G50" i="4"/>
  <c r="G32" i="4"/>
  <c r="G19" i="4"/>
  <c r="G21" i="4"/>
  <c r="L53" i="4"/>
  <c r="L18" i="3"/>
  <c r="G18" i="2"/>
  <c r="G50" i="2"/>
  <c r="G51" i="2"/>
  <c r="L35" i="2"/>
  <c r="G34" i="2"/>
  <c r="G19" i="2"/>
  <c r="G10" i="2"/>
  <c r="G26" i="2"/>
  <c r="G42" i="2"/>
  <c r="G58" i="2"/>
  <c r="G11" i="2"/>
  <c r="G27" i="2"/>
  <c r="G43" i="2"/>
  <c r="G59" i="2"/>
  <c r="G12" i="2"/>
  <c r="G28" i="2"/>
  <c r="G44" i="2"/>
  <c r="G60" i="2"/>
  <c r="G13" i="2"/>
  <c r="G29" i="2"/>
  <c r="G45" i="2"/>
  <c r="G61" i="2"/>
  <c r="G14" i="2"/>
  <c r="G30" i="2"/>
  <c r="G46" i="2"/>
  <c r="G62" i="2"/>
  <c r="L63" i="2" l="1"/>
  <c r="H4" i="1" s="1"/>
  <c r="L63" i="3"/>
  <c r="G63" i="3"/>
  <c r="G63" i="4"/>
  <c r="J3" i="1" s="1"/>
  <c r="L63" i="6"/>
  <c r="G63" i="2"/>
  <c r="H3" i="1" s="1"/>
  <c r="G63" i="5"/>
  <c r="Q3" i="1" s="1"/>
  <c r="L63" i="5"/>
  <c r="L63" i="4"/>
  <c r="O3" i="1"/>
  <c r="I3" i="1"/>
  <c r="K3" i="1" l="1"/>
  <c r="P3" i="1"/>
  <c r="N4" i="1"/>
  <c r="I4" i="1"/>
  <c r="O4" i="1"/>
  <c r="J4" i="1"/>
  <c r="P4" i="1"/>
  <c r="Q4" i="1"/>
  <c r="K4" i="1"/>
  <c r="R4" i="1"/>
  <c r="L4" i="1"/>
  <c r="N3" i="1"/>
  <c r="G3" i="1"/>
  <c r="G3" i="6"/>
  <c r="G63" i="6" s="1"/>
  <c r="M4" i="1" l="1"/>
  <c r="S4" i="1"/>
  <c r="R3" i="1"/>
  <c r="L3" i="1"/>
  <c r="M3" i="1" s="1"/>
  <c r="S3" i="1" l="1"/>
</calcChain>
</file>

<file path=xl/sharedStrings.xml><?xml version="1.0" encoding="utf-8"?>
<sst xmlns="http://schemas.openxmlformats.org/spreadsheetml/2006/main" count="622" uniqueCount="96">
  <si>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</si>
  <si>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</si>
  <si>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</si>
  <si>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</si>
  <si>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</si>
  <si>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</si>
  <si>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</si>
  <si>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</si>
  <si>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</si>
  <si>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</si>
  <si>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</si>
  <si>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</si>
  <si>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</si>
  <si>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</si>
  <si>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</si>
  <si>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</si>
  <si>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</si>
  <si>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</si>
  <si>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</si>
  <si>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</si>
  <si>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</si>
  <si>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</si>
  <si>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</si>
  <si>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</si>
  <si>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</si>
  <si>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</si>
  <si>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</si>
  <si>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</si>
  <si>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</si>
  <si>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</si>
  <si>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</si>
  <si>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</si>
  <si>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</si>
  <si>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</si>
  <si>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</si>
  <si>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</si>
  <si>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</si>
  <si>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</si>
  <si>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</si>
  <si>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</si>
  <si>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</si>
  <si>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</si>
  <si>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</si>
  <si>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</si>
  <si>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</si>
  <si>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</si>
  <si>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</si>
  <si>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</si>
  <si>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</si>
  <si>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</si>
  <si>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</si>
  <si>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</si>
  <si>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</si>
  <si>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</si>
  <si>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</si>
  <si>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</si>
  <si>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</si>
  <si>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</si>
  <si>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</si>
  <si>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</si>
  <si>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</si>
  <si>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</si>
  <si>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</si>
  <si>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</si>
  <si>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</si>
  <si>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</si>
  <si>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</si>
  <si>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</si>
  <si>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</si>
  <si>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</si>
  <si>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</si>
  <si>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</si>
  <si>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</si>
  <si>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</si>
  <si>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</si>
  <si>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</si>
  <si>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</si>
  <si>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</si>
  <si>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</si>
  <si>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</si>
  <si>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</si>
  <si>
    <t>gurobi hora</t>
  </si>
  <si>
    <t>conf40 prim %</t>
  </si>
  <si>
    <t>conf30 prim %</t>
  </si>
  <si>
    <t>conf40 PRIM %</t>
  </si>
  <si>
    <t>conf30 PRIM %</t>
  </si>
  <si>
    <t>min</t>
  </si>
  <si>
    <t>t_avg</t>
  </si>
  <si>
    <t>gap_min</t>
  </si>
  <si>
    <t>gap_avg</t>
  </si>
  <si>
    <t>conf40 prim % cython</t>
  </si>
  <si>
    <t>conf30 prim % cython</t>
  </si>
  <si>
    <t>conf40 PRIM % 3 perturbaciones</t>
  </si>
  <si>
    <t>conf30 PRIM % perturbaciones</t>
  </si>
  <si>
    <t>conf40 PRIM % cython</t>
  </si>
  <si>
    <t>conf30 PRIM % cython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</si>
</sst>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0" fontId="2" fillId="4" borderId="0" xfId="1" applyNumberFormat="1" applyFont="1" applyFill="1"/>
    <xf numFmtId="10" fontId="2" fillId="5" borderId="14" xfId="1" applyNumberFormat="1" applyFont="1" applyFill="1" applyBorder="1"/>
    <xf numFmtId="0" fontId="0" fillId="0" borderId="19" xfId="0" applyBorder="1"/>
    <xf numFmtId="10" fontId="0" fillId="3" borderId="20" xfId="1" applyNumberFormat="1" applyFont="1" applyFill="1" applyBorder="1"/>
    <xf numFmtId="10" fontId="0" fillId="3" borderId="21" xfId="1" applyNumberFormat="1" applyFont="1" applyFill="1" applyBorder="1"/>
    <xf numFmtId="10" fontId="0" fillId="3" borderId="2" xfId="1" applyNumberFormat="1" applyFont="1" applyFill="1" applyBorder="1"/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"/>
    </sheetView>
  </sheetViews>
  <sheetFormatPr baseColWidth="10" defaultColWidth="9.109375" defaultRowHeight="14.4" x14ac:dyDescent="0.3"/>
  <cols>
    <col min="1" max="1" width="25.21875" bestFit="1" customWidth="1"/>
    <col min="2" max="7" width="7.6640625" bestFit="1" customWidth="1"/>
    <col min="8" max="19" width="8.21875" bestFit="1" customWidth="1"/>
  </cols>
  <sheetData>
    <row r="1" spans="1:25" ht="15" thickBot="1" x14ac:dyDescent="0.35">
      <c r="B1" s="30" t="s">
        <v>11</v>
      </c>
      <c r="C1" s="31"/>
      <c r="D1" s="31"/>
      <c r="E1" s="31"/>
      <c r="F1" s="31"/>
      <c r="G1" s="32"/>
      <c r="H1" s="30" t="s">
        <v>12</v>
      </c>
      <c r="I1" s="31"/>
      <c r="J1" s="31"/>
      <c r="K1" s="31"/>
      <c r="L1" s="31"/>
      <c r="M1" s="32"/>
      <c r="N1" s="33" t="s">
        <v>13</v>
      </c>
      <c r="O1" s="34"/>
      <c r="P1" s="34"/>
      <c r="Q1" s="34"/>
      <c r="R1" s="34"/>
      <c r="S1" s="35"/>
    </row>
    <row r="2" spans="1:25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</row>
    <row r="3" spans="1:25" ht="15" thickBot="1" x14ac:dyDescent="0.35">
      <c r="A3" s="5" t="s">
        <v>9</v>
      </c>
      <c r="B3" s="19">
        <f>'Q = Infinito'!D63</f>
        <v>2820.4962833333334</v>
      </c>
      <c r="C3" s="19">
        <f>'Q = 20'!D63</f>
        <v>1322.4446100000007</v>
      </c>
      <c r="D3" s="19">
        <f>'Q = 15'!D63</f>
        <v>1411.4747999999997</v>
      </c>
      <c r="E3" s="19">
        <f>'Q = 10'!D63</f>
        <v>1627.6189166666672</v>
      </c>
      <c r="F3" s="19">
        <f>'Q = 5'!D63</f>
        <v>2316.3122833333332</v>
      </c>
      <c r="G3" s="19">
        <f>AVERAGE(B3:F3)</f>
        <v>1899.6693786666669</v>
      </c>
      <c r="H3" s="21">
        <f>'Q = Infinito'!G63</f>
        <v>1.2630206009619194</v>
      </c>
      <c r="I3" s="21">
        <f>'Q = 20'!G63</f>
        <v>1.5122064354445476E-2</v>
      </c>
      <c r="J3" s="21">
        <f>'Q = 15'!G63</f>
        <v>1.7940120872559147E-2</v>
      </c>
      <c r="K3" s="21">
        <f>'Q = 10'!G63</f>
        <v>2.2073440649319341E-2</v>
      </c>
      <c r="L3" s="21">
        <f>'Q = 5'!G63</f>
        <v>3.8487351936355794E-2</v>
      </c>
      <c r="M3" s="21">
        <f>AVERAGE(H3:L3)</f>
        <v>0.27132871575491979</v>
      </c>
      <c r="N3" s="21">
        <f>'Q = Infinito'!G63</f>
        <v>1.2630206009619194</v>
      </c>
      <c r="O3" s="21">
        <f>'Q = 20'!G63</f>
        <v>1.5122064354445476E-2</v>
      </c>
      <c r="P3" s="21">
        <f>'Q = 15'!G63</f>
        <v>1.7940120872559147E-2</v>
      </c>
      <c r="Q3" s="21">
        <f>'Q = 10'!G63</f>
        <v>2.2073440649319341E-2</v>
      </c>
      <c r="R3" s="21">
        <f>'Q = 5'!G63</f>
        <v>3.8487351936355794E-2</v>
      </c>
      <c r="S3" s="21">
        <f>AVERAGE(N3:R3)</f>
        <v>0.27132871575491979</v>
      </c>
    </row>
    <row r="4" spans="1:25" ht="15" thickBot="1" x14ac:dyDescent="0.35">
      <c r="A4" s="5" t="s">
        <v>80</v>
      </c>
      <c r="B4" s="19">
        <f>'Q = Infinito'!I63</f>
        <v>1171.2460177216276</v>
      </c>
      <c r="C4" s="19">
        <f>'Q = 20'!I63</f>
        <v>1319.2757717504414</v>
      </c>
      <c r="D4" s="19">
        <f>'Q = 15'!I63</f>
        <v>1410.9702349622196</v>
      </c>
      <c r="E4" s="19">
        <f>'Q = 10'!I63</f>
        <v>1628.5514179907357</v>
      </c>
      <c r="F4" s="19">
        <f>'Q = 5'!I63</f>
        <v>2319.7384808611882</v>
      </c>
      <c r="G4" s="19">
        <f t="shared" ref="G4:G9" si="0">AVERAGE(B4:F4)</f>
        <v>1569.9563846572426</v>
      </c>
      <c r="H4" s="21">
        <f>'Q = Infinito'!L63</f>
        <v>6.0658402118687997E-3</v>
      </c>
      <c r="I4" s="21">
        <f>'Q = 20'!L63</f>
        <v>1.2382217226979502E-2</v>
      </c>
      <c r="J4" s="21">
        <f>'Q = 15'!L63</f>
        <v>1.8026967481402905E-2</v>
      </c>
      <c r="K4" s="21">
        <f>'Q = 10'!L63</f>
        <v>2.2824209220234627E-2</v>
      </c>
      <c r="L4" s="21">
        <f>'Q = 5'!L63</f>
        <v>3.9949713343803921E-2</v>
      </c>
      <c r="M4" s="21">
        <f t="shared" ref="M4:M9" si="1">AVERAGE(H4:L4)</f>
        <v>1.984978949685795E-2</v>
      </c>
      <c r="N4" s="21">
        <f>'Q = Infinito'!L63</f>
        <v>6.0658402118687997E-3</v>
      </c>
      <c r="O4" s="21">
        <f>'Q = 20'!L63</f>
        <v>1.2382217226979502E-2</v>
      </c>
      <c r="P4" s="21">
        <f>'Q = 15'!L63</f>
        <v>1.8026967481402905E-2</v>
      </c>
      <c r="Q4" s="21">
        <f>'Q = 10'!L63</f>
        <v>2.2824209220234627E-2</v>
      </c>
      <c r="R4" s="21">
        <f>'Q = 5'!L63</f>
        <v>3.9949713343803921E-2</v>
      </c>
      <c r="S4" s="21">
        <f t="shared" ref="S4:S9" si="2">AVERAGE(N4:R4)</f>
        <v>1.984978949685795E-2</v>
      </c>
      <c r="T4" s="1" t="s">
        <v>14</v>
      </c>
      <c r="U4" s="2" t="s">
        <v>15</v>
      </c>
      <c r="V4" s="2" t="s">
        <v>16</v>
      </c>
      <c r="W4" s="2" t="s">
        <v>17</v>
      </c>
      <c r="X4" s="2" t="s">
        <v>18</v>
      </c>
      <c r="Y4" s="18" t="s">
        <v>10</v>
      </c>
    </row>
    <row r="5" spans="1:25" ht="15" thickBot="1" x14ac:dyDescent="0.35">
      <c r="A5" s="5" t="s">
        <v>81</v>
      </c>
      <c r="B5" s="19">
        <f>'Q = Infinito'!N63</f>
        <v>1164.2347844635524</v>
      </c>
      <c r="C5" s="19">
        <f>'Q = 20'!N63</f>
        <v>1303.4855701522197</v>
      </c>
      <c r="D5" s="19">
        <f>'Q = 15'!N63</f>
        <v>1387.3219903671186</v>
      </c>
      <c r="E5" s="19">
        <f>'Q = 10'!N63</f>
        <v>1592.9208587673374</v>
      </c>
      <c r="F5" s="19">
        <f>'Q = 5'!N63</f>
        <v>2230.6102777021811</v>
      </c>
      <c r="G5" s="19">
        <f t="shared" si="0"/>
        <v>1535.7146962904819</v>
      </c>
      <c r="H5" s="21">
        <f>'Q = Infinito'!Q63</f>
        <v>1.7598446131443463E-8</v>
      </c>
      <c r="I5" s="21">
        <f>'Q = 20'!Q63</f>
        <v>2.4265189413935181E-4</v>
      </c>
      <c r="J5" s="21">
        <f>'Q = 15'!Q63</f>
        <v>1.3822688612649507E-4</v>
      </c>
      <c r="K5" s="21">
        <f>'Q = 10'!Q63</f>
        <v>1.6038072019790555E-4</v>
      </c>
      <c r="L5" s="21">
        <f>'Q = 5'!Q63</f>
        <v>0</v>
      </c>
      <c r="M5" s="21">
        <f t="shared" si="1"/>
        <v>1.0825541978197678E-4</v>
      </c>
      <c r="N5" s="21">
        <f>'Q = Infinito'!Q63</f>
        <v>1.7598446131443463E-8</v>
      </c>
      <c r="O5" s="21">
        <f>'Q = 20'!Q63</f>
        <v>2.4265189413935181E-4</v>
      </c>
      <c r="P5" s="21">
        <f>'Q = 15'!Q63</f>
        <v>1.3822688612649507E-4</v>
      </c>
      <c r="Q5" s="21">
        <f>'Q = 10'!Q63</f>
        <v>1.6038072019790555E-4</v>
      </c>
      <c r="R5" s="21">
        <f>'Q = 5'!Q63</f>
        <v>0</v>
      </c>
      <c r="S5" s="21">
        <f t="shared" si="2"/>
        <v>1.0825541978197678E-4</v>
      </c>
      <c r="T5" s="24">
        <f>'Q = Infinito'!O63</f>
        <v>1.4830196833394748E-3</v>
      </c>
      <c r="U5" s="24">
        <f>'Q = 20'!O63</f>
        <v>2.7453055764991512E-2</v>
      </c>
      <c r="V5" s="24">
        <f>'Q = 15'!O63</f>
        <v>3.4978057893522284E-2</v>
      </c>
      <c r="W5" s="24">
        <f>'Q = 10'!O63</f>
        <v>4.485759582363949E-2</v>
      </c>
      <c r="X5" s="24">
        <f>'Q = 5'!O63</f>
        <v>2.1301594070844886E-2</v>
      </c>
      <c r="Y5" s="24">
        <f>AVERAGE(T5:X5)</f>
        <v>2.6014664647267528E-2</v>
      </c>
    </row>
    <row r="6" spans="1:25" ht="15" thickBot="1" x14ac:dyDescent="0.35">
      <c r="A6" s="25" t="s">
        <v>82</v>
      </c>
      <c r="B6" s="19">
        <f>'Q = Infinito'!R63</f>
        <v>1174.0057906776683</v>
      </c>
      <c r="C6" s="19">
        <f>'Q = 20'!R63</f>
        <v>1315.8875846463636</v>
      </c>
      <c r="D6" s="19">
        <f>'Q = 15'!R63</f>
        <v>1406.8523886434009</v>
      </c>
      <c r="E6" s="19">
        <f>'Q = 10'!R63</f>
        <v>1619.3634832707826</v>
      </c>
      <c r="F6" s="19">
        <f>'Q = 5'!R63</f>
        <v>2298.9635730794716</v>
      </c>
      <c r="G6" s="19">
        <f t="shared" si="0"/>
        <v>1563.0145640635374</v>
      </c>
      <c r="H6" s="21">
        <f>'Q = Infinito'!U63</f>
        <v>8.322133372972957E-3</v>
      </c>
      <c r="I6" s="21">
        <f>'Q = 20'!U63</f>
        <v>9.7745429293434553E-3</v>
      </c>
      <c r="J6" s="21">
        <f>'Q = 15'!U63</f>
        <v>1.4582355420351639E-2</v>
      </c>
      <c r="K6" s="21">
        <f>'Q = 10'!U63</f>
        <v>1.6919581528902217E-2</v>
      </c>
      <c r="L6" s="21">
        <f>'Q = 5'!U63</f>
        <v>3.0657907113269298E-2</v>
      </c>
      <c r="M6" s="21">
        <f t="shared" si="1"/>
        <v>1.6051304072967915E-2</v>
      </c>
      <c r="N6" s="21">
        <f>'Q = Infinito'!V63</f>
        <v>9.2276522646721117E-3</v>
      </c>
      <c r="O6" s="21">
        <f>'Q = 20'!V63</f>
        <v>1.0363271794227262E-2</v>
      </c>
      <c r="P6" s="21">
        <f>'Q = 15'!V63</f>
        <v>1.535607276973444E-2</v>
      </c>
      <c r="Q6" s="21">
        <f>'Q = 10'!V63</f>
        <v>1.7963231762786264E-2</v>
      </c>
      <c r="R6" s="21">
        <f>'Q = 5'!V63</f>
        <v>3.3777197417069575E-2</v>
      </c>
      <c r="S6" s="21">
        <f t="shared" si="2"/>
        <v>1.7337485201697932E-2</v>
      </c>
    </row>
    <row r="7" spans="1:25" ht="15" thickBot="1" x14ac:dyDescent="0.35">
      <c r="A7" s="25" t="s">
        <v>83</v>
      </c>
      <c r="B7" s="19">
        <f>'Q = Infinito'!W63</f>
        <v>1201.4739211964627</v>
      </c>
      <c r="C7" s="19">
        <f>'Q = 20'!W63</f>
        <v>1333.4494394790556</v>
      </c>
      <c r="D7" s="19">
        <f>'Q = 15'!W63</f>
        <v>1426.53054833028</v>
      </c>
      <c r="E7" s="19">
        <f>'Q = 10'!W63</f>
        <v>1645.5191023090399</v>
      </c>
      <c r="F7" s="19">
        <f>'Q = 5'!W63</f>
        <v>2315.9900051205045</v>
      </c>
      <c r="G7" s="19">
        <f t="shared" si="0"/>
        <v>1584.5926032870684</v>
      </c>
      <c r="H7" s="21">
        <f>'Q = Infinito'!Z63</f>
        <v>3.3397049692987693E-2</v>
      </c>
      <c r="I7" s="21">
        <f>'Q = 20'!Z63</f>
        <v>2.3273057803911978E-2</v>
      </c>
      <c r="J7" s="21">
        <f>'Q = 15'!Z63</f>
        <v>2.9259744569792988E-2</v>
      </c>
      <c r="K7" s="21">
        <f>'Q = 10'!Z63</f>
        <v>3.4002247570215215E-2</v>
      </c>
      <c r="L7" s="21">
        <f>'Q = 5'!Z63</f>
        <v>3.8158974943864395E-2</v>
      </c>
      <c r="M7" s="21">
        <f t="shared" si="1"/>
        <v>3.161821491615445E-2</v>
      </c>
      <c r="N7" s="21">
        <f>'Q = Infinito'!AA63</f>
        <v>3.9743152334420169E-2</v>
      </c>
      <c r="O7" s="21">
        <f>'Q = 20'!AA63</f>
        <v>3.0183340018873118E-2</v>
      </c>
      <c r="P7" s="21">
        <f>'Q = 15'!AA63</f>
        <v>3.629363450482774E-2</v>
      </c>
      <c r="Q7" s="21">
        <f>'Q = 10'!AA63</f>
        <v>4.0432765793742421E-2</v>
      </c>
      <c r="R7" s="21">
        <f>'Q = 5'!AA63</f>
        <v>4.2811526348127731E-2</v>
      </c>
      <c r="S7" s="21">
        <f t="shared" si="2"/>
        <v>3.7892883799998237E-2</v>
      </c>
    </row>
    <row r="8" spans="1:25" ht="15" thickBot="1" x14ac:dyDescent="0.35">
      <c r="A8" s="25" t="s">
        <v>90</v>
      </c>
      <c r="B8" s="19">
        <f>'Q = Infinito'!AB63</f>
        <v>1170.8236873382505</v>
      </c>
      <c r="C8" s="19">
        <f>'Q = 20'!AB63</f>
        <v>1315.2436611767146</v>
      </c>
      <c r="D8" s="19">
        <f>'Q = 15'!AB63</f>
        <v>1404.2621098882366</v>
      </c>
      <c r="E8" s="19">
        <f>'Q = 10'!AB63</f>
        <v>1616.6274438807836</v>
      </c>
      <c r="F8" s="19">
        <f>'Q = 5'!AB63</f>
        <v>2292.8799309128085</v>
      </c>
      <c r="G8" s="19">
        <f t="shared" si="0"/>
        <v>1559.9673666393587</v>
      </c>
      <c r="H8" s="21">
        <f>'Q = Infinito'!AE63</f>
        <v>5.72775300659296E-3</v>
      </c>
      <c r="I8" s="21">
        <f>'Q = 20'!AE63</f>
        <v>9.3010220103760376E-3</v>
      </c>
      <c r="J8" s="21">
        <f>'Q = 15'!AE63</f>
        <v>1.2607594996193424E-2</v>
      </c>
      <c r="K8" s="21">
        <f>'Q = 10'!AE63</f>
        <v>1.5207480229069464E-2</v>
      </c>
      <c r="L8" s="21">
        <f>'Q = 5'!AE63</f>
        <v>2.7882159807419832E-2</v>
      </c>
      <c r="M8" s="21">
        <f t="shared" si="1"/>
        <v>1.4145202009930344E-2</v>
      </c>
      <c r="N8" s="21">
        <f>'Q = Infinito'!AF63</f>
        <v>6.7345192538939827E-3</v>
      </c>
      <c r="O8" s="21">
        <f>'Q = 20'!AF63</f>
        <v>1.0269389339377823E-2</v>
      </c>
      <c r="P8" s="21">
        <f>'Q = 15'!AF63</f>
        <v>1.4396752801119371E-2</v>
      </c>
      <c r="Q8" s="21">
        <f>'Q = 10'!AF63</f>
        <v>1.6994665750633017E-2</v>
      </c>
      <c r="R8" s="21">
        <f>'Q = 5'!AF63</f>
        <v>3.2415006700557601E-2</v>
      </c>
      <c r="S8" s="21">
        <f t="shared" si="2"/>
        <v>1.6162066769116357E-2</v>
      </c>
    </row>
    <row r="9" spans="1:25" ht="15" thickBot="1" x14ac:dyDescent="0.35">
      <c r="A9" s="25" t="s">
        <v>91</v>
      </c>
      <c r="B9" s="19">
        <f>'Q = Infinito'!AG63</f>
        <v>1182.8799770600413</v>
      </c>
      <c r="C9" s="19">
        <f>'Q = 20'!AG63</f>
        <v>1318.7573478040867</v>
      </c>
      <c r="D9" s="19">
        <f>'Q = 15'!AG63</f>
        <v>1408.375191536049</v>
      </c>
      <c r="E9" s="19">
        <f>'Q = 10'!AG63</f>
        <v>1621.0139958096202</v>
      </c>
      <c r="F9" s="19">
        <f>'Q = 5'!AG63</f>
        <v>2293.0325606956662</v>
      </c>
      <c r="G9" s="19">
        <f t="shared" si="0"/>
        <v>1564.8118145810927</v>
      </c>
      <c r="H9" s="21">
        <f>'Q = Infinito'!AJ63</f>
        <v>1.644832861528054E-2</v>
      </c>
      <c r="I9" s="21">
        <f>'Q = 20'!AJ63</f>
        <v>1.2043925453496364E-2</v>
      </c>
      <c r="J9" s="21">
        <f>'Q = 15'!AJ63</f>
        <v>1.567437746997764E-2</v>
      </c>
      <c r="K9" s="21">
        <f>'Q = 10'!AJ63</f>
        <v>1.798334069983594E-2</v>
      </c>
      <c r="L9" s="21">
        <f>'Q = 5'!AJ63</f>
        <v>2.7954334723056012E-2</v>
      </c>
      <c r="M9" s="21">
        <f t="shared" si="1"/>
        <v>1.80208613923293E-2</v>
      </c>
      <c r="N9" s="21">
        <f>'Q = Infinito'!AK63</f>
        <v>1.9130783503686376E-2</v>
      </c>
      <c r="O9" s="21">
        <f>'Q = 20'!AK63</f>
        <v>1.5081482603860918E-2</v>
      </c>
      <c r="P9" s="21">
        <f>'Q = 15'!AK63</f>
        <v>1.9890780686947628E-2</v>
      </c>
      <c r="Q9" s="21">
        <f>'Q = 10'!AK63</f>
        <v>2.1492563952524784E-2</v>
      </c>
      <c r="R9" s="21">
        <f>'Q = 5'!AK63</f>
        <v>3.308316734532598E-2</v>
      </c>
      <c r="S9" s="21">
        <f t="shared" si="2"/>
        <v>2.1735755618469139E-2</v>
      </c>
    </row>
    <row r="10" spans="1:25" ht="15" thickBot="1" x14ac:dyDescent="0.35">
      <c r="A10" s="25" t="s">
        <v>90</v>
      </c>
      <c r="B10" s="19">
        <f>'Q = Infinito'!AL63</f>
        <v>1170.4016254047458</v>
      </c>
      <c r="C10" s="19">
        <f>'Q = 20'!AL63</f>
        <v>1316.086414806982</v>
      </c>
      <c r="D10" s="19">
        <f>'Q = 15'!AL63</f>
        <v>1404.407712321452</v>
      </c>
      <c r="E10" s="19">
        <f>'Q = 10'!AL63</f>
        <v>1615.5169531756862</v>
      </c>
      <c r="F10" s="19">
        <f>'Q = 5'!AL63</f>
        <v>2290.4600903012197</v>
      </c>
      <c r="G10" s="19">
        <f t="shared" ref="G10:G11" si="3">AVERAGE(B10:F10)</f>
        <v>1559.3745592020173</v>
      </c>
      <c r="H10" s="21">
        <f>'Q = Infinito'!AO63</f>
        <v>5.3234101595032741E-3</v>
      </c>
      <c r="I10" s="21">
        <f>'Q = 20'!AO63</f>
        <v>1.0055351762164723E-2</v>
      </c>
      <c r="J10" s="21">
        <f>'Q = 15'!AO63</f>
        <v>1.2711114923242334E-2</v>
      </c>
      <c r="K10" s="21">
        <f>'Q = 10'!AO63</f>
        <v>1.4446210628673345E-2</v>
      </c>
      <c r="L10" s="21">
        <f>'Q = 5'!AO63</f>
        <v>2.6819590574548306E-2</v>
      </c>
      <c r="M10" s="21">
        <f t="shared" ref="M10:M11" si="4">AVERAGE(H10:L10)</f>
        <v>1.3871135609626394E-2</v>
      </c>
      <c r="N10" s="21">
        <f>'Q = Infinito'!AP63</f>
        <v>5.9725994959875465E-3</v>
      </c>
      <c r="O10" s="21">
        <f>'Q = 20'!AP63</f>
        <v>1.2040925841897681E-2</v>
      </c>
      <c r="P10" s="21">
        <f>'Q = 15'!AP63</f>
        <v>1.4470687255706003E-2</v>
      </c>
      <c r="Q10" s="21">
        <f>'Q = 10'!AP63</f>
        <v>1.6092359547625373E-2</v>
      </c>
      <c r="R10" s="21">
        <f>'Q = 5'!AP63</f>
        <v>3.1055076052978449E-2</v>
      </c>
      <c r="S10" s="21">
        <f t="shared" ref="S10:S11" si="5">AVERAGE(N10:R10)</f>
        <v>1.5926329638839009E-2</v>
      </c>
    </row>
    <row r="11" spans="1:25" x14ac:dyDescent="0.3">
      <c r="A11" s="25" t="s">
        <v>91</v>
      </c>
      <c r="B11" s="19">
        <f>'Q = Infinito'!AQ63</f>
        <v>1176.9280311537043</v>
      </c>
      <c r="C11" s="19">
        <f>'Q = 20'!AQ63</f>
        <v>1320.2212663054108</v>
      </c>
      <c r="D11" s="19">
        <f>'Q = 15'!AQ63</f>
        <v>1405.5726543415271</v>
      </c>
      <c r="E11" s="19">
        <f>'Q = 10'!AQ63</f>
        <v>1623.1478284502409</v>
      </c>
      <c r="F11" s="19">
        <f>'Q = 5'!AQ63</f>
        <v>2295.1792040722266</v>
      </c>
      <c r="G11" s="19">
        <f t="shared" si="3"/>
        <v>1564.2097968646219</v>
      </c>
      <c r="H11" s="21">
        <f>'Q = Infinito'!AT63</f>
        <v>1.1187532065200571E-2</v>
      </c>
      <c r="I11" s="21">
        <f>'Q = 20'!AT63</f>
        <v>1.3097545845503187E-2</v>
      </c>
      <c r="J11" s="21">
        <f>'Q = 15'!AT63</f>
        <v>1.3527791464971194E-2</v>
      </c>
      <c r="K11" s="21">
        <f>'Q = 10'!AT63</f>
        <v>1.9369085862255164E-2</v>
      </c>
      <c r="L11" s="21">
        <f>'Q = 5'!AT63</f>
        <v>2.8847964466086611E-2</v>
      </c>
      <c r="M11" s="21">
        <f t="shared" si="4"/>
        <v>1.7205983940803343E-2</v>
      </c>
      <c r="N11" s="21">
        <f>'Q = Infinito'!AU63</f>
        <v>1.3568245569570397E-2</v>
      </c>
      <c r="O11" s="21">
        <f>'Q = 20'!AU63</f>
        <v>1.6375182733643082E-2</v>
      </c>
      <c r="P11" s="21">
        <f>'Q = 15'!AU63</f>
        <v>1.62662928685967E-2</v>
      </c>
      <c r="Q11" s="21">
        <f>'Q = 10'!AU63</f>
        <v>2.2729847845174418E-2</v>
      </c>
      <c r="R11" s="21">
        <f>'Q = 5'!AU63</f>
        <v>3.4377925602773987E-2</v>
      </c>
      <c r="S11" s="21">
        <f t="shared" si="5"/>
        <v>2.0663498923951716E-2</v>
      </c>
    </row>
    <row r="27" spans="10:10" x14ac:dyDescent="0.3">
      <c r="J27" s="29"/>
    </row>
  </sheetData>
  <mergeCells count="3">
    <mergeCell ref="B1:G1"/>
    <mergeCell ref="H1:M1"/>
    <mergeCell ref="N1:S1"/>
  </mergeCells>
  <conditionalFormatting sqref="G3:G1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U64"/>
  <sheetViews>
    <sheetView zoomScale="55" zoomScaleNormal="5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L3" sqref="AL3:AN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8.44140625" bestFit="1" customWidth="1"/>
    <col min="4" max="4" width="11.21875" bestFit="1" customWidth="1"/>
    <col min="5" max="5" width="10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47" width="8.6640625" customWidth="1"/>
  </cols>
  <sheetData>
    <row r="1" spans="1:47" x14ac:dyDescent="0.3">
      <c r="A1" s="7"/>
      <c r="B1" s="7"/>
      <c r="C1" s="36" t="s">
        <v>8</v>
      </c>
      <c r="D1" s="37"/>
      <c r="E1" s="37"/>
      <c r="F1" s="37"/>
      <c r="G1" s="38"/>
      <c r="H1" s="36" t="s">
        <v>80</v>
      </c>
      <c r="I1" s="37"/>
      <c r="J1" s="37"/>
      <c r="K1" s="37"/>
      <c r="L1" s="38"/>
      <c r="M1" s="36" t="s">
        <v>81</v>
      </c>
      <c r="N1" s="37"/>
      <c r="O1" s="37"/>
      <c r="P1" s="37"/>
      <c r="Q1" s="38"/>
      <c r="R1" s="36" t="s">
        <v>84</v>
      </c>
      <c r="S1" s="37"/>
      <c r="T1" s="37"/>
      <c r="U1" s="37"/>
      <c r="V1" s="38"/>
      <c r="W1" s="36" t="s">
        <v>85</v>
      </c>
      <c r="X1" s="37"/>
      <c r="Y1" s="37"/>
      <c r="Z1" s="37"/>
      <c r="AA1" s="38"/>
      <c r="AB1" s="36" t="s">
        <v>94</v>
      </c>
      <c r="AC1" s="37"/>
      <c r="AD1" s="37"/>
      <c r="AE1" s="37"/>
      <c r="AF1" s="38"/>
      <c r="AG1" s="36" t="s">
        <v>95</v>
      </c>
      <c r="AH1" s="37"/>
      <c r="AI1" s="37"/>
      <c r="AJ1" s="37"/>
      <c r="AK1" s="38"/>
      <c r="AL1" s="36" t="s">
        <v>92</v>
      </c>
      <c r="AM1" s="37"/>
      <c r="AN1" s="37"/>
      <c r="AO1" s="37"/>
      <c r="AP1" s="38"/>
      <c r="AQ1" s="36" t="s">
        <v>93</v>
      </c>
      <c r="AR1" s="37"/>
      <c r="AS1" s="37"/>
      <c r="AT1" s="37"/>
      <c r="AU1" s="38"/>
    </row>
    <row r="2" spans="1:4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</row>
    <row r="3" spans="1:47" x14ac:dyDescent="0.3">
      <c r="A3" s="11" t="s">
        <v>19</v>
      </c>
      <c r="B3" s="12">
        <f>MIN(D3,I3,N3,R3,W3,AB3,AG3,AL3,AQ3)</f>
        <v>1161.41155169384</v>
      </c>
      <c r="C3" s="12">
        <v>1091.115</v>
      </c>
      <c r="D3" s="13">
        <v>1161.453</v>
      </c>
      <c r="E3" s="14">
        <v>6.0560000000000003E-2</v>
      </c>
      <c r="F3" s="13">
        <v>60.078949999999999</v>
      </c>
      <c r="G3" s="14">
        <f>(D3-$B3)/$B3</f>
        <v>3.5687871452212122E-5</v>
      </c>
      <c r="H3">
        <v>1104.0260870673501</v>
      </c>
      <c r="I3">
        <v>1167.2500639494619</v>
      </c>
      <c r="J3" s="6">
        <v>5.4164894768298291E-2</v>
      </c>
      <c r="K3">
        <v>60.007163047790527</v>
      </c>
      <c r="L3" s="14">
        <f>(I3-$B3)/$B3</f>
        <v>5.0270829897523074E-3</v>
      </c>
      <c r="M3">
        <v>1161.315999936138</v>
      </c>
      <c r="N3">
        <v>1161.41155169384</v>
      </c>
      <c r="O3" s="6">
        <v>8.2272091716462266E-5</v>
      </c>
      <c r="P3">
        <v>168.61753416061401</v>
      </c>
      <c r="Q3" s="14">
        <f>(N3-$B3)/$B3</f>
        <v>0</v>
      </c>
      <c r="R3">
        <v>1167.2500639494619</v>
      </c>
      <c r="S3">
        <v>1167.2500639494619</v>
      </c>
      <c r="T3">
        <v>20.000511369501329</v>
      </c>
      <c r="U3" s="26">
        <f t="shared" ref="U3:V34" si="0">(R3-$B3)/$B3</f>
        <v>5.0270829897523074E-3</v>
      </c>
      <c r="V3" s="27">
        <f t="shared" si="0"/>
        <v>5.0270829897523074E-3</v>
      </c>
      <c r="W3">
        <v>1245.443116695016</v>
      </c>
      <c r="X3">
        <v>1251.819698414761</v>
      </c>
      <c r="Y3">
        <v>30.000872180800801</v>
      </c>
      <c r="Z3" s="26">
        <f t="shared" ref="Z3:AA62" si="1">(W3-$B3)/$B3</f>
        <v>7.2352961255311807E-2</v>
      </c>
      <c r="AA3" s="27">
        <f t="shared" si="1"/>
        <v>7.7843333475602863E-2</v>
      </c>
      <c r="AB3">
        <v>1167.2500639494619</v>
      </c>
      <c r="AC3">
        <v>1167.2500639494619</v>
      </c>
      <c r="AD3">
        <v>20.000680622714569</v>
      </c>
      <c r="AE3" s="26">
        <f t="shared" ref="AE3:AE62" si="2">(AB3-$B3)/$B3</f>
        <v>5.0270829897523074E-3</v>
      </c>
      <c r="AF3" s="27">
        <f t="shared" ref="AF3:AF62" si="3">(AC3-$B3)/$B3</f>
        <v>5.0270829897523074E-3</v>
      </c>
      <c r="AG3">
        <v>1167.2500639494619</v>
      </c>
      <c r="AH3">
        <v>1167.2500639494619</v>
      </c>
      <c r="AI3">
        <v>30.000539215840401</v>
      </c>
      <c r="AJ3" s="26">
        <f t="shared" ref="AJ3:AJ62" si="4">(AG3-$B3)/$B3</f>
        <v>5.0270829897523074E-3</v>
      </c>
      <c r="AK3" s="27">
        <f t="shared" ref="AK3:AK62" si="5">(AH3-$B3)/$B3</f>
        <v>5.0270829897523074E-3</v>
      </c>
      <c r="AL3">
        <v>1167.2500639494619</v>
      </c>
      <c r="AM3">
        <v>1167.2500639494619</v>
      </c>
      <c r="AN3">
        <v>20.000578468106688</v>
      </c>
      <c r="AO3" s="26">
        <f t="shared" ref="AO3:AO62" si="6">(AL3-$B3)/$B3</f>
        <v>5.0270829897523074E-3</v>
      </c>
      <c r="AP3" s="27">
        <f t="shared" ref="AP3:AP62" si="7">(AM3-$B3)/$B3</f>
        <v>5.0270829897523074E-3</v>
      </c>
      <c r="AQ3">
        <v>1167.2500639494619</v>
      </c>
      <c r="AR3">
        <v>1167.2500639494619</v>
      </c>
      <c r="AS3">
        <v>30.000830414704978</v>
      </c>
      <c r="AT3" s="26">
        <f t="shared" ref="AT3:AT62" si="8">(AQ3-$B3)/$B3</f>
        <v>5.0270829897523074E-3</v>
      </c>
      <c r="AU3" s="27">
        <f t="shared" ref="AU3:AU62" si="9">(AR3-$B3)/$B3</f>
        <v>5.0270829897523074E-3</v>
      </c>
    </row>
    <row r="4" spans="1:47" x14ac:dyDescent="0.3">
      <c r="A4" s="11" t="s">
        <v>20</v>
      </c>
      <c r="B4" s="12">
        <f t="shared" ref="B4:B62" si="10">MIN(D4,I4,N4,R4,W4,AB4,AG4,AL4,AQ4)</f>
        <v>1308.644974742472</v>
      </c>
      <c r="C4" s="12">
        <v>1258.8030000000001</v>
      </c>
      <c r="D4" s="13">
        <v>1315.8530000000001</v>
      </c>
      <c r="E4" s="14">
        <v>4.3355999999999999E-2</v>
      </c>
      <c r="F4" s="13">
        <v>60.007959999999997</v>
      </c>
      <c r="G4" s="14">
        <f t="shared" ref="G4:G62" si="11">(D4-$B4)/$B4</f>
        <v>5.5080066761014172E-3</v>
      </c>
      <c r="H4">
        <v>1275.073022838664</v>
      </c>
      <c r="I4">
        <v>1322.181401088272</v>
      </c>
      <c r="J4" s="6">
        <v>3.5629285218226212E-2</v>
      </c>
      <c r="K4">
        <v>60.016313076019287</v>
      </c>
      <c r="L4" s="14">
        <f t="shared" ref="L4:L62" si="12">(I4-$B4)/$B4</f>
        <v>1.034384925404527E-2</v>
      </c>
      <c r="M4">
        <v>1308.544801999129</v>
      </c>
      <c r="N4">
        <v>1308.644974742472</v>
      </c>
      <c r="O4" s="6">
        <v>7.6546920880984229E-5</v>
      </c>
      <c r="P4">
        <v>180.74998903274539</v>
      </c>
      <c r="Q4" s="14">
        <f t="shared" ref="Q4:Q62" si="13">(N4-$B4)/$B4</f>
        <v>0</v>
      </c>
      <c r="R4">
        <v>1318.4530580520409</v>
      </c>
      <c r="S4">
        <v>1318.4530580520409</v>
      </c>
      <c r="T4">
        <v>20.000837690800111</v>
      </c>
      <c r="U4" s="14">
        <f t="shared" si="0"/>
        <v>7.4948389355937121E-3</v>
      </c>
      <c r="V4" s="28">
        <f t="shared" si="0"/>
        <v>7.4948389355937121E-3</v>
      </c>
      <c r="W4">
        <v>1418.1943706760021</v>
      </c>
      <c r="X4">
        <v>1424.946772302894</v>
      </c>
      <c r="Y4">
        <v>30.001186488598609</v>
      </c>
      <c r="Z4" s="14">
        <f t="shared" si="1"/>
        <v>8.3712082381310754E-2</v>
      </c>
      <c r="AA4" s="28">
        <f t="shared" si="1"/>
        <v>8.8871924628227822E-2</v>
      </c>
      <c r="AB4">
        <v>1318.4530580520409</v>
      </c>
      <c r="AC4">
        <v>1318.4530580520409</v>
      </c>
      <c r="AD4">
        <v>20.000416886294261</v>
      </c>
      <c r="AE4" s="14">
        <f t="shared" si="2"/>
        <v>7.4948389355937121E-3</v>
      </c>
      <c r="AF4" s="28">
        <f t="shared" si="3"/>
        <v>7.4948389355937121E-3</v>
      </c>
      <c r="AG4">
        <v>1318.4530580520409</v>
      </c>
      <c r="AH4">
        <v>1318.4530580520409</v>
      </c>
      <c r="AI4">
        <v>30.000482390820981</v>
      </c>
      <c r="AJ4" s="14">
        <f t="shared" si="4"/>
        <v>7.4948389355937121E-3</v>
      </c>
      <c r="AK4" s="28">
        <f t="shared" si="5"/>
        <v>7.4948389355937121E-3</v>
      </c>
      <c r="AL4">
        <v>1318.4530580520409</v>
      </c>
      <c r="AM4">
        <v>1318.4530580520409</v>
      </c>
      <c r="AN4">
        <v>20.00056165861897</v>
      </c>
      <c r="AO4" s="14">
        <f t="shared" si="6"/>
        <v>7.4948389355937121E-3</v>
      </c>
      <c r="AP4" s="28">
        <f t="shared" si="7"/>
        <v>7.4948389355937121E-3</v>
      </c>
      <c r="AQ4">
        <v>1318.4530580520409</v>
      </c>
      <c r="AR4">
        <v>1318.4530580520409</v>
      </c>
      <c r="AS4">
        <v>30.000545170553959</v>
      </c>
      <c r="AT4" s="14">
        <f t="shared" si="8"/>
        <v>7.4948389355937121E-3</v>
      </c>
      <c r="AU4" s="28">
        <f t="shared" si="9"/>
        <v>7.4948389355937121E-3</v>
      </c>
    </row>
    <row r="5" spans="1:47" x14ac:dyDescent="0.3">
      <c r="A5" s="11" t="s">
        <v>21</v>
      </c>
      <c r="B5" s="12">
        <f t="shared" si="10"/>
        <v>1224.6338563630329</v>
      </c>
      <c r="C5" s="12">
        <v>1220.104</v>
      </c>
      <c r="D5" s="13">
        <v>1224.634</v>
      </c>
      <c r="E5" s="14">
        <v>3.699E-3</v>
      </c>
      <c r="F5" s="13">
        <v>60.006830000000001</v>
      </c>
      <c r="G5" s="14">
        <f t="shared" si="11"/>
        <v>1.1728972406666609E-7</v>
      </c>
      <c r="H5">
        <v>1220.666573859872</v>
      </c>
      <c r="I5">
        <v>1224.6338566268701</v>
      </c>
      <c r="J5" s="6">
        <v>3.2395664594190589E-3</v>
      </c>
      <c r="K5">
        <v>60.03141713142395</v>
      </c>
      <c r="L5" s="14">
        <f t="shared" si="12"/>
        <v>2.154416486657216E-10</v>
      </c>
      <c r="M5">
        <v>1224.514491105137</v>
      </c>
      <c r="N5">
        <v>1224.6338563630329</v>
      </c>
      <c r="O5" s="6">
        <v>9.7470159979387471E-5</v>
      </c>
      <c r="P5">
        <v>62.076125144958503</v>
      </c>
      <c r="Q5" s="14">
        <f t="shared" si="13"/>
        <v>0</v>
      </c>
      <c r="R5">
        <v>1225.365789008122</v>
      </c>
      <c r="S5">
        <v>1225.4134494643829</v>
      </c>
      <c r="T5">
        <v>20.000594717897911</v>
      </c>
      <c r="U5" s="14">
        <f t="shared" si="0"/>
        <v>5.9767467744421907E-4</v>
      </c>
      <c r="V5" s="28">
        <f t="shared" si="0"/>
        <v>6.365928046977576E-4</v>
      </c>
      <c r="W5">
        <v>1231.194021388493</v>
      </c>
      <c r="X5">
        <v>1233.762100495029</v>
      </c>
      <c r="Y5">
        <v>30.000764285400511</v>
      </c>
      <c r="Z5" s="14">
        <f t="shared" si="1"/>
        <v>5.3568378755611736E-3</v>
      </c>
      <c r="AA5" s="28">
        <f t="shared" si="1"/>
        <v>7.4538557664129311E-3</v>
      </c>
      <c r="AB5">
        <v>1225.365789008122</v>
      </c>
      <c r="AC5">
        <v>1225.401534350317</v>
      </c>
      <c r="AD5">
        <v>20.000437629094812</v>
      </c>
      <c r="AE5" s="14">
        <f t="shared" si="2"/>
        <v>5.9767467744421907E-4</v>
      </c>
      <c r="AF5" s="28">
        <f t="shared" si="3"/>
        <v>6.2686327288381599E-4</v>
      </c>
      <c r="AG5">
        <v>1224.6934321971951</v>
      </c>
      <c r="AH5">
        <v>1225.3223835551589</v>
      </c>
      <c r="AI5">
        <v>30.000591881759469</v>
      </c>
      <c r="AJ5" s="14">
        <f t="shared" si="4"/>
        <v>4.8647874507643543E-5</v>
      </c>
      <c r="AK5" s="28">
        <f t="shared" si="5"/>
        <v>5.6223106077666241E-4</v>
      </c>
      <c r="AL5">
        <v>1224.6934321971951</v>
      </c>
      <c r="AM5">
        <v>1225.3342986692251</v>
      </c>
      <c r="AN5">
        <v>20.001633877470159</v>
      </c>
      <c r="AO5" s="14">
        <f t="shared" si="6"/>
        <v>4.8647874507643543E-5</v>
      </c>
      <c r="AP5" s="28">
        <f t="shared" si="7"/>
        <v>5.7196059259078964E-4</v>
      </c>
      <c r="AQ5">
        <v>1224.6934321971951</v>
      </c>
      <c r="AR5">
        <v>1225.328341112192</v>
      </c>
      <c r="AS5">
        <v>30.00050119869411</v>
      </c>
      <c r="AT5" s="14">
        <f t="shared" si="8"/>
        <v>4.8647874507643543E-5</v>
      </c>
      <c r="AU5" s="28">
        <f t="shared" si="9"/>
        <v>5.6709582668372602E-4</v>
      </c>
    </row>
    <row r="6" spans="1:47" x14ac:dyDescent="0.3">
      <c r="A6" s="11" t="s">
        <v>22</v>
      </c>
      <c r="B6" s="12">
        <f t="shared" si="10"/>
        <v>841.17759999999998</v>
      </c>
      <c r="C6" s="12">
        <v>841.17759999999998</v>
      </c>
      <c r="D6" s="13">
        <v>841.17759999999998</v>
      </c>
      <c r="E6" s="14">
        <v>0</v>
      </c>
      <c r="F6" s="13">
        <v>46.023090000000003</v>
      </c>
      <c r="G6" s="14">
        <f t="shared" si="11"/>
        <v>0</v>
      </c>
      <c r="H6">
        <v>841.1776313318835</v>
      </c>
      <c r="I6">
        <v>841.17763133188373</v>
      </c>
      <c r="J6" s="6">
        <v>0</v>
      </c>
      <c r="K6">
        <v>49.143527030944817</v>
      </c>
      <c r="L6" s="14">
        <f t="shared" si="12"/>
        <v>3.7247643954193884E-8</v>
      </c>
      <c r="M6">
        <v>841.1776313318835</v>
      </c>
      <c r="N6">
        <v>841.17763133188373</v>
      </c>
      <c r="O6" s="6">
        <v>0</v>
      </c>
      <c r="P6">
        <v>47.216540098190308</v>
      </c>
      <c r="Q6" s="14">
        <f t="shared" si="13"/>
        <v>3.7247643954193884E-8</v>
      </c>
      <c r="R6">
        <v>841.17763133188373</v>
      </c>
      <c r="S6">
        <v>841.17763133188396</v>
      </c>
      <c r="T6">
        <v>20.000686863198641</v>
      </c>
      <c r="U6" s="14">
        <f t="shared" si="0"/>
        <v>3.7247643954193884E-8</v>
      </c>
      <c r="V6" s="28">
        <f t="shared" si="0"/>
        <v>3.7247644224497893E-8</v>
      </c>
      <c r="W6">
        <v>868.78815151469325</v>
      </c>
      <c r="X6">
        <v>875.36020224976619</v>
      </c>
      <c r="Y6">
        <v>30.00099085640031</v>
      </c>
      <c r="Z6" s="14">
        <f t="shared" si="1"/>
        <v>3.2823688498948698E-2</v>
      </c>
      <c r="AA6" s="28">
        <f t="shared" si="1"/>
        <v>4.0636605456167887E-2</v>
      </c>
      <c r="AB6">
        <v>841.17763133188373</v>
      </c>
      <c r="AC6">
        <v>841.17763133188396</v>
      </c>
      <c r="AD6">
        <v>20.000608032476158</v>
      </c>
      <c r="AE6" s="14">
        <f t="shared" si="2"/>
        <v>3.7247643954193884E-8</v>
      </c>
      <c r="AF6" s="28">
        <f t="shared" si="3"/>
        <v>3.7247644224497893E-8</v>
      </c>
      <c r="AG6">
        <v>841.17763133188373</v>
      </c>
      <c r="AH6">
        <v>841.17763133188396</v>
      </c>
      <c r="AI6">
        <v>30.000659701973198</v>
      </c>
      <c r="AJ6" s="14">
        <f t="shared" si="4"/>
        <v>3.7247643954193884E-8</v>
      </c>
      <c r="AK6" s="28">
        <f t="shared" si="5"/>
        <v>3.7247644224497893E-8</v>
      </c>
      <c r="AL6">
        <v>841.17763133188373</v>
      </c>
      <c r="AM6">
        <v>841.17763133188396</v>
      </c>
      <c r="AN6">
        <v>20.000447102612821</v>
      </c>
      <c r="AO6" s="14">
        <f t="shared" si="6"/>
        <v>3.7247643954193884E-8</v>
      </c>
      <c r="AP6" s="28">
        <f t="shared" si="7"/>
        <v>3.7247644224497893E-8</v>
      </c>
      <c r="AQ6">
        <v>841.17763133188373</v>
      </c>
      <c r="AR6">
        <v>841.17763133188396</v>
      </c>
      <c r="AS6">
        <v>30.00042244407814</v>
      </c>
      <c r="AT6" s="14">
        <f t="shared" si="8"/>
        <v>3.7247643954193884E-8</v>
      </c>
      <c r="AU6" s="28">
        <f t="shared" si="9"/>
        <v>3.7247644224497893E-8</v>
      </c>
    </row>
    <row r="7" spans="1:47" x14ac:dyDescent="0.3">
      <c r="A7" s="11" t="s">
        <v>23</v>
      </c>
      <c r="B7" s="12">
        <f t="shared" si="10"/>
        <v>1169.7739999999999</v>
      </c>
      <c r="C7" s="12">
        <v>1135.9000000000001</v>
      </c>
      <c r="D7" s="13">
        <v>1169.7739999999999</v>
      </c>
      <c r="E7" s="14">
        <v>2.8958000000000001E-2</v>
      </c>
      <c r="F7" s="13">
        <v>60.008270000000003</v>
      </c>
      <c r="G7" s="14">
        <f t="shared" si="11"/>
        <v>0</v>
      </c>
      <c r="H7">
        <v>1169.7136920956741</v>
      </c>
      <c r="I7">
        <v>1169.7743068010921</v>
      </c>
      <c r="J7" s="6">
        <v>5.1817436121174522E-5</v>
      </c>
      <c r="K7">
        <v>57.450263977050781</v>
      </c>
      <c r="L7" s="14">
        <f t="shared" si="12"/>
        <v>2.6227381713492314E-7</v>
      </c>
      <c r="M7">
        <v>1169.7149828856279</v>
      </c>
      <c r="N7">
        <v>1169.7743068010921</v>
      </c>
      <c r="O7" s="6">
        <v>5.0713983987905927E-5</v>
      </c>
      <c r="P7">
        <v>57.097981929779053</v>
      </c>
      <c r="Q7" s="14">
        <f t="shared" si="13"/>
        <v>2.6227381713492314E-7</v>
      </c>
      <c r="R7">
        <v>1222.278138802769</v>
      </c>
      <c r="S7">
        <v>1230.0803906515389</v>
      </c>
      <c r="T7">
        <v>20.000640387300521</v>
      </c>
      <c r="U7" s="14">
        <f t="shared" si="0"/>
        <v>4.4884002211340951E-2</v>
      </c>
      <c r="V7" s="28">
        <f t="shared" si="0"/>
        <v>5.1553881904999606E-2</v>
      </c>
      <c r="W7">
        <v>1211.8254638660751</v>
      </c>
      <c r="X7">
        <v>1228.745631704689</v>
      </c>
      <c r="Y7">
        <v>30.000820863802069</v>
      </c>
      <c r="Z7" s="14">
        <f t="shared" si="1"/>
        <v>3.5948365980159595E-2</v>
      </c>
      <c r="AA7" s="28">
        <f t="shared" si="1"/>
        <v>5.0412841886286683E-2</v>
      </c>
      <c r="AB7">
        <v>1212.493051311259</v>
      </c>
      <c r="AC7">
        <v>1225.8430131346879</v>
      </c>
      <c r="AD7">
        <v>20.00073217026657</v>
      </c>
      <c r="AE7" s="14">
        <f t="shared" si="2"/>
        <v>3.6519063777498167E-2</v>
      </c>
      <c r="AF7" s="28">
        <f t="shared" si="3"/>
        <v>4.7931492010155834E-2</v>
      </c>
      <c r="AG7">
        <v>1210.610184684092</v>
      </c>
      <c r="AH7">
        <v>1222.0526522176399</v>
      </c>
      <c r="AI7">
        <v>30.000412904191759</v>
      </c>
      <c r="AJ7" s="14">
        <f t="shared" si="4"/>
        <v>3.4909465148047519E-2</v>
      </c>
      <c r="AK7" s="28">
        <f t="shared" si="5"/>
        <v>4.4691241400167898E-2</v>
      </c>
      <c r="AL7">
        <v>1184.3742135026921</v>
      </c>
      <c r="AM7">
        <v>1186.170209127529</v>
      </c>
      <c r="AN7">
        <v>20.000433169095778</v>
      </c>
      <c r="AO7" s="14">
        <f t="shared" si="6"/>
        <v>1.2481225863023297E-2</v>
      </c>
      <c r="AP7" s="28">
        <f t="shared" si="7"/>
        <v>1.4016561427702377E-2</v>
      </c>
      <c r="AQ7">
        <v>1220.7319781537381</v>
      </c>
      <c r="AR7">
        <v>1226.8631622875209</v>
      </c>
      <c r="AS7">
        <v>30.000641008862299</v>
      </c>
      <c r="AT7" s="14">
        <f t="shared" si="8"/>
        <v>4.3562242068757022E-2</v>
      </c>
      <c r="AU7" s="28">
        <f t="shared" si="9"/>
        <v>4.88035828181521E-2</v>
      </c>
    </row>
    <row r="8" spans="1:47" x14ac:dyDescent="0.3">
      <c r="A8" s="11" t="s">
        <v>24</v>
      </c>
      <c r="B8" s="12">
        <f t="shared" si="10"/>
        <v>1436.6257812885181</v>
      </c>
      <c r="C8" s="12">
        <v>1436.626</v>
      </c>
      <c r="D8" s="13">
        <v>1436.626</v>
      </c>
      <c r="E8" s="14">
        <v>0</v>
      </c>
      <c r="F8" s="13">
        <v>11.377000000000001</v>
      </c>
      <c r="G8" s="14">
        <f t="shared" si="11"/>
        <v>1.5223970276003263E-7</v>
      </c>
      <c r="H8">
        <v>1436.6257812885181</v>
      </c>
      <c r="I8">
        <v>1436.6257812885181</v>
      </c>
      <c r="J8" s="6">
        <v>0</v>
      </c>
      <c r="K8">
        <v>9.335209846496582</v>
      </c>
      <c r="L8" s="14">
        <f t="shared" si="12"/>
        <v>0</v>
      </c>
      <c r="M8">
        <v>1436.6257812885169</v>
      </c>
      <c r="N8">
        <v>1436.6257812885181</v>
      </c>
      <c r="O8" s="6">
        <v>0</v>
      </c>
      <c r="P8">
        <v>9.9113068580627441</v>
      </c>
      <c r="Q8" s="14">
        <f t="shared" si="13"/>
        <v>0</v>
      </c>
      <c r="R8">
        <v>1436.6257812885181</v>
      </c>
      <c r="S8">
        <v>1436.6257812885181</v>
      </c>
      <c r="T8">
        <v>20.000743917801451</v>
      </c>
      <c r="U8" s="14">
        <f t="shared" si="0"/>
        <v>0</v>
      </c>
      <c r="V8" s="28">
        <f t="shared" si="0"/>
        <v>0</v>
      </c>
      <c r="W8">
        <v>1436.6257812885181</v>
      </c>
      <c r="X8">
        <v>1436.6257812885181</v>
      </c>
      <c r="Y8">
        <v>30.000648466000708</v>
      </c>
      <c r="Z8" s="14">
        <f t="shared" si="1"/>
        <v>0</v>
      </c>
      <c r="AA8" s="28">
        <f t="shared" si="1"/>
        <v>0</v>
      </c>
      <c r="AB8">
        <v>1436.6257812885181</v>
      </c>
      <c r="AC8">
        <v>1436.6257812885181</v>
      </c>
      <c r="AD8">
        <v>20.000484496983699</v>
      </c>
      <c r="AE8" s="14">
        <f t="shared" si="2"/>
        <v>0</v>
      </c>
      <c r="AF8" s="28">
        <f t="shared" si="3"/>
        <v>0</v>
      </c>
      <c r="AG8">
        <v>1436.6257812885181</v>
      </c>
      <c r="AH8">
        <v>1436.6257812885181</v>
      </c>
      <c r="AI8">
        <v>30.000439396873119</v>
      </c>
      <c r="AJ8" s="14">
        <f t="shared" si="4"/>
        <v>0</v>
      </c>
      <c r="AK8" s="28">
        <f t="shared" si="5"/>
        <v>0</v>
      </c>
      <c r="AL8">
        <v>1436.6257812885181</v>
      </c>
      <c r="AM8">
        <v>1436.6257812885181</v>
      </c>
      <c r="AN8">
        <v>20.00039415357169</v>
      </c>
      <c r="AO8" s="14">
        <f t="shared" si="6"/>
        <v>0</v>
      </c>
      <c r="AP8" s="28">
        <f t="shared" si="7"/>
        <v>0</v>
      </c>
      <c r="AQ8">
        <v>1436.6257812885181</v>
      </c>
      <c r="AR8">
        <v>1436.6257812885181</v>
      </c>
      <c r="AS8">
        <v>30.000614891992878</v>
      </c>
      <c r="AT8" s="14">
        <f t="shared" si="8"/>
        <v>0</v>
      </c>
      <c r="AU8" s="28">
        <f t="shared" si="9"/>
        <v>0</v>
      </c>
    </row>
    <row r="9" spans="1:47" x14ac:dyDescent="0.3">
      <c r="A9" s="11" t="s">
        <v>25</v>
      </c>
      <c r="B9" s="12">
        <f t="shared" si="10"/>
        <v>1185.764048777711</v>
      </c>
      <c r="C9" s="12">
        <v>1139.31</v>
      </c>
      <c r="D9" s="13">
        <v>1190.7</v>
      </c>
      <c r="E9" s="14">
        <v>4.3159999999999997E-2</v>
      </c>
      <c r="F9" s="13">
        <v>60.006770000000003</v>
      </c>
      <c r="G9" s="14">
        <f t="shared" si="11"/>
        <v>4.1626757257289676E-3</v>
      </c>
      <c r="H9">
        <v>1171.49881554129</v>
      </c>
      <c r="I9">
        <v>1190.700180180914</v>
      </c>
      <c r="J9" s="6">
        <v>1.6126112147480491E-2</v>
      </c>
      <c r="K9">
        <v>60.009637117385857</v>
      </c>
      <c r="L9" s="14">
        <f t="shared" si="12"/>
        <v>4.1628276791586096E-3</v>
      </c>
      <c r="M9">
        <v>1185.645965363065</v>
      </c>
      <c r="N9">
        <v>1185.764048777711</v>
      </c>
      <c r="O9" s="6">
        <v>9.9584242554196306E-5</v>
      </c>
      <c r="P9">
        <v>3492.1864709854131</v>
      </c>
      <c r="Q9" s="14">
        <f t="shared" si="13"/>
        <v>0</v>
      </c>
      <c r="R9">
        <v>1190.7001801809131</v>
      </c>
      <c r="S9">
        <v>1190.7001801809131</v>
      </c>
      <c r="T9">
        <v>20.00062345309998</v>
      </c>
      <c r="U9" s="14">
        <f t="shared" si="0"/>
        <v>4.1628276791578428E-3</v>
      </c>
      <c r="V9" s="28">
        <f t="shared" si="0"/>
        <v>4.1628276791578428E-3</v>
      </c>
      <c r="W9">
        <v>1190.7001801809131</v>
      </c>
      <c r="X9">
        <v>1190.7001801809131</v>
      </c>
      <c r="Y9">
        <v>30.00079785749913</v>
      </c>
      <c r="Z9" s="14">
        <f t="shared" si="1"/>
        <v>4.1628276791578428E-3</v>
      </c>
      <c r="AA9" s="28">
        <f t="shared" si="1"/>
        <v>4.1628276791578428E-3</v>
      </c>
      <c r="AB9">
        <v>1190.7001801809131</v>
      </c>
      <c r="AC9">
        <v>1190.7001801809131</v>
      </c>
      <c r="AD9">
        <v>20.00064736100612</v>
      </c>
      <c r="AE9" s="14">
        <f t="shared" si="2"/>
        <v>4.1628276791578428E-3</v>
      </c>
      <c r="AF9" s="28">
        <f t="shared" si="3"/>
        <v>4.1628276791578428E-3</v>
      </c>
      <c r="AG9">
        <v>1190.7001801809131</v>
      </c>
      <c r="AH9">
        <v>1190.7001801809131</v>
      </c>
      <c r="AI9">
        <v>30.00050650369376</v>
      </c>
      <c r="AJ9" s="14">
        <f t="shared" si="4"/>
        <v>4.1628276791578428E-3</v>
      </c>
      <c r="AK9" s="28">
        <f t="shared" si="5"/>
        <v>4.1628276791578428E-3</v>
      </c>
      <c r="AL9">
        <v>1190.7001801809131</v>
      </c>
      <c r="AM9">
        <v>1190.7001801809131</v>
      </c>
      <c r="AN9">
        <v>20.00039685841184</v>
      </c>
      <c r="AO9" s="14">
        <f t="shared" si="6"/>
        <v>4.1628276791578428E-3</v>
      </c>
      <c r="AP9" s="28">
        <f t="shared" si="7"/>
        <v>4.1628276791578428E-3</v>
      </c>
      <c r="AQ9">
        <v>1190.7001801809131</v>
      </c>
      <c r="AR9">
        <v>1190.7001801809131</v>
      </c>
      <c r="AS9">
        <v>30.000815053470429</v>
      </c>
      <c r="AT9" s="14">
        <f t="shared" si="8"/>
        <v>4.1628276791578428E-3</v>
      </c>
      <c r="AU9" s="28">
        <f t="shared" si="9"/>
        <v>4.1628276791578428E-3</v>
      </c>
    </row>
    <row r="10" spans="1:47" x14ac:dyDescent="0.3">
      <c r="A10" s="11" t="s">
        <v>26</v>
      </c>
      <c r="B10" s="12">
        <f t="shared" si="10"/>
        <v>1403.72</v>
      </c>
      <c r="C10" s="12">
        <v>1403.72</v>
      </c>
      <c r="D10" s="13">
        <v>1403.72</v>
      </c>
      <c r="E10" s="14">
        <v>0</v>
      </c>
      <c r="F10" s="13">
        <v>46.467939999999999</v>
      </c>
      <c r="G10" s="14">
        <f t="shared" si="11"/>
        <v>0</v>
      </c>
      <c r="H10">
        <v>1403.7201429927211</v>
      </c>
      <c r="I10">
        <v>1403.7201429927261</v>
      </c>
      <c r="J10" s="6">
        <v>0</v>
      </c>
      <c r="K10">
        <v>35.649805068969727</v>
      </c>
      <c r="L10" s="14">
        <f t="shared" si="12"/>
        <v>1.0186698634255344E-7</v>
      </c>
      <c r="M10">
        <v>1403.720142992725</v>
      </c>
      <c r="N10">
        <v>1403.7201429927261</v>
      </c>
      <c r="O10" s="6">
        <v>0</v>
      </c>
      <c r="P10">
        <v>32.40721607208252</v>
      </c>
      <c r="Q10" s="14">
        <f t="shared" si="13"/>
        <v>1.0186698634255344E-7</v>
      </c>
      <c r="R10">
        <v>1403.7201429927261</v>
      </c>
      <c r="S10">
        <v>1403.7201429927261</v>
      </c>
      <c r="T10">
        <v>20.000563825501011</v>
      </c>
      <c r="U10" s="14">
        <f t="shared" si="0"/>
        <v>1.0186698634255344E-7</v>
      </c>
      <c r="V10" s="28">
        <f t="shared" si="0"/>
        <v>1.0186698634255344E-7</v>
      </c>
      <c r="W10">
        <v>1403.7201429927261</v>
      </c>
      <c r="X10">
        <v>1403.7201429927261</v>
      </c>
      <c r="Y10">
        <v>30.000721014699231</v>
      </c>
      <c r="Z10" s="14">
        <f t="shared" si="1"/>
        <v>1.0186698634255344E-7</v>
      </c>
      <c r="AA10" s="28">
        <f t="shared" si="1"/>
        <v>1.0186698634255344E-7</v>
      </c>
      <c r="AB10">
        <v>1403.7201429927261</v>
      </c>
      <c r="AC10">
        <v>1403.7201429927261</v>
      </c>
      <c r="AD10">
        <v>20.000392210716381</v>
      </c>
      <c r="AE10" s="14">
        <f t="shared" si="2"/>
        <v>1.0186698634255344E-7</v>
      </c>
      <c r="AF10" s="28">
        <f t="shared" si="3"/>
        <v>1.0186698634255344E-7</v>
      </c>
      <c r="AG10">
        <v>1403.7201429927261</v>
      </c>
      <c r="AH10">
        <v>1403.7201429927261</v>
      </c>
      <c r="AI10">
        <v>30.0005647836253</v>
      </c>
      <c r="AJ10" s="14">
        <f t="shared" si="4"/>
        <v>1.0186698634255344E-7</v>
      </c>
      <c r="AK10" s="28">
        <f t="shared" si="5"/>
        <v>1.0186698634255344E-7</v>
      </c>
      <c r="AL10">
        <v>1403.7201429927261</v>
      </c>
      <c r="AM10">
        <v>1403.7201429927261</v>
      </c>
      <c r="AN10">
        <v>20.00054049061146</v>
      </c>
      <c r="AO10" s="14">
        <f t="shared" si="6"/>
        <v>1.0186698634255344E-7</v>
      </c>
      <c r="AP10" s="28">
        <f t="shared" si="7"/>
        <v>1.0186698634255344E-7</v>
      </c>
      <c r="AQ10">
        <v>1403.7201429927261</v>
      </c>
      <c r="AR10">
        <v>1403.7201429927261</v>
      </c>
      <c r="AS10">
        <v>30.000501768337561</v>
      </c>
      <c r="AT10" s="14">
        <f t="shared" si="8"/>
        <v>1.0186698634255344E-7</v>
      </c>
      <c r="AU10" s="28">
        <f t="shared" si="9"/>
        <v>1.0186698634255344E-7</v>
      </c>
    </row>
    <row r="11" spans="1:47" x14ac:dyDescent="0.3">
      <c r="A11" s="11" t="s">
        <v>27</v>
      </c>
      <c r="B11" s="12">
        <f t="shared" si="10"/>
        <v>1305.3140000000001</v>
      </c>
      <c r="C11" s="12">
        <v>1305.3140000000001</v>
      </c>
      <c r="D11" s="13">
        <v>1305.3140000000001</v>
      </c>
      <c r="E11" s="14">
        <v>0</v>
      </c>
      <c r="F11" s="13">
        <v>20.294930000000001</v>
      </c>
      <c r="G11" s="14">
        <f t="shared" si="11"/>
        <v>0</v>
      </c>
      <c r="H11">
        <v>1305.3141591990579</v>
      </c>
      <c r="I11">
        <v>1305.3141591990591</v>
      </c>
      <c r="J11" s="6">
        <v>0</v>
      </c>
      <c r="K11">
        <v>40.851351976394653</v>
      </c>
      <c r="L11" s="14">
        <f t="shared" si="12"/>
        <v>1.2196227037987645E-7</v>
      </c>
      <c r="M11">
        <v>1305.3141591990579</v>
      </c>
      <c r="N11">
        <v>1305.3141591990591</v>
      </c>
      <c r="O11" s="6">
        <v>0</v>
      </c>
      <c r="P11">
        <v>15.94225192070007</v>
      </c>
      <c r="Q11" s="14">
        <f t="shared" si="13"/>
        <v>1.2196227037987645E-7</v>
      </c>
      <c r="R11">
        <v>1305.3141591990591</v>
      </c>
      <c r="S11">
        <v>1305.3141591990591</v>
      </c>
      <c r="T11">
        <v>20.000672195900549</v>
      </c>
      <c r="U11" s="14">
        <f t="shared" si="0"/>
        <v>1.2196227037987645E-7</v>
      </c>
      <c r="V11" s="28">
        <f t="shared" si="0"/>
        <v>1.2196227037987645E-7</v>
      </c>
      <c r="W11">
        <v>1305.3141591990591</v>
      </c>
      <c r="X11">
        <v>1305.462640270269</v>
      </c>
      <c r="Y11">
        <v>30.00083006279819</v>
      </c>
      <c r="Z11" s="14">
        <f t="shared" si="1"/>
        <v>1.2196227037987645E-7</v>
      </c>
      <c r="AA11" s="28">
        <f t="shared" si="1"/>
        <v>1.1387319087129242E-4</v>
      </c>
      <c r="AB11">
        <v>1305.3141591990591</v>
      </c>
      <c r="AC11">
        <v>1305.3141591990591</v>
      </c>
      <c r="AD11">
        <v>20.000640130310789</v>
      </c>
      <c r="AE11" s="14">
        <f t="shared" si="2"/>
        <v>1.2196227037987645E-7</v>
      </c>
      <c r="AF11" s="28">
        <f t="shared" si="3"/>
        <v>1.2196227037987645E-7</v>
      </c>
      <c r="AG11">
        <v>1305.3141591990591</v>
      </c>
      <c r="AH11">
        <v>1305.3141591990591</v>
      </c>
      <c r="AI11">
        <v>30.00059492271394</v>
      </c>
      <c r="AJ11" s="14">
        <f t="shared" si="4"/>
        <v>1.2196227037987645E-7</v>
      </c>
      <c r="AK11" s="28">
        <f t="shared" si="5"/>
        <v>1.2196227037987645E-7</v>
      </c>
      <c r="AL11">
        <v>1305.3141591990591</v>
      </c>
      <c r="AM11">
        <v>1305.3141591990591</v>
      </c>
      <c r="AN11">
        <v>20.00056729260832</v>
      </c>
      <c r="AO11" s="14">
        <f t="shared" si="6"/>
        <v>1.2196227037987645E-7</v>
      </c>
      <c r="AP11" s="28">
        <f t="shared" si="7"/>
        <v>1.2196227037987645E-7</v>
      </c>
      <c r="AQ11">
        <v>1305.3141591990591</v>
      </c>
      <c r="AR11">
        <v>1305.3141591990591</v>
      </c>
      <c r="AS11">
        <v>30.000347962416711</v>
      </c>
      <c r="AT11" s="14">
        <f t="shared" si="8"/>
        <v>1.2196227037987645E-7</v>
      </c>
      <c r="AU11" s="28">
        <f t="shared" si="9"/>
        <v>1.2196227037987645E-7</v>
      </c>
    </row>
    <row r="12" spans="1:47" x14ac:dyDescent="0.3">
      <c r="A12" s="11" t="s">
        <v>28</v>
      </c>
      <c r="B12" s="12">
        <f t="shared" si="10"/>
        <v>1231.1318120407359</v>
      </c>
      <c r="C12" s="12">
        <v>1196.076</v>
      </c>
      <c r="D12" s="13">
        <v>1244.2760000000001</v>
      </c>
      <c r="E12" s="14">
        <v>3.8737000000000001E-2</v>
      </c>
      <c r="F12" s="13">
        <v>60.006970000000003</v>
      </c>
      <c r="G12" s="14">
        <f t="shared" si="11"/>
        <v>1.0676507446815333E-2</v>
      </c>
      <c r="H12">
        <v>1196.102142419749</v>
      </c>
      <c r="I12">
        <v>1233.83327776033</v>
      </c>
      <c r="J12" s="6">
        <v>3.0580416350149669E-2</v>
      </c>
      <c r="K12">
        <v>60.008358001708977</v>
      </c>
      <c r="L12" s="14">
        <f t="shared" si="12"/>
        <v>2.1942944639828208E-3</v>
      </c>
      <c r="M12">
        <v>1231.0088292996161</v>
      </c>
      <c r="N12">
        <v>1231.1318120407359</v>
      </c>
      <c r="O12" s="6">
        <v>9.9894048644889104E-5</v>
      </c>
      <c r="P12">
        <v>1403.2648839950559</v>
      </c>
      <c r="Q12" s="14">
        <f t="shared" si="13"/>
        <v>0</v>
      </c>
      <c r="R12">
        <v>1237.910840387827</v>
      </c>
      <c r="S12">
        <v>1237.910840387827</v>
      </c>
      <c r="T12">
        <v>20.00088204139902</v>
      </c>
      <c r="U12" s="14">
        <f t="shared" si="0"/>
        <v>5.5063383796850216E-3</v>
      </c>
      <c r="V12" s="28">
        <f t="shared" si="0"/>
        <v>5.5063383796850216E-3</v>
      </c>
      <c r="W12">
        <v>1241.3537627562041</v>
      </c>
      <c r="X12">
        <v>1241.499812650356</v>
      </c>
      <c r="Y12">
        <v>30.00092931160107</v>
      </c>
      <c r="Z12" s="14">
        <f t="shared" si="1"/>
        <v>8.3028889477920371E-3</v>
      </c>
      <c r="AA12" s="28">
        <f t="shared" si="1"/>
        <v>8.4215195385407525E-3</v>
      </c>
      <c r="AB12">
        <v>1237.113422331759</v>
      </c>
      <c r="AC12">
        <v>1237.83109858222</v>
      </c>
      <c r="AD12">
        <v>20.000513967010189</v>
      </c>
      <c r="AE12" s="14">
        <f t="shared" si="2"/>
        <v>4.8586270231356799E-3</v>
      </c>
      <c r="AF12" s="28">
        <f t="shared" si="3"/>
        <v>5.4415672440299217E-3</v>
      </c>
      <c r="AG12">
        <v>1238.848352873247</v>
      </c>
      <c r="AH12">
        <v>1241.096336618328</v>
      </c>
      <c r="AI12">
        <v>30.000389537867161</v>
      </c>
      <c r="AJ12" s="14">
        <f t="shared" si="4"/>
        <v>6.2678429369151696E-3</v>
      </c>
      <c r="AK12" s="28">
        <f t="shared" si="5"/>
        <v>8.0937918102163327E-3</v>
      </c>
      <c r="AL12">
        <v>1237.113422331759</v>
      </c>
      <c r="AM12">
        <v>1237.757905344095</v>
      </c>
      <c r="AN12">
        <v>20.000596332456919</v>
      </c>
      <c r="AO12" s="14">
        <f t="shared" si="6"/>
        <v>4.8586270231356799E-3</v>
      </c>
      <c r="AP12" s="28">
        <f t="shared" si="7"/>
        <v>5.3821152524485653E-3</v>
      </c>
      <c r="AQ12">
        <v>1240.7186223603051</v>
      </c>
      <c r="AR12">
        <v>1241.283363567034</v>
      </c>
      <c r="AS12">
        <v>30.000606442173009</v>
      </c>
      <c r="AT12" s="14">
        <f t="shared" si="8"/>
        <v>7.7869893587413511E-3</v>
      </c>
      <c r="AU12" s="28">
        <f t="shared" si="9"/>
        <v>8.2457064523991357E-3</v>
      </c>
    </row>
    <row r="13" spans="1:47" x14ac:dyDescent="0.3">
      <c r="A13" s="11" t="s">
        <v>29</v>
      </c>
      <c r="B13" s="12">
        <f t="shared" si="10"/>
        <v>785.46969999999999</v>
      </c>
      <c r="C13" s="12">
        <v>783.24189999999999</v>
      </c>
      <c r="D13" s="13">
        <v>785.46969999999999</v>
      </c>
      <c r="E13" s="14">
        <v>2.836E-3</v>
      </c>
      <c r="F13" s="13">
        <v>60.016480000000001</v>
      </c>
      <c r="G13" s="14">
        <f t="shared" si="11"/>
        <v>0</v>
      </c>
      <c r="H13">
        <v>785.46972719561245</v>
      </c>
      <c r="I13">
        <v>785.46972719561279</v>
      </c>
      <c r="J13" s="6">
        <v>0</v>
      </c>
      <c r="K13">
        <v>54.5351881980896</v>
      </c>
      <c r="L13" s="14">
        <f t="shared" si="12"/>
        <v>3.462337605350488E-8</v>
      </c>
      <c r="M13">
        <v>785.41215205978028</v>
      </c>
      <c r="N13">
        <v>785.46972719561279</v>
      </c>
      <c r="O13" s="6">
        <v>7.3300260772275863E-5</v>
      </c>
      <c r="P13">
        <v>46.95976185798645</v>
      </c>
      <c r="Q13" s="14">
        <f t="shared" si="13"/>
        <v>3.462337605350488E-8</v>
      </c>
      <c r="R13">
        <v>787.00425544958091</v>
      </c>
      <c r="S13">
        <v>787.00425544958102</v>
      </c>
      <c r="T13">
        <v>20.001076027501409</v>
      </c>
      <c r="U13" s="14">
        <f t="shared" si="0"/>
        <v>1.9536787346232719E-3</v>
      </c>
      <c r="V13" s="28">
        <f t="shared" si="0"/>
        <v>1.9536787346234167E-3</v>
      </c>
      <c r="W13">
        <v>848.39986489027353</v>
      </c>
      <c r="X13">
        <v>856.51449791057189</v>
      </c>
      <c r="Y13">
        <v>30.000634255400659</v>
      </c>
      <c r="Z13" s="14">
        <f t="shared" si="1"/>
        <v>8.0117877099872281E-2</v>
      </c>
      <c r="AA13" s="28">
        <f t="shared" si="1"/>
        <v>9.0448807777781762E-2</v>
      </c>
      <c r="AB13">
        <v>785.46972719561279</v>
      </c>
      <c r="AC13">
        <v>785.46972719561279</v>
      </c>
      <c r="AD13">
        <v>20.000615459214899</v>
      </c>
      <c r="AE13" s="14">
        <f t="shared" si="2"/>
        <v>3.462337605350488E-8</v>
      </c>
      <c r="AF13" s="28">
        <f t="shared" si="3"/>
        <v>3.462337605350488E-8</v>
      </c>
      <c r="AG13">
        <v>787.00425544958091</v>
      </c>
      <c r="AH13">
        <v>787.00425544958102</v>
      </c>
      <c r="AI13">
        <v>30.00049675134942</v>
      </c>
      <c r="AJ13" s="14">
        <f t="shared" si="4"/>
        <v>1.9536787346232719E-3</v>
      </c>
      <c r="AK13" s="28">
        <f t="shared" si="5"/>
        <v>1.9536787346234167E-3</v>
      </c>
      <c r="AL13">
        <v>785.46972719561279</v>
      </c>
      <c r="AM13">
        <v>785.46972719561279</v>
      </c>
      <c r="AN13">
        <v>20.00035243614111</v>
      </c>
      <c r="AO13" s="14">
        <f t="shared" si="6"/>
        <v>3.462337605350488E-8</v>
      </c>
      <c r="AP13" s="28">
        <f t="shared" si="7"/>
        <v>3.462337605350488E-8</v>
      </c>
      <c r="AQ13">
        <v>787.00425544958091</v>
      </c>
      <c r="AR13">
        <v>787.00425544958102</v>
      </c>
      <c r="AS13">
        <v>30.00032068120781</v>
      </c>
      <c r="AT13" s="14">
        <f t="shared" si="8"/>
        <v>1.9536787346232719E-3</v>
      </c>
      <c r="AU13" s="28">
        <f t="shared" si="9"/>
        <v>1.9536787346234167E-3</v>
      </c>
    </row>
    <row r="14" spans="1:47" x14ac:dyDescent="0.3">
      <c r="A14" s="11" t="s">
        <v>30</v>
      </c>
      <c r="B14" s="12">
        <f t="shared" si="10"/>
        <v>843.29650000000004</v>
      </c>
      <c r="C14" s="12">
        <v>843.29650000000004</v>
      </c>
      <c r="D14" s="13">
        <v>843.29650000000004</v>
      </c>
      <c r="E14" s="14">
        <v>0</v>
      </c>
      <c r="F14" s="13">
        <v>18.73517</v>
      </c>
      <c r="G14" s="14">
        <f t="shared" si="11"/>
        <v>0</v>
      </c>
      <c r="H14">
        <v>843.29654143421749</v>
      </c>
      <c r="I14">
        <v>843.29654143421783</v>
      </c>
      <c r="J14" s="6">
        <v>0</v>
      </c>
      <c r="K14">
        <v>12.61333608627319</v>
      </c>
      <c r="L14" s="14">
        <f t="shared" si="12"/>
        <v>4.9133629502674898E-8</v>
      </c>
      <c r="M14">
        <v>843.29654143421749</v>
      </c>
      <c r="N14">
        <v>843.29654143421783</v>
      </c>
      <c r="O14" s="6">
        <v>0</v>
      </c>
      <c r="P14">
        <v>10.44039416313171</v>
      </c>
      <c r="Q14" s="14">
        <f t="shared" si="13"/>
        <v>4.9133629502674898E-8</v>
      </c>
      <c r="R14">
        <v>843.29654143421783</v>
      </c>
      <c r="S14">
        <v>843.29654143421772</v>
      </c>
      <c r="T14">
        <v>20.00075273030016</v>
      </c>
      <c r="U14" s="14">
        <f t="shared" si="0"/>
        <v>4.9133629502674898E-8</v>
      </c>
      <c r="V14" s="28">
        <f t="shared" si="0"/>
        <v>4.9133629367862484E-8</v>
      </c>
      <c r="W14">
        <v>843.29654143421783</v>
      </c>
      <c r="X14">
        <v>843.29654143421772</v>
      </c>
      <c r="Y14">
        <v>30.00084810280023</v>
      </c>
      <c r="Z14" s="14">
        <f t="shared" si="1"/>
        <v>4.9133629502674898E-8</v>
      </c>
      <c r="AA14" s="28">
        <f t="shared" si="1"/>
        <v>4.9133629367862484E-8</v>
      </c>
      <c r="AB14">
        <v>843.29654143421783</v>
      </c>
      <c r="AC14">
        <v>843.29654143421772</v>
      </c>
      <c r="AD14">
        <v>20.000385258905592</v>
      </c>
      <c r="AE14" s="14">
        <f t="shared" si="2"/>
        <v>4.9133629502674898E-8</v>
      </c>
      <c r="AF14" s="28">
        <f t="shared" si="3"/>
        <v>4.9133629367862484E-8</v>
      </c>
      <c r="AG14">
        <v>843.29654143421783</v>
      </c>
      <c r="AH14">
        <v>843.29654143421772</v>
      </c>
      <c r="AI14">
        <v>30.000407579448069</v>
      </c>
      <c r="AJ14" s="14">
        <f t="shared" si="4"/>
        <v>4.9133629502674898E-8</v>
      </c>
      <c r="AK14" s="28">
        <f t="shared" si="5"/>
        <v>4.9133629367862484E-8</v>
      </c>
      <c r="AL14">
        <v>843.29654143421783</v>
      </c>
      <c r="AM14">
        <v>843.29654143421772</v>
      </c>
      <c r="AN14">
        <v>20.000654549058531</v>
      </c>
      <c r="AO14" s="14">
        <f t="shared" si="6"/>
        <v>4.9133629502674898E-8</v>
      </c>
      <c r="AP14" s="28">
        <f t="shared" si="7"/>
        <v>4.9133629367862484E-8</v>
      </c>
      <c r="AQ14">
        <v>843.29654143421783</v>
      </c>
      <c r="AR14">
        <v>843.29654143421772</v>
      </c>
      <c r="AS14">
        <v>30.0004485535901</v>
      </c>
      <c r="AT14" s="14">
        <f t="shared" si="8"/>
        <v>4.9133629502674898E-8</v>
      </c>
      <c r="AU14" s="28">
        <f t="shared" si="9"/>
        <v>4.9133629367862484E-8</v>
      </c>
    </row>
    <row r="15" spans="1:47" x14ac:dyDescent="0.3">
      <c r="A15" s="11" t="s">
        <v>31</v>
      </c>
      <c r="B15" s="12">
        <f t="shared" si="10"/>
        <v>1211.106431844298</v>
      </c>
      <c r="C15" s="12">
        <v>1172.963</v>
      </c>
      <c r="D15" s="13">
        <v>1282.076</v>
      </c>
      <c r="E15" s="14">
        <v>8.5106000000000001E-2</v>
      </c>
      <c r="F15" s="13">
        <v>60.015549999999998</v>
      </c>
      <c r="G15" s="14">
        <f t="shared" si="11"/>
        <v>5.8598952403900735E-2</v>
      </c>
      <c r="H15">
        <v>1179.798085912101</v>
      </c>
      <c r="I15">
        <v>1256.439539703051</v>
      </c>
      <c r="J15" s="6">
        <v>6.0998919063835852E-2</v>
      </c>
      <c r="K15">
        <v>60.039530038833618</v>
      </c>
      <c r="L15" s="14">
        <f t="shared" si="12"/>
        <v>3.7431151108428033E-2</v>
      </c>
      <c r="M15">
        <v>1210.9853801123729</v>
      </c>
      <c r="N15">
        <v>1211.106431844298</v>
      </c>
      <c r="O15" s="6">
        <v>9.9951357488169186E-5</v>
      </c>
      <c r="P15">
        <v>2113.1990170478821</v>
      </c>
      <c r="Q15" s="14">
        <f t="shared" si="13"/>
        <v>0</v>
      </c>
      <c r="R15">
        <v>1379.820259275353</v>
      </c>
      <c r="S15">
        <v>1395.434519204385</v>
      </c>
      <c r="T15">
        <v>20.000752340401231</v>
      </c>
      <c r="U15" s="14">
        <f t="shared" si="0"/>
        <v>0.13930553334947957</v>
      </c>
      <c r="V15" s="28">
        <f t="shared" si="0"/>
        <v>0.15219809135964077</v>
      </c>
      <c r="W15">
        <v>1355.132587796935</v>
      </c>
      <c r="X15">
        <v>1373.608129306441</v>
      </c>
      <c r="Y15">
        <v>30.00078578730027</v>
      </c>
      <c r="Z15" s="14">
        <f t="shared" si="1"/>
        <v>0.11892113869241949</v>
      </c>
      <c r="AA15" s="28">
        <f t="shared" si="1"/>
        <v>0.13417623190612746</v>
      </c>
      <c r="AB15">
        <v>1214.691514990071</v>
      </c>
      <c r="AC15">
        <v>1217.6294403744751</v>
      </c>
      <c r="AD15">
        <v>20.00057154498063</v>
      </c>
      <c r="AE15" s="14">
        <f t="shared" si="2"/>
        <v>2.9601718325561448E-3</v>
      </c>
      <c r="AF15" s="28">
        <f t="shared" si="3"/>
        <v>5.3859911554129244E-3</v>
      </c>
      <c r="AG15">
        <v>1303.4258682234679</v>
      </c>
      <c r="AH15">
        <v>1334.800556173265</v>
      </c>
      <c r="AI15">
        <v>30.000913747679441</v>
      </c>
      <c r="AJ15" s="14">
        <f t="shared" si="4"/>
        <v>7.6227352073908142E-2</v>
      </c>
      <c r="AK15" s="28">
        <f t="shared" si="5"/>
        <v>0.10213315781058407</v>
      </c>
      <c r="AL15">
        <v>1218.6200675007151</v>
      </c>
      <c r="AM15">
        <v>1218.6200675007151</v>
      </c>
      <c r="AN15">
        <v>20.000508993770929</v>
      </c>
      <c r="AO15" s="14">
        <f t="shared" si="6"/>
        <v>6.2039433189824749E-3</v>
      </c>
      <c r="AP15" s="28">
        <f t="shared" si="7"/>
        <v>6.2039433189824749E-3</v>
      </c>
      <c r="AQ15">
        <v>1321.247721829885</v>
      </c>
      <c r="AR15">
        <v>1350.5637427342269</v>
      </c>
      <c r="AS15">
        <v>30.000746686500499</v>
      </c>
      <c r="AT15" s="14">
        <f t="shared" si="8"/>
        <v>9.0942700896948919E-2</v>
      </c>
      <c r="AU15" s="28">
        <f t="shared" si="9"/>
        <v>0.11514868323963939</v>
      </c>
    </row>
    <row r="16" spans="1:47" x14ac:dyDescent="0.3">
      <c r="A16" s="11" t="s">
        <v>32</v>
      </c>
      <c r="B16" s="12">
        <f t="shared" si="10"/>
        <v>1151.0069895961039</v>
      </c>
      <c r="C16" s="12">
        <v>1036.088</v>
      </c>
      <c r="D16" s="13">
        <v>1308.0360000000001</v>
      </c>
      <c r="E16" s="14">
        <v>0.20790600000000001</v>
      </c>
      <c r="F16" s="13">
        <v>60.101680000000002</v>
      </c>
      <c r="G16" s="14">
        <f t="shared" si="11"/>
        <v>0.13642750376259544</v>
      </c>
      <c r="H16">
        <v>1058.2744870120609</v>
      </c>
      <c r="I16">
        <v>1170.3125807579711</v>
      </c>
      <c r="J16" s="6">
        <v>9.5733478036566053E-2</v>
      </c>
      <c r="K16">
        <v>60.007765054702759</v>
      </c>
      <c r="L16" s="14">
        <f t="shared" si="12"/>
        <v>1.677278360285336E-2</v>
      </c>
      <c r="M16">
        <v>1127.695907537458</v>
      </c>
      <c r="N16">
        <v>1151.0069895961039</v>
      </c>
      <c r="O16" s="6">
        <v>2.0252771937401999E-2</v>
      </c>
      <c r="P16">
        <v>3600.0321719646449</v>
      </c>
      <c r="Q16" s="14">
        <f t="shared" si="13"/>
        <v>0</v>
      </c>
      <c r="R16">
        <v>1178.4817052026101</v>
      </c>
      <c r="S16">
        <v>1183.2000609943871</v>
      </c>
      <c r="T16">
        <v>20.00080172780217</v>
      </c>
      <c r="U16" s="14">
        <f t="shared" si="0"/>
        <v>2.3870155311695555E-2</v>
      </c>
      <c r="V16" s="28">
        <f t="shared" si="0"/>
        <v>2.7969483842647969E-2</v>
      </c>
      <c r="W16">
        <v>1271.630300308027</v>
      </c>
      <c r="X16">
        <v>1282.167586914172</v>
      </c>
      <c r="Y16">
        <v>30.000881933300111</v>
      </c>
      <c r="Z16" s="14">
        <f t="shared" si="1"/>
        <v>0.10479806969221846</v>
      </c>
      <c r="AA16" s="28">
        <f t="shared" si="1"/>
        <v>0.11395291123652795</v>
      </c>
      <c r="AB16">
        <v>1173.8543827661019</v>
      </c>
      <c r="AC16">
        <v>1180.3171341602749</v>
      </c>
      <c r="AD16">
        <v>20.000506104680241</v>
      </c>
      <c r="AE16" s="14">
        <f t="shared" si="2"/>
        <v>1.9849916965330758E-2</v>
      </c>
      <c r="AF16" s="28">
        <f t="shared" si="3"/>
        <v>2.5464784166476778E-2</v>
      </c>
      <c r="AG16">
        <v>1197.8316845344279</v>
      </c>
      <c r="AH16">
        <v>1223.756675244593</v>
      </c>
      <c r="AI16">
        <v>30.01836164155975</v>
      </c>
      <c r="AJ16" s="14">
        <f t="shared" si="4"/>
        <v>4.0681503554339929E-2</v>
      </c>
      <c r="AK16" s="28">
        <f t="shared" si="5"/>
        <v>6.3205250972470109E-2</v>
      </c>
      <c r="AL16">
        <v>1177.041732412353</v>
      </c>
      <c r="AM16">
        <v>1182.4878844966529</v>
      </c>
      <c r="AN16">
        <v>20.000519553245979</v>
      </c>
      <c r="AO16" s="14">
        <f t="shared" si="6"/>
        <v>2.261910053681325E-2</v>
      </c>
      <c r="AP16" s="28">
        <f t="shared" si="7"/>
        <v>2.7350741728854142E-2</v>
      </c>
      <c r="AQ16">
        <v>1193.007646099529</v>
      </c>
      <c r="AR16">
        <v>1201.1196517725889</v>
      </c>
      <c r="AS16">
        <v>30.000581963500011</v>
      </c>
      <c r="AT16" s="14">
        <f t="shared" si="8"/>
        <v>3.649035747225423E-2</v>
      </c>
      <c r="AU16" s="28">
        <f t="shared" si="9"/>
        <v>4.3538104137899124E-2</v>
      </c>
    </row>
    <row r="17" spans="1:47" x14ac:dyDescent="0.3">
      <c r="A17" s="11" t="s">
        <v>33</v>
      </c>
      <c r="B17" s="12">
        <f t="shared" si="10"/>
        <v>1117.8619778793909</v>
      </c>
      <c r="C17" s="12">
        <v>1063.384</v>
      </c>
      <c r="D17" s="13">
        <v>1120.5609999999999</v>
      </c>
      <c r="E17" s="14">
        <v>5.1025000000000001E-2</v>
      </c>
      <c r="F17" s="13">
        <v>60.063000000000002</v>
      </c>
      <c r="G17" s="14">
        <f t="shared" si="11"/>
        <v>2.414450239849038E-3</v>
      </c>
      <c r="H17">
        <v>1067.3459797125461</v>
      </c>
      <c r="I17">
        <v>1120.560570098057</v>
      </c>
      <c r="J17" s="6">
        <v>4.7489258327958417E-2</v>
      </c>
      <c r="K17">
        <v>60.011765003204353</v>
      </c>
      <c r="L17" s="14">
        <f t="shared" si="12"/>
        <v>2.4140656646945138E-3</v>
      </c>
      <c r="M17">
        <v>1117.86197787939</v>
      </c>
      <c r="N17">
        <v>1117.8619778793909</v>
      </c>
      <c r="O17" s="6">
        <v>0</v>
      </c>
      <c r="P17">
        <v>548.60519599914551</v>
      </c>
      <c r="Q17" s="14">
        <f t="shared" si="13"/>
        <v>0</v>
      </c>
      <c r="R17">
        <v>1126.58519986133</v>
      </c>
      <c r="S17">
        <v>1126.58519986133</v>
      </c>
      <c r="T17">
        <v>20.000640309500159</v>
      </c>
      <c r="U17" s="14">
        <f t="shared" si="0"/>
        <v>7.803487509689927E-3</v>
      </c>
      <c r="V17" s="28">
        <f t="shared" si="0"/>
        <v>7.803487509689927E-3</v>
      </c>
      <c r="W17">
        <v>1122.9870851273261</v>
      </c>
      <c r="X17">
        <v>1126.22538838793</v>
      </c>
      <c r="Y17">
        <v>30.000787450397912</v>
      </c>
      <c r="Z17" s="14">
        <f t="shared" si="1"/>
        <v>4.584740647192948E-3</v>
      </c>
      <c r="AA17" s="28">
        <f t="shared" si="1"/>
        <v>7.4816128234405956E-3</v>
      </c>
      <c r="AB17">
        <v>1122.9870851273261</v>
      </c>
      <c r="AC17">
        <v>1122.9870851273261</v>
      </c>
      <c r="AD17">
        <v>20.000556968618181</v>
      </c>
      <c r="AE17" s="14">
        <f t="shared" si="2"/>
        <v>4.584740647192948E-3</v>
      </c>
      <c r="AF17" s="28">
        <f t="shared" si="3"/>
        <v>4.584740647192948E-3</v>
      </c>
      <c r="AG17">
        <v>1126.58519986133</v>
      </c>
      <c r="AH17">
        <v>1126.58519986133</v>
      </c>
      <c r="AI17">
        <v>30.000378921907391</v>
      </c>
      <c r="AJ17" s="14">
        <f t="shared" si="4"/>
        <v>7.803487509689927E-3</v>
      </c>
      <c r="AK17" s="28">
        <f t="shared" si="5"/>
        <v>7.803487509689927E-3</v>
      </c>
      <c r="AL17">
        <v>1122.0941588929579</v>
      </c>
      <c r="AM17">
        <v>1122.8977925038889</v>
      </c>
      <c r="AN17">
        <v>20.000720624090171</v>
      </c>
      <c r="AO17" s="14">
        <f t="shared" si="6"/>
        <v>3.7859602502945456E-3</v>
      </c>
      <c r="AP17" s="28">
        <f t="shared" si="7"/>
        <v>4.5048626075028233E-3</v>
      </c>
      <c r="AQ17">
        <v>1122.9870851273261</v>
      </c>
      <c r="AR17">
        <v>1126.1360957644929</v>
      </c>
      <c r="AS17">
        <v>30.00030839724932</v>
      </c>
      <c r="AT17" s="14">
        <f t="shared" si="8"/>
        <v>4.584740647192948E-3</v>
      </c>
      <c r="AU17" s="28">
        <f t="shared" si="9"/>
        <v>7.4017347837504709E-3</v>
      </c>
    </row>
    <row r="18" spans="1:47" x14ac:dyDescent="0.3">
      <c r="A18" s="11" t="s">
        <v>34</v>
      </c>
      <c r="B18" s="12">
        <f t="shared" si="10"/>
        <v>1102.9179133820619</v>
      </c>
      <c r="C18" s="12">
        <v>991.7885</v>
      </c>
      <c r="D18" s="13">
        <v>1113.825</v>
      </c>
      <c r="E18" s="14">
        <v>0.109565</v>
      </c>
      <c r="F18" s="13">
        <v>60.008270000000003</v>
      </c>
      <c r="G18" s="14">
        <f t="shared" si="11"/>
        <v>9.8893004507397304E-3</v>
      </c>
      <c r="H18">
        <v>1038.4181730338989</v>
      </c>
      <c r="I18">
        <v>1109.475768628301</v>
      </c>
      <c r="J18" s="6">
        <v>6.4046099611759333E-2</v>
      </c>
      <c r="K18">
        <v>60.006726980209351</v>
      </c>
      <c r="L18" s="14">
        <f t="shared" si="12"/>
        <v>5.9459141670205216E-3</v>
      </c>
      <c r="M18">
        <v>1102.813969876232</v>
      </c>
      <c r="N18">
        <v>1102.9179133820619</v>
      </c>
      <c r="O18" s="6">
        <v>9.4244099736636797E-5</v>
      </c>
      <c r="P18">
        <v>571.6003429889679</v>
      </c>
      <c r="Q18" s="14">
        <f t="shared" si="13"/>
        <v>0</v>
      </c>
      <c r="R18">
        <v>1115.834318593149</v>
      </c>
      <c r="S18">
        <v>1116.751219399526</v>
      </c>
      <c r="T18">
        <v>20.00073664740048</v>
      </c>
      <c r="U18" s="14">
        <f t="shared" si="0"/>
        <v>1.1711121067459437E-2</v>
      </c>
      <c r="V18" s="28">
        <f t="shared" si="0"/>
        <v>1.2542461999773607E-2</v>
      </c>
      <c r="W18">
        <v>1191.3567737052269</v>
      </c>
      <c r="X18">
        <v>1199.4010680115291</v>
      </c>
      <c r="Y18">
        <v>30.00109985849922</v>
      </c>
      <c r="Z18" s="14">
        <f t="shared" si="1"/>
        <v>8.0186257970885758E-2</v>
      </c>
      <c r="AA18" s="28">
        <f t="shared" si="1"/>
        <v>8.747990531190554E-2</v>
      </c>
      <c r="AB18">
        <v>1113.824532960537</v>
      </c>
      <c r="AC18">
        <v>1113.824532960537</v>
      </c>
      <c r="AD18">
        <v>20.000533264421389</v>
      </c>
      <c r="AE18" s="14">
        <f t="shared" si="2"/>
        <v>9.8888769926950473E-3</v>
      </c>
      <c r="AF18" s="28">
        <f t="shared" si="3"/>
        <v>9.8888769926950473E-3</v>
      </c>
      <c r="AG18">
        <v>1171.4985368251789</v>
      </c>
      <c r="AH18">
        <v>1176.372295324456</v>
      </c>
      <c r="AI18">
        <v>30.000543961767111</v>
      </c>
      <c r="AJ18" s="14">
        <f t="shared" si="4"/>
        <v>6.2181076770089598E-2</v>
      </c>
      <c r="AK18" s="28">
        <f t="shared" si="5"/>
        <v>6.6600044347043585E-2</v>
      </c>
      <c r="AL18">
        <v>1113.824532960537</v>
      </c>
      <c r="AM18">
        <v>1113.824532960537</v>
      </c>
      <c r="AN18">
        <v>20.000620205421001</v>
      </c>
      <c r="AO18" s="14">
        <f t="shared" si="6"/>
        <v>9.8888769926950473E-3</v>
      </c>
      <c r="AP18" s="28">
        <f t="shared" si="7"/>
        <v>9.8888769926950473E-3</v>
      </c>
      <c r="AQ18">
        <v>1132.455496345955</v>
      </c>
      <c r="AR18">
        <v>1136.0608046513521</v>
      </c>
      <c r="AS18">
        <v>30.000551222939979</v>
      </c>
      <c r="AT18" s="14">
        <f t="shared" si="8"/>
        <v>2.678130675502138E-2</v>
      </c>
      <c r="AU18" s="28">
        <f t="shared" si="9"/>
        <v>3.0050188565401578E-2</v>
      </c>
    </row>
    <row r="19" spans="1:47" x14ac:dyDescent="0.3">
      <c r="A19" s="11" t="s">
        <v>35</v>
      </c>
      <c r="B19" s="12">
        <f t="shared" si="10"/>
        <v>922.69200000000001</v>
      </c>
      <c r="C19" s="12">
        <v>922.69200000000001</v>
      </c>
      <c r="D19" s="13">
        <v>922.69200000000001</v>
      </c>
      <c r="E19" s="14">
        <v>0</v>
      </c>
      <c r="F19" s="13">
        <v>1.899751</v>
      </c>
      <c r="G19" s="14">
        <f t="shared" si="11"/>
        <v>0</v>
      </c>
      <c r="H19">
        <v>922.69204828662191</v>
      </c>
      <c r="I19">
        <v>922.69204828662214</v>
      </c>
      <c r="J19" s="6">
        <v>0</v>
      </c>
      <c r="K19">
        <v>1.8662109375</v>
      </c>
      <c r="L19" s="14">
        <f t="shared" si="12"/>
        <v>5.2332329891073648E-8</v>
      </c>
      <c r="M19">
        <v>922.69204828662191</v>
      </c>
      <c r="N19">
        <v>922.69204828662214</v>
      </c>
      <c r="O19" s="6">
        <v>0</v>
      </c>
      <c r="P19">
        <v>1.433182954788208</v>
      </c>
      <c r="Q19" s="14">
        <f t="shared" si="13"/>
        <v>5.2332329891073648E-8</v>
      </c>
      <c r="R19">
        <v>922.69204828662214</v>
      </c>
      <c r="S19">
        <v>922.69204828662237</v>
      </c>
      <c r="T19">
        <v>20.000908215099479</v>
      </c>
      <c r="U19" s="14">
        <f t="shared" si="0"/>
        <v>5.2332329891073648E-8</v>
      </c>
      <c r="V19" s="28">
        <f t="shared" si="0"/>
        <v>5.2332330137497893E-8</v>
      </c>
      <c r="W19">
        <v>922.69204828662214</v>
      </c>
      <c r="X19">
        <v>922.69204828662237</v>
      </c>
      <c r="Y19">
        <v>30.00104517920045</v>
      </c>
      <c r="Z19" s="14">
        <f t="shared" si="1"/>
        <v>5.2332329891073648E-8</v>
      </c>
      <c r="AA19" s="28">
        <f t="shared" si="1"/>
        <v>5.2332330137497893E-8</v>
      </c>
      <c r="AB19">
        <v>922.69204828662214</v>
      </c>
      <c r="AC19">
        <v>922.69204828662237</v>
      </c>
      <c r="AD19">
        <v>20.00057867650175</v>
      </c>
      <c r="AE19" s="14">
        <f t="shared" si="2"/>
        <v>5.2332329891073648E-8</v>
      </c>
      <c r="AF19" s="28">
        <f t="shared" si="3"/>
        <v>5.2332330137497893E-8</v>
      </c>
      <c r="AG19">
        <v>922.69204828662214</v>
      </c>
      <c r="AH19">
        <v>922.69204828662237</v>
      </c>
      <c r="AI19">
        <v>30.000297564547509</v>
      </c>
      <c r="AJ19" s="14">
        <f t="shared" si="4"/>
        <v>5.2332329891073648E-8</v>
      </c>
      <c r="AK19" s="28">
        <f t="shared" si="5"/>
        <v>5.2332330137497893E-8</v>
      </c>
      <c r="AL19">
        <v>922.69204828662214</v>
      </c>
      <c r="AM19">
        <v>922.69204828662237</v>
      </c>
      <c r="AN19">
        <v>20.00046654939651</v>
      </c>
      <c r="AO19" s="14">
        <f t="shared" si="6"/>
        <v>5.2332329891073648E-8</v>
      </c>
      <c r="AP19" s="28">
        <f t="shared" si="7"/>
        <v>5.2332330137497893E-8</v>
      </c>
      <c r="AQ19">
        <v>922.69204828662214</v>
      </c>
      <c r="AR19">
        <v>922.69204828662237</v>
      </c>
      <c r="AS19">
        <v>30.000550482980909</v>
      </c>
      <c r="AT19" s="14">
        <f t="shared" si="8"/>
        <v>5.2332329891073648E-8</v>
      </c>
      <c r="AU19" s="28">
        <f t="shared" si="9"/>
        <v>5.2332330137497893E-8</v>
      </c>
    </row>
    <row r="20" spans="1:47" x14ac:dyDescent="0.3">
      <c r="A20" s="11" t="s">
        <v>36</v>
      </c>
      <c r="B20" s="12">
        <f t="shared" si="10"/>
        <v>1474.614</v>
      </c>
      <c r="C20" s="12">
        <v>1474.614</v>
      </c>
      <c r="D20" s="13">
        <v>1474.614</v>
      </c>
      <c r="E20" s="14">
        <v>0</v>
      </c>
      <c r="F20" s="13">
        <v>2.6436649999999999</v>
      </c>
      <c r="G20" s="14">
        <f t="shared" si="11"/>
        <v>0</v>
      </c>
      <c r="H20">
        <v>1474.6140001848239</v>
      </c>
      <c r="I20">
        <v>1474.6140001848239</v>
      </c>
      <c r="J20" s="6">
        <v>0</v>
      </c>
      <c r="K20">
        <v>2.2829360961914058</v>
      </c>
      <c r="L20" s="14">
        <f t="shared" si="12"/>
        <v>1.2533712233539582E-10</v>
      </c>
      <c r="M20">
        <v>1474.6140001848239</v>
      </c>
      <c r="N20">
        <v>1474.6140001848239</v>
      </c>
      <c r="O20" s="6">
        <v>0</v>
      </c>
      <c r="P20">
        <v>2.070538997650146</v>
      </c>
      <c r="Q20" s="14">
        <f t="shared" si="13"/>
        <v>1.2533712233539582E-10</v>
      </c>
      <c r="R20">
        <v>1474.6140001848239</v>
      </c>
      <c r="S20">
        <v>1474.6140001848239</v>
      </c>
      <c r="T20">
        <v>20.00083292850104</v>
      </c>
      <c r="U20" s="14">
        <f t="shared" si="0"/>
        <v>1.2533712233539582E-10</v>
      </c>
      <c r="V20" s="28">
        <f t="shared" si="0"/>
        <v>1.2533712233539582E-10</v>
      </c>
      <c r="W20">
        <v>1474.6140001848239</v>
      </c>
      <c r="X20">
        <v>1474.6140001848239</v>
      </c>
      <c r="Y20">
        <v>30.000903468800239</v>
      </c>
      <c r="Z20" s="14">
        <f t="shared" si="1"/>
        <v>1.2533712233539582E-10</v>
      </c>
      <c r="AA20" s="28">
        <f t="shared" si="1"/>
        <v>1.2533712233539582E-10</v>
      </c>
      <c r="AB20">
        <v>1474.6140001848239</v>
      </c>
      <c r="AC20">
        <v>1474.6140001848239</v>
      </c>
      <c r="AD20">
        <v>20.00046605530661</v>
      </c>
      <c r="AE20" s="14">
        <f t="shared" si="2"/>
        <v>1.2533712233539582E-10</v>
      </c>
      <c r="AF20" s="28">
        <f t="shared" si="3"/>
        <v>1.2533712233539582E-10</v>
      </c>
      <c r="AG20">
        <v>1474.6140001848239</v>
      </c>
      <c r="AH20">
        <v>1474.6140001848239</v>
      </c>
      <c r="AI20">
        <v>30.000361936166879</v>
      </c>
      <c r="AJ20" s="14">
        <f t="shared" si="4"/>
        <v>1.2533712233539582E-10</v>
      </c>
      <c r="AK20" s="28">
        <f t="shared" si="5"/>
        <v>1.2533712233539582E-10</v>
      </c>
      <c r="AL20">
        <v>1474.6140001848239</v>
      </c>
      <c r="AM20">
        <v>1474.6140001848239</v>
      </c>
      <c r="AN20">
        <v>20.000549107580451</v>
      </c>
      <c r="AO20" s="14">
        <f t="shared" si="6"/>
        <v>1.2533712233539582E-10</v>
      </c>
      <c r="AP20" s="28">
        <f t="shared" si="7"/>
        <v>1.2533712233539582E-10</v>
      </c>
      <c r="AQ20">
        <v>1474.6140001848239</v>
      </c>
      <c r="AR20">
        <v>1474.6140001848239</v>
      </c>
      <c r="AS20">
        <v>30.000351026491259</v>
      </c>
      <c r="AT20" s="14">
        <f t="shared" si="8"/>
        <v>1.2533712233539582E-10</v>
      </c>
      <c r="AU20" s="28">
        <f t="shared" si="9"/>
        <v>1.2533712233539582E-10</v>
      </c>
    </row>
    <row r="21" spans="1:47" x14ac:dyDescent="0.3">
      <c r="A21" s="11" t="s">
        <v>37</v>
      </c>
      <c r="B21" s="12">
        <f t="shared" si="10"/>
        <v>847.23029249757155</v>
      </c>
      <c r="C21" s="12">
        <v>847.23030000000006</v>
      </c>
      <c r="D21" s="13">
        <v>847.23030000000006</v>
      </c>
      <c r="E21" s="14">
        <v>0</v>
      </c>
      <c r="F21" s="13">
        <v>21.059650000000001</v>
      </c>
      <c r="G21" s="14">
        <f t="shared" si="11"/>
        <v>8.8552410942858426E-9</v>
      </c>
      <c r="H21">
        <v>847.23029249757121</v>
      </c>
      <c r="I21">
        <v>847.23029249757155</v>
      </c>
      <c r="J21" s="6">
        <v>0</v>
      </c>
      <c r="K21">
        <v>16.034523963928219</v>
      </c>
      <c r="L21" s="14">
        <f t="shared" si="12"/>
        <v>0</v>
      </c>
      <c r="M21">
        <v>847.23029249757121</v>
      </c>
      <c r="N21">
        <v>847.23029249757155</v>
      </c>
      <c r="O21" s="6">
        <v>0</v>
      </c>
      <c r="P21">
        <v>13.51972603797913</v>
      </c>
      <c r="Q21" s="14">
        <f t="shared" si="13"/>
        <v>0</v>
      </c>
      <c r="R21">
        <v>847.23029249757155</v>
      </c>
      <c r="S21">
        <v>847.23029249757178</v>
      </c>
      <c r="T21">
        <v>20.002043128398508</v>
      </c>
      <c r="U21" s="14">
        <f t="shared" si="0"/>
        <v>0</v>
      </c>
      <c r="V21" s="28">
        <f t="shared" si="0"/>
        <v>2.6837292936369338E-16</v>
      </c>
      <c r="W21">
        <v>847.23029249757155</v>
      </c>
      <c r="X21">
        <v>847.23029249757178</v>
      </c>
      <c r="Y21">
        <v>30.00076175720169</v>
      </c>
      <c r="Z21" s="14">
        <f t="shared" si="1"/>
        <v>0</v>
      </c>
      <c r="AA21" s="28">
        <f t="shared" si="1"/>
        <v>2.6837292936369338E-16</v>
      </c>
      <c r="AB21">
        <v>847.23029249757155</v>
      </c>
      <c r="AC21">
        <v>847.23029249757178</v>
      </c>
      <c r="AD21">
        <v>20.000482767692301</v>
      </c>
      <c r="AE21" s="14">
        <f t="shared" si="2"/>
        <v>0</v>
      </c>
      <c r="AF21" s="28">
        <f t="shared" si="3"/>
        <v>2.6837292936369338E-16</v>
      </c>
      <c r="AG21">
        <v>847.23029249757155</v>
      </c>
      <c r="AH21">
        <v>847.23029249757178</v>
      </c>
      <c r="AI21">
        <v>30.000415990874171</v>
      </c>
      <c r="AJ21" s="14">
        <f t="shared" si="4"/>
        <v>0</v>
      </c>
      <c r="AK21" s="28">
        <f t="shared" si="5"/>
        <v>2.6837292936369338E-16</v>
      </c>
      <c r="AL21">
        <v>847.23029249757155</v>
      </c>
      <c r="AM21">
        <v>847.23029249757178</v>
      </c>
      <c r="AN21">
        <v>20.000730243022549</v>
      </c>
      <c r="AO21" s="14">
        <f t="shared" si="6"/>
        <v>0</v>
      </c>
      <c r="AP21" s="28">
        <f t="shared" si="7"/>
        <v>2.6837292936369338E-16</v>
      </c>
      <c r="AQ21">
        <v>847.23029249757155</v>
      </c>
      <c r="AR21">
        <v>847.23029249757178</v>
      </c>
      <c r="AS21">
        <v>30.00050253293011</v>
      </c>
      <c r="AT21" s="14">
        <f t="shared" si="8"/>
        <v>0</v>
      </c>
      <c r="AU21" s="28">
        <f t="shared" si="9"/>
        <v>2.6837292936369338E-16</v>
      </c>
    </row>
    <row r="22" spans="1:47" x14ac:dyDescent="0.3">
      <c r="A22" s="11" t="s">
        <v>38</v>
      </c>
      <c r="B22" s="12">
        <f t="shared" si="10"/>
        <v>1172.5999069982331</v>
      </c>
      <c r="C22" s="12">
        <v>1113.171</v>
      </c>
      <c r="D22" s="13">
        <v>1184.7940000000001</v>
      </c>
      <c r="E22" s="14">
        <v>6.0451999999999999E-2</v>
      </c>
      <c r="F22" s="13">
        <v>60.013570000000001</v>
      </c>
      <c r="G22" s="14">
        <f t="shared" si="11"/>
        <v>1.0399193219265164E-2</v>
      </c>
      <c r="H22">
        <v>1122.3867231162651</v>
      </c>
      <c r="I22">
        <v>1188.0271370837579</v>
      </c>
      <c r="J22" s="6">
        <v>5.5251611616061333E-2</v>
      </c>
      <c r="K22">
        <v>60.009059906005859</v>
      </c>
      <c r="L22" s="14">
        <f t="shared" si="12"/>
        <v>1.3156431271615344E-2</v>
      </c>
      <c r="M22">
        <v>1172.48267459151</v>
      </c>
      <c r="N22">
        <v>1172.5999069982331</v>
      </c>
      <c r="O22" s="6">
        <v>9.997647622492689E-5</v>
      </c>
      <c r="P22">
        <v>580.94446396827698</v>
      </c>
      <c r="Q22" s="14">
        <f t="shared" si="13"/>
        <v>0</v>
      </c>
      <c r="R22">
        <v>1180.5498537979031</v>
      </c>
      <c r="S22">
        <v>1180.5498537979031</v>
      </c>
      <c r="T22">
        <v>20.000443966699091</v>
      </c>
      <c r="U22" s="14">
        <f t="shared" si="0"/>
        <v>6.7797607284664123E-3</v>
      </c>
      <c r="V22" s="28">
        <f t="shared" si="0"/>
        <v>6.7797607284664123E-3</v>
      </c>
      <c r="W22">
        <v>1181.2221893711801</v>
      </c>
      <c r="X22">
        <v>1181.2221893711801</v>
      </c>
      <c r="Y22">
        <v>30.00087865000096</v>
      </c>
      <c r="Z22" s="14">
        <f t="shared" si="1"/>
        <v>7.3531324038898938E-3</v>
      </c>
      <c r="AA22" s="28">
        <f t="shared" si="1"/>
        <v>7.3531324038898938E-3</v>
      </c>
      <c r="AB22">
        <v>1179.955768082682</v>
      </c>
      <c r="AC22">
        <v>1180.3868976870849</v>
      </c>
      <c r="AD22">
        <v>20.00065016185399</v>
      </c>
      <c r="AE22" s="14">
        <f t="shared" si="2"/>
        <v>6.2731209857242003E-3</v>
      </c>
      <c r="AF22" s="28">
        <f t="shared" si="3"/>
        <v>6.6407908122608572E-3</v>
      </c>
      <c r="AG22">
        <v>1180.5498537979031</v>
      </c>
      <c r="AH22">
        <v>1180.5498537979031</v>
      </c>
      <c r="AI22">
        <v>30.000706722773611</v>
      </c>
      <c r="AJ22" s="14">
        <f t="shared" si="4"/>
        <v>6.7797607284664123E-3</v>
      </c>
      <c r="AK22" s="28">
        <f t="shared" si="5"/>
        <v>6.7797607284664123E-3</v>
      </c>
      <c r="AL22">
        <v>1180.5498537979031</v>
      </c>
      <c r="AM22">
        <v>1180.5498537979031</v>
      </c>
      <c r="AN22">
        <v>20.000619882787579</v>
      </c>
      <c r="AO22" s="14">
        <f t="shared" si="6"/>
        <v>6.7797607284664123E-3</v>
      </c>
      <c r="AP22" s="28">
        <f t="shared" si="7"/>
        <v>6.7797607284664123E-3</v>
      </c>
      <c r="AQ22">
        <v>1178.398646029292</v>
      </c>
      <c r="AR22">
        <v>1180.334733021042</v>
      </c>
      <c r="AS22">
        <v>30.00038981463295</v>
      </c>
      <c r="AT22" s="14">
        <f t="shared" si="8"/>
        <v>4.9451982696324705E-3</v>
      </c>
      <c r="AU22" s="28">
        <f t="shared" si="9"/>
        <v>6.5963044825830177E-3</v>
      </c>
    </row>
    <row r="23" spans="1:47" x14ac:dyDescent="0.3">
      <c r="A23" s="11" t="s">
        <v>39</v>
      </c>
      <c r="B23" s="12">
        <f t="shared" si="10"/>
        <v>1343.604</v>
      </c>
      <c r="C23" s="12">
        <v>1343.604</v>
      </c>
      <c r="D23" s="13">
        <v>1343.604</v>
      </c>
      <c r="E23" s="14">
        <v>0</v>
      </c>
      <c r="F23" s="13">
        <v>20.955210000000001</v>
      </c>
      <c r="G23" s="14">
        <f t="shared" si="11"/>
        <v>0</v>
      </c>
      <c r="H23">
        <v>1343.604078997806</v>
      </c>
      <c r="I23">
        <v>1343.6040789978069</v>
      </c>
      <c r="J23" s="6">
        <v>0</v>
      </c>
      <c r="K23">
        <v>19.52072906494141</v>
      </c>
      <c r="L23" s="14">
        <f t="shared" si="12"/>
        <v>5.8795453790798E-8</v>
      </c>
      <c r="M23">
        <v>1343.604078997806</v>
      </c>
      <c r="N23">
        <v>1343.6040789978069</v>
      </c>
      <c r="O23" s="6">
        <v>0</v>
      </c>
      <c r="P23">
        <v>15.20093202590942</v>
      </c>
      <c r="Q23" s="14">
        <f t="shared" si="13"/>
        <v>5.8795453790798E-8</v>
      </c>
      <c r="R23">
        <v>1343.604078997806</v>
      </c>
      <c r="S23">
        <v>1343.604078997806</v>
      </c>
      <c r="T23">
        <v>20.000900340697989</v>
      </c>
      <c r="U23" s="14">
        <f t="shared" si="0"/>
        <v>5.879545311389119E-8</v>
      </c>
      <c r="V23" s="28">
        <f t="shared" si="0"/>
        <v>5.879545311389119E-8</v>
      </c>
      <c r="W23">
        <v>1343.604078997806</v>
      </c>
      <c r="X23">
        <v>1343.604078997806</v>
      </c>
      <c r="Y23">
        <v>30.000665534999278</v>
      </c>
      <c r="Z23" s="14">
        <f t="shared" si="1"/>
        <v>5.879545311389119E-8</v>
      </c>
      <c r="AA23" s="28">
        <f t="shared" si="1"/>
        <v>5.879545311389119E-8</v>
      </c>
      <c r="AB23">
        <v>1343.604078997806</v>
      </c>
      <c r="AC23">
        <v>1343.604078997806</v>
      </c>
      <c r="AD23">
        <v>20.00073009178741</v>
      </c>
      <c r="AE23" s="14">
        <f t="shared" si="2"/>
        <v>5.879545311389119E-8</v>
      </c>
      <c r="AF23" s="28">
        <f t="shared" si="3"/>
        <v>5.879545311389119E-8</v>
      </c>
      <c r="AG23">
        <v>1343.604078997806</v>
      </c>
      <c r="AH23">
        <v>1343.604078997806</v>
      </c>
      <c r="AI23">
        <v>30.000733286980541</v>
      </c>
      <c r="AJ23" s="14">
        <f t="shared" si="4"/>
        <v>5.879545311389119E-8</v>
      </c>
      <c r="AK23" s="28">
        <f t="shared" si="5"/>
        <v>5.879545311389119E-8</v>
      </c>
      <c r="AL23">
        <v>1343.604078997806</v>
      </c>
      <c r="AM23">
        <v>1343.604078997806</v>
      </c>
      <c r="AN23">
        <v>20.000773183186539</v>
      </c>
      <c r="AO23" s="14">
        <f t="shared" si="6"/>
        <v>5.879545311389119E-8</v>
      </c>
      <c r="AP23" s="28">
        <f t="shared" si="7"/>
        <v>5.879545311389119E-8</v>
      </c>
      <c r="AQ23">
        <v>1343.604078997806</v>
      </c>
      <c r="AR23">
        <v>1343.604078997806</v>
      </c>
      <c r="AS23">
        <v>30.000574448588299</v>
      </c>
      <c r="AT23" s="14">
        <f t="shared" si="8"/>
        <v>5.879545311389119E-8</v>
      </c>
      <c r="AU23" s="28">
        <f t="shared" si="9"/>
        <v>5.879545311389119E-8</v>
      </c>
    </row>
    <row r="24" spans="1:47" x14ac:dyDescent="0.3">
      <c r="A24" s="11" t="s">
        <v>40</v>
      </c>
      <c r="B24" s="12">
        <f t="shared" si="10"/>
        <v>768.10071431054712</v>
      </c>
      <c r="C24" s="12">
        <v>718.19280000000003</v>
      </c>
      <c r="D24" s="13">
        <v>768.83989999999994</v>
      </c>
      <c r="E24" s="14">
        <v>6.5875000000000003E-2</v>
      </c>
      <c r="F24" s="13">
        <v>60.023260000000001</v>
      </c>
      <c r="G24" s="14">
        <f t="shared" si="11"/>
        <v>9.6235516473425382E-4</v>
      </c>
      <c r="H24">
        <v>724.40407736307418</v>
      </c>
      <c r="I24">
        <v>768.98496004188371</v>
      </c>
      <c r="J24" s="6">
        <v>5.7973673082476217E-2</v>
      </c>
      <c r="K24">
        <v>60.016906976699829</v>
      </c>
      <c r="L24" s="14">
        <f t="shared" si="12"/>
        <v>1.1512106613913212E-3</v>
      </c>
      <c r="M24">
        <v>768.0301372454212</v>
      </c>
      <c r="N24">
        <v>768.10071431054712</v>
      </c>
      <c r="O24" s="6">
        <v>9.1885170538883056E-5</v>
      </c>
      <c r="P24">
        <v>150.74785614013669</v>
      </c>
      <c r="Q24" s="14">
        <f t="shared" si="13"/>
        <v>0</v>
      </c>
      <c r="R24">
        <v>774.14649689201156</v>
      </c>
      <c r="S24">
        <v>774.14649689201167</v>
      </c>
      <c r="T24">
        <v>20.000746603000149</v>
      </c>
      <c r="U24" s="14">
        <f t="shared" si="0"/>
        <v>7.8710805351758801E-3</v>
      </c>
      <c r="V24" s="28">
        <f t="shared" si="0"/>
        <v>7.8710805351760275E-3</v>
      </c>
      <c r="W24">
        <v>813.98607586402773</v>
      </c>
      <c r="X24">
        <v>828.78082959368589</v>
      </c>
      <c r="Y24">
        <v>30.00103445290079</v>
      </c>
      <c r="Z24" s="14">
        <f t="shared" si="1"/>
        <v>5.9738730479723154E-2</v>
      </c>
      <c r="AA24" s="28">
        <f t="shared" si="1"/>
        <v>7.9000206812209123E-2</v>
      </c>
      <c r="AB24">
        <v>774.14649689201156</v>
      </c>
      <c r="AC24">
        <v>774.14649689201167</v>
      </c>
      <c r="AD24">
        <v>20.000604805082549</v>
      </c>
      <c r="AE24" s="14">
        <f t="shared" si="2"/>
        <v>7.8710805351758801E-3</v>
      </c>
      <c r="AF24" s="28">
        <f t="shared" si="3"/>
        <v>7.8710805351760275E-3</v>
      </c>
      <c r="AG24">
        <v>818.21498218905992</v>
      </c>
      <c r="AH24">
        <v>828.63496843449752</v>
      </c>
      <c r="AI24">
        <v>30.040144601929931</v>
      </c>
      <c r="AJ24" s="14">
        <f t="shared" si="4"/>
        <v>6.5244396919348968E-2</v>
      </c>
      <c r="AK24" s="28">
        <f t="shared" si="5"/>
        <v>7.8810308330837062E-2</v>
      </c>
      <c r="AL24">
        <v>774.14649689201156</v>
      </c>
      <c r="AM24">
        <v>774.14649689201167</v>
      </c>
      <c r="AN24">
        <v>20.000391493970529</v>
      </c>
      <c r="AO24" s="14">
        <f t="shared" si="6"/>
        <v>7.8710805351758801E-3</v>
      </c>
      <c r="AP24" s="28">
        <f t="shared" si="7"/>
        <v>7.8710805351760275E-3</v>
      </c>
      <c r="AQ24">
        <v>789.75794941932281</v>
      </c>
      <c r="AR24">
        <v>795.54905277724561</v>
      </c>
      <c r="AS24">
        <v>30.00078745961655</v>
      </c>
      <c r="AT24" s="14">
        <f t="shared" si="8"/>
        <v>2.8195827324826003E-2</v>
      </c>
      <c r="AU24" s="28">
        <f t="shared" si="9"/>
        <v>3.573533776926157E-2</v>
      </c>
    </row>
    <row r="25" spans="1:47" x14ac:dyDescent="0.3">
      <c r="A25" s="11" t="s">
        <v>41</v>
      </c>
      <c r="B25" s="12">
        <f t="shared" si="10"/>
        <v>1246.80266194828</v>
      </c>
      <c r="C25" s="12">
        <v>1159.829</v>
      </c>
      <c r="D25" s="13">
        <v>1299.5329999999999</v>
      </c>
      <c r="E25" s="14">
        <v>0.107503</v>
      </c>
      <c r="F25" s="13">
        <v>60.475859999999997</v>
      </c>
      <c r="G25" s="14">
        <f t="shared" si="11"/>
        <v>4.2292449046685804E-2</v>
      </c>
      <c r="H25">
        <v>1166.015211494818</v>
      </c>
      <c r="I25">
        <v>1266.601345594835</v>
      </c>
      <c r="J25" s="6">
        <v>7.9414201200598833E-2</v>
      </c>
      <c r="K25">
        <v>60.010730981826782</v>
      </c>
      <c r="L25" s="14">
        <f t="shared" si="12"/>
        <v>1.5879564786633639E-2</v>
      </c>
      <c r="M25">
        <v>1207.149729600508</v>
      </c>
      <c r="N25">
        <v>1246.80266194828</v>
      </c>
      <c r="O25" s="6">
        <v>3.1803695611147938E-2</v>
      </c>
      <c r="P25">
        <v>3600.033020973206</v>
      </c>
      <c r="Q25" s="14">
        <f t="shared" si="13"/>
        <v>0</v>
      </c>
      <c r="R25">
        <v>1268.842250064467</v>
      </c>
      <c r="S25">
        <v>1269.638488836328</v>
      </c>
      <c r="T25">
        <v>20.000584907799929</v>
      </c>
      <c r="U25" s="14">
        <f t="shared" si="0"/>
        <v>1.7676885676316558E-2</v>
      </c>
      <c r="V25" s="28">
        <f t="shared" si="0"/>
        <v>1.8315510212629928E-2</v>
      </c>
      <c r="W25">
        <v>1269.6798640261859</v>
      </c>
      <c r="X25">
        <v>1270.1410572133591</v>
      </c>
      <c r="Y25">
        <v>30.000719643999041</v>
      </c>
      <c r="Z25" s="14">
        <f t="shared" si="1"/>
        <v>1.8348695247536167E-2</v>
      </c>
      <c r="AA25" s="28">
        <f t="shared" si="1"/>
        <v>1.8718595955361513E-2</v>
      </c>
      <c r="AB25">
        <v>1269.726959810979</v>
      </c>
      <c r="AC25">
        <v>1269.726959810979</v>
      </c>
      <c r="AD25">
        <v>20.000596965418659</v>
      </c>
      <c r="AE25" s="14">
        <f t="shared" si="2"/>
        <v>1.8386468494442386E-2</v>
      </c>
      <c r="AF25" s="28">
        <f t="shared" si="3"/>
        <v>1.8386468494442386E-2</v>
      </c>
      <c r="AG25">
        <v>1269.6798640261859</v>
      </c>
      <c r="AH25">
        <v>1270.14105721336</v>
      </c>
      <c r="AI25">
        <v>30.00039296727628</v>
      </c>
      <c r="AJ25" s="14">
        <f t="shared" si="4"/>
        <v>1.8348695247536167E-2</v>
      </c>
      <c r="AK25" s="28">
        <f t="shared" si="5"/>
        <v>1.8718595955362242E-2</v>
      </c>
      <c r="AL25">
        <v>1269.726959810979</v>
      </c>
      <c r="AM25">
        <v>1269.726959810979</v>
      </c>
      <c r="AN25">
        <v>20.000330074806701</v>
      </c>
      <c r="AO25" s="14">
        <f t="shared" si="6"/>
        <v>1.8386468494442386E-2</v>
      </c>
      <c r="AP25" s="28">
        <f t="shared" si="7"/>
        <v>1.8386468494442386E-2</v>
      </c>
      <c r="AQ25">
        <v>1269.726959810979</v>
      </c>
      <c r="AR25">
        <v>1270.2295281880099</v>
      </c>
      <c r="AS25">
        <v>30.000384565978312</v>
      </c>
      <c r="AT25" s="14">
        <f t="shared" si="8"/>
        <v>1.8386468494442386E-2</v>
      </c>
      <c r="AU25" s="28">
        <f t="shared" si="9"/>
        <v>1.8789554237173788E-2</v>
      </c>
    </row>
    <row r="26" spans="1:47" x14ac:dyDescent="0.3">
      <c r="A26" s="11" t="s">
        <v>42</v>
      </c>
      <c r="B26" s="12">
        <f t="shared" si="10"/>
        <v>1199.2139999999999</v>
      </c>
      <c r="C26" s="12">
        <v>1188.962</v>
      </c>
      <c r="D26" s="13">
        <v>1199.2139999999999</v>
      </c>
      <c r="E26" s="14">
        <v>8.5489999999999993E-3</v>
      </c>
      <c r="F26" s="13">
        <v>60.008139999999997</v>
      </c>
      <c r="G26" s="14">
        <f t="shared" si="11"/>
        <v>0</v>
      </c>
      <c r="H26">
        <v>1179.917862765335</v>
      </c>
      <c r="I26">
        <v>1199.3315650368941</v>
      </c>
      <c r="J26" s="6">
        <v>1.618710191369107E-2</v>
      </c>
      <c r="K26">
        <v>60.026937961578369</v>
      </c>
      <c r="L26" s="14">
        <f t="shared" si="12"/>
        <v>9.8035077053904116E-5</v>
      </c>
      <c r="M26">
        <v>1199.096026693853</v>
      </c>
      <c r="N26">
        <v>1199.2140023772481</v>
      </c>
      <c r="O26" s="6">
        <v>9.8377506568031754E-5</v>
      </c>
      <c r="P26">
        <v>211.76301193237299</v>
      </c>
      <c r="Q26" s="14">
        <f t="shared" si="13"/>
        <v>1.9823385696218532E-9</v>
      </c>
      <c r="R26">
        <v>1199.2140023772481</v>
      </c>
      <c r="S26">
        <v>1199.2140023772481</v>
      </c>
      <c r="T26">
        <v>20.000565091799221</v>
      </c>
      <c r="U26" s="14">
        <f t="shared" si="0"/>
        <v>1.9823385696218532E-9</v>
      </c>
      <c r="V26" s="28">
        <f t="shared" si="0"/>
        <v>1.9823385696218532E-9</v>
      </c>
      <c r="W26">
        <v>1201.885570474758</v>
      </c>
      <c r="X26">
        <v>1201.885570474758</v>
      </c>
      <c r="Y26">
        <v>30.00097067480019</v>
      </c>
      <c r="Z26" s="14">
        <f t="shared" si="1"/>
        <v>2.2277679169506255E-3</v>
      </c>
      <c r="AA26" s="28">
        <f t="shared" si="1"/>
        <v>2.2277679169506255E-3</v>
      </c>
      <c r="AB26">
        <v>1199.2140023772481</v>
      </c>
      <c r="AC26">
        <v>1199.2140023772481</v>
      </c>
      <c r="AD26">
        <v>20.000580409797841</v>
      </c>
      <c r="AE26" s="14">
        <f t="shared" si="2"/>
        <v>1.9823385696218532E-9</v>
      </c>
      <c r="AF26" s="28">
        <f t="shared" si="3"/>
        <v>1.9823385696218532E-9</v>
      </c>
      <c r="AG26">
        <v>1199.2140023772481</v>
      </c>
      <c r="AH26">
        <v>1199.2140023772481</v>
      </c>
      <c r="AI26">
        <v>30.000575264077629</v>
      </c>
      <c r="AJ26" s="14">
        <f t="shared" si="4"/>
        <v>1.9823385696218532E-9</v>
      </c>
      <c r="AK26" s="28">
        <f t="shared" si="5"/>
        <v>1.9823385696218532E-9</v>
      </c>
      <c r="AL26">
        <v>1199.2140023772481</v>
      </c>
      <c r="AM26">
        <v>1199.2140023772481</v>
      </c>
      <c r="AN26">
        <v>20.00054826370906</v>
      </c>
      <c r="AO26" s="14">
        <f t="shared" si="6"/>
        <v>1.9823385696218532E-9</v>
      </c>
      <c r="AP26" s="28">
        <f t="shared" si="7"/>
        <v>1.9823385696218532E-9</v>
      </c>
      <c r="AQ26">
        <v>1199.2140023772481</v>
      </c>
      <c r="AR26">
        <v>1200.549786426003</v>
      </c>
      <c r="AS26">
        <v>30.000494167208672</v>
      </c>
      <c r="AT26" s="14">
        <f t="shared" si="8"/>
        <v>1.9823385696218532E-9</v>
      </c>
      <c r="AU26" s="28">
        <f t="shared" si="9"/>
        <v>1.1138849496445976E-3</v>
      </c>
    </row>
    <row r="27" spans="1:47" x14ac:dyDescent="0.3">
      <c r="A27" s="11" t="s">
        <v>43</v>
      </c>
      <c r="B27" s="12">
        <f t="shared" si="10"/>
        <v>1086.401796724622</v>
      </c>
      <c r="C27" s="12">
        <v>1031.125</v>
      </c>
      <c r="D27" s="13">
        <v>1110.0219999999999</v>
      </c>
      <c r="E27" s="14">
        <v>7.1077000000000001E-2</v>
      </c>
      <c r="F27" s="13">
        <v>60.007359999999998</v>
      </c>
      <c r="G27" s="14">
        <f t="shared" si="11"/>
        <v>2.1741682816238079E-2</v>
      </c>
      <c r="H27">
        <v>1037.3945972987131</v>
      </c>
      <c r="I27">
        <v>1090.8402149763299</v>
      </c>
      <c r="J27" s="6">
        <v>4.8994909560403303E-2</v>
      </c>
      <c r="K27">
        <v>60.006559133529663</v>
      </c>
      <c r="L27" s="14">
        <f t="shared" si="12"/>
        <v>4.0854297784568942E-3</v>
      </c>
      <c r="M27">
        <v>1086.2968088071791</v>
      </c>
      <c r="N27">
        <v>1086.401796724622</v>
      </c>
      <c r="O27" s="6">
        <v>9.6638203065187514E-5</v>
      </c>
      <c r="P27">
        <v>1784.8559920787809</v>
      </c>
      <c r="Q27" s="14">
        <f t="shared" si="13"/>
        <v>0</v>
      </c>
      <c r="R27">
        <v>1088.09772194586</v>
      </c>
      <c r="S27">
        <v>1088.09772194586</v>
      </c>
      <c r="T27">
        <v>20.000545542799959</v>
      </c>
      <c r="U27" s="14">
        <f t="shared" si="0"/>
        <v>1.5610478796620247E-3</v>
      </c>
      <c r="V27" s="28">
        <f t="shared" si="0"/>
        <v>1.5610478796620247E-3</v>
      </c>
      <c r="W27">
        <v>1101.483033645588</v>
      </c>
      <c r="X27">
        <v>1107.7576939436869</v>
      </c>
      <c r="Y27">
        <v>30.001007172799291</v>
      </c>
      <c r="Z27" s="14">
        <f t="shared" si="1"/>
        <v>1.3881822513948464E-2</v>
      </c>
      <c r="AA27" s="28">
        <f t="shared" si="1"/>
        <v>1.9657457566298678E-2</v>
      </c>
      <c r="AB27">
        <v>1089.5687217091811</v>
      </c>
      <c r="AC27">
        <v>1091.9005782031329</v>
      </c>
      <c r="AD27">
        <v>20.00041999920504</v>
      </c>
      <c r="AE27" s="14">
        <f t="shared" si="2"/>
        <v>2.9150586772840074E-3</v>
      </c>
      <c r="AF27" s="28">
        <f t="shared" si="3"/>
        <v>5.0614620622766509E-3</v>
      </c>
      <c r="AG27">
        <v>1090.8521180239541</v>
      </c>
      <c r="AH27">
        <v>1092.1760178109421</v>
      </c>
      <c r="AI27">
        <v>30.000543405581261</v>
      </c>
      <c r="AJ27" s="14">
        <f t="shared" si="4"/>
        <v>4.0963861738347917E-3</v>
      </c>
      <c r="AK27" s="28">
        <f t="shared" si="5"/>
        <v>5.3149958916937183E-3</v>
      </c>
      <c r="AL27">
        <v>1088.09772194586</v>
      </c>
      <c r="AM27">
        <v>1088.09772194586</v>
      </c>
      <c r="AN27">
        <v>20.000450424803422</v>
      </c>
      <c r="AO27" s="14">
        <f t="shared" si="6"/>
        <v>1.5610478796620247E-3</v>
      </c>
      <c r="AP27" s="28">
        <f t="shared" si="7"/>
        <v>1.5610478796620247E-3</v>
      </c>
      <c r="AQ27">
        <v>1089.5687217091811</v>
      </c>
      <c r="AR27">
        <v>1091.9005782031329</v>
      </c>
      <c r="AS27">
        <v>30.000454364879989</v>
      </c>
      <c r="AT27" s="14">
        <f t="shared" si="8"/>
        <v>2.9150586772840074E-3</v>
      </c>
      <c r="AU27" s="28">
        <f t="shared" si="9"/>
        <v>5.0614620622766509E-3</v>
      </c>
    </row>
    <row r="28" spans="1:47" x14ac:dyDescent="0.3">
      <c r="A28" s="11" t="s">
        <v>44</v>
      </c>
      <c r="B28" s="12">
        <f t="shared" si="10"/>
        <v>1172.963298904973</v>
      </c>
      <c r="C28" s="12">
        <v>1110.5050000000001</v>
      </c>
      <c r="D28" s="13">
        <v>1174.172</v>
      </c>
      <c r="E28" s="14">
        <v>5.4223E-2</v>
      </c>
      <c r="F28" s="13">
        <v>60.007820000000002</v>
      </c>
      <c r="G28" s="14">
        <f t="shared" si="11"/>
        <v>1.0304679576550874E-3</v>
      </c>
      <c r="H28">
        <v>1172.866164936032</v>
      </c>
      <c r="I28">
        <v>1172.963298904973</v>
      </c>
      <c r="J28" s="6">
        <v>8.2810748666673864E-5</v>
      </c>
      <c r="K28">
        <v>56.18213415145874</v>
      </c>
      <c r="L28" s="14">
        <f t="shared" si="12"/>
        <v>0</v>
      </c>
      <c r="M28">
        <v>1172.9079207745881</v>
      </c>
      <c r="N28">
        <v>1172.963298904973</v>
      </c>
      <c r="O28" s="6">
        <v>4.7212159524874391E-5</v>
      </c>
      <c r="P28">
        <v>48.523550987243652</v>
      </c>
      <c r="Q28" s="14">
        <f t="shared" si="13"/>
        <v>0</v>
      </c>
      <c r="R28">
        <v>1172.963298904973</v>
      </c>
      <c r="S28">
        <v>1172.963298904973</v>
      </c>
      <c r="T28">
        <v>20.000406057899092</v>
      </c>
      <c r="U28" s="14">
        <f t="shared" si="0"/>
        <v>0</v>
      </c>
      <c r="V28" s="28">
        <f t="shared" si="0"/>
        <v>0</v>
      </c>
      <c r="W28">
        <v>1227.4130578603349</v>
      </c>
      <c r="X28">
        <v>1237.842568893592</v>
      </c>
      <c r="Y28">
        <v>30.000722955499079</v>
      </c>
      <c r="Z28" s="14">
        <f t="shared" si="1"/>
        <v>4.6420684267098347E-2</v>
      </c>
      <c r="AA28" s="28">
        <f t="shared" si="1"/>
        <v>5.531227622312427E-2</v>
      </c>
      <c r="AB28">
        <v>1172.963298904973</v>
      </c>
      <c r="AC28">
        <v>1172.963298904973</v>
      </c>
      <c r="AD28">
        <v>20.000715792097619</v>
      </c>
      <c r="AE28" s="14">
        <f t="shared" si="2"/>
        <v>0</v>
      </c>
      <c r="AF28" s="28">
        <f t="shared" si="3"/>
        <v>0</v>
      </c>
      <c r="AG28">
        <v>1273.73530976607</v>
      </c>
      <c r="AH28">
        <v>1280.588936988655</v>
      </c>
      <c r="AI28">
        <v>30.000490778964011</v>
      </c>
      <c r="AJ28" s="14">
        <f t="shared" si="4"/>
        <v>8.5912330722686128E-2</v>
      </c>
      <c r="AK28" s="28">
        <f t="shared" si="5"/>
        <v>9.1755332996485459E-2</v>
      </c>
      <c r="AL28">
        <v>1172.963298904973</v>
      </c>
      <c r="AM28">
        <v>1172.963298904973</v>
      </c>
      <c r="AN28">
        <v>20.000665781111461</v>
      </c>
      <c r="AO28" s="14">
        <f t="shared" si="6"/>
        <v>0</v>
      </c>
      <c r="AP28" s="28">
        <f t="shared" si="7"/>
        <v>0</v>
      </c>
      <c r="AQ28">
        <v>1173.386322530913</v>
      </c>
      <c r="AR28">
        <v>1173.386322530913</v>
      </c>
      <c r="AS28">
        <v>30.000527773099019</v>
      </c>
      <c r="AT28" s="14">
        <f t="shared" si="8"/>
        <v>3.606452361594951E-4</v>
      </c>
      <c r="AU28" s="28">
        <f t="shared" si="9"/>
        <v>3.606452361594951E-4</v>
      </c>
    </row>
    <row r="29" spans="1:47" x14ac:dyDescent="0.3">
      <c r="A29" s="11" t="s">
        <v>45</v>
      </c>
      <c r="B29" s="12">
        <f t="shared" si="10"/>
        <v>1083.391763913402</v>
      </c>
      <c r="C29" s="12">
        <v>1060.4000000000001</v>
      </c>
      <c r="D29" s="13">
        <v>1083.7840000000001</v>
      </c>
      <c r="E29" s="14">
        <v>2.1576000000000001E-2</v>
      </c>
      <c r="F29" s="13">
        <v>60.010300000000001</v>
      </c>
      <c r="G29" s="14">
        <f t="shared" si="11"/>
        <v>3.620445527306816E-4</v>
      </c>
      <c r="H29">
        <v>1063.368534833661</v>
      </c>
      <c r="I29">
        <v>1083.391763913402</v>
      </c>
      <c r="J29" s="6">
        <v>1.8481983846187919E-2</v>
      </c>
      <c r="K29">
        <v>60.007272958755493</v>
      </c>
      <c r="L29" s="14">
        <f t="shared" si="12"/>
        <v>0</v>
      </c>
      <c r="M29">
        <v>1083.3132662444609</v>
      </c>
      <c r="N29">
        <v>1083.3917639134031</v>
      </c>
      <c r="O29" s="6">
        <v>7.2455478762328281E-5</v>
      </c>
      <c r="P29">
        <v>137.9667840003967</v>
      </c>
      <c r="Q29" s="14">
        <f t="shared" si="13"/>
        <v>1.0493603653673639E-15</v>
      </c>
      <c r="R29">
        <v>1092.32932482964</v>
      </c>
      <c r="S29">
        <v>1092.32932482964</v>
      </c>
      <c r="T29">
        <v>20.000646378099191</v>
      </c>
      <c r="U29" s="14">
        <f t="shared" si="0"/>
        <v>8.2496112799989862E-3</v>
      </c>
      <c r="V29" s="28">
        <f t="shared" si="0"/>
        <v>8.2496112799989862E-3</v>
      </c>
      <c r="W29">
        <v>1093.135997067742</v>
      </c>
      <c r="X29">
        <v>1093.135997067742</v>
      </c>
      <c r="Y29">
        <v>30.000597498300341</v>
      </c>
      <c r="Z29" s="14">
        <f t="shared" si="1"/>
        <v>8.9941916478505635E-3</v>
      </c>
      <c r="AA29" s="28">
        <f t="shared" si="1"/>
        <v>8.9941916478505635E-3</v>
      </c>
      <c r="AB29">
        <v>1092.32932482964</v>
      </c>
      <c r="AC29">
        <v>1092.32932482964</v>
      </c>
      <c r="AD29">
        <v>20.000611803890209</v>
      </c>
      <c r="AE29" s="14">
        <f t="shared" si="2"/>
        <v>8.2496112799989862E-3</v>
      </c>
      <c r="AF29" s="28">
        <f t="shared" si="3"/>
        <v>8.2496112799989862E-3</v>
      </c>
      <c r="AG29">
        <v>1092.32932482964</v>
      </c>
      <c r="AH29">
        <v>1092.32932482964</v>
      </c>
      <c r="AI29">
        <v>30.000711176916958</v>
      </c>
      <c r="AJ29" s="14">
        <f t="shared" si="4"/>
        <v>8.2496112799989862E-3</v>
      </c>
      <c r="AK29" s="28">
        <f t="shared" si="5"/>
        <v>8.2496112799989862E-3</v>
      </c>
      <c r="AL29">
        <v>1092.32932482964</v>
      </c>
      <c r="AM29">
        <v>1092.32932482964</v>
      </c>
      <c r="AN29">
        <v>20.000634940410961</v>
      </c>
      <c r="AO29" s="14">
        <f t="shared" si="6"/>
        <v>8.2496112799989862E-3</v>
      </c>
      <c r="AP29" s="28">
        <f t="shared" si="7"/>
        <v>8.2496112799989862E-3</v>
      </c>
      <c r="AQ29">
        <v>1092.32932482964</v>
      </c>
      <c r="AR29">
        <v>1092.32932482964</v>
      </c>
      <c r="AS29">
        <v>30.000602301908661</v>
      </c>
      <c r="AT29" s="14">
        <f t="shared" si="8"/>
        <v>8.2496112799989862E-3</v>
      </c>
      <c r="AU29" s="28">
        <f t="shared" si="9"/>
        <v>8.2496112799989862E-3</v>
      </c>
    </row>
    <row r="30" spans="1:47" x14ac:dyDescent="0.3">
      <c r="A30" s="11" t="s">
        <v>46</v>
      </c>
      <c r="B30" s="12">
        <f t="shared" si="10"/>
        <v>1356.148541762919</v>
      </c>
      <c r="C30" s="12">
        <v>1356.0319999999999</v>
      </c>
      <c r="D30" s="13">
        <v>1356.1489999999999</v>
      </c>
      <c r="E30" s="22">
        <v>8.6100000000000006E-5</v>
      </c>
      <c r="F30" s="13">
        <v>29.910679999999999</v>
      </c>
      <c r="G30" s="14">
        <f t="shared" si="11"/>
        <v>3.3789593603412744E-7</v>
      </c>
      <c r="H30">
        <v>1356.148541762919</v>
      </c>
      <c r="I30">
        <v>1356.148541762919</v>
      </c>
      <c r="J30" s="6">
        <v>0</v>
      </c>
      <c r="K30">
        <v>33.198425054550171</v>
      </c>
      <c r="L30" s="14">
        <f t="shared" si="12"/>
        <v>0</v>
      </c>
      <c r="M30">
        <v>1356.03175672117</v>
      </c>
      <c r="N30">
        <v>1356.148541762919</v>
      </c>
      <c r="O30" s="6">
        <v>8.6115228643673993E-5</v>
      </c>
      <c r="P30">
        <v>26.926110029220581</v>
      </c>
      <c r="Q30" s="14">
        <f t="shared" si="13"/>
        <v>0</v>
      </c>
      <c r="R30">
        <v>1356.148541762919</v>
      </c>
      <c r="S30">
        <v>1356.148541762919</v>
      </c>
      <c r="T30">
        <v>20.000712041000948</v>
      </c>
      <c r="U30" s="14">
        <f t="shared" si="0"/>
        <v>0</v>
      </c>
      <c r="V30" s="28">
        <f t="shared" si="0"/>
        <v>0</v>
      </c>
      <c r="W30">
        <v>1356.148541762919</v>
      </c>
      <c r="X30">
        <v>1356.148541762919</v>
      </c>
      <c r="Y30">
        <v>30.000637892399389</v>
      </c>
      <c r="Z30" s="14">
        <f t="shared" si="1"/>
        <v>0</v>
      </c>
      <c r="AA30" s="28">
        <f t="shared" si="1"/>
        <v>0</v>
      </c>
      <c r="AB30">
        <v>1356.148541762919</v>
      </c>
      <c r="AC30">
        <v>1356.148541762919</v>
      </c>
      <c r="AD30">
        <v>20.000557754887271</v>
      </c>
      <c r="AE30" s="14">
        <f t="shared" si="2"/>
        <v>0</v>
      </c>
      <c r="AF30" s="28">
        <f t="shared" si="3"/>
        <v>0</v>
      </c>
      <c r="AG30">
        <v>1356.148541762919</v>
      </c>
      <c r="AH30">
        <v>1356.148541762919</v>
      </c>
      <c r="AI30">
        <v>30.000511914305392</v>
      </c>
      <c r="AJ30" s="14">
        <f t="shared" si="4"/>
        <v>0</v>
      </c>
      <c r="AK30" s="28">
        <f t="shared" si="5"/>
        <v>0</v>
      </c>
      <c r="AL30">
        <v>1356.148541762919</v>
      </c>
      <c r="AM30">
        <v>1356.148541762919</v>
      </c>
      <c r="AN30">
        <v>20.000487645482639</v>
      </c>
      <c r="AO30" s="14">
        <f t="shared" si="6"/>
        <v>0</v>
      </c>
      <c r="AP30" s="28">
        <f t="shared" si="7"/>
        <v>0</v>
      </c>
      <c r="AQ30">
        <v>1356.148541762919</v>
      </c>
      <c r="AR30">
        <v>1356.148541762919</v>
      </c>
      <c r="AS30">
        <v>30.000535224471239</v>
      </c>
      <c r="AT30" s="14">
        <f t="shared" si="8"/>
        <v>0</v>
      </c>
      <c r="AU30" s="28">
        <f t="shared" si="9"/>
        <v>0</v>
      </c>
    </row>
    <row r="31" spans="1:47" x14ac:dyDescent="0.3">
      <c r="A31" s="11" t="s">
        <v>47</v>
      </c>
      <c r="B31" s="12">
        <f t="shared" si="10"/>
        <v>1234.1596469972089</v>
      </c>
      <c r="C31" s="12">
        <v>1184.2819999999999</v>
      </c>
      <c r="D31" s="13">
        <v>1294.8520000000001</v>
      </c>
      <c r="E31" s="14">
        <v>8.5391999999999996E-2</v>
      </c>
      <c r="F31" s="13">
        <v>60.067120000000003</v>
      </c>
      <c r="G31" s="14">
        <f t="shared" si="11"/>
        <v>4.9177068096870294E-2</v>
      </c>
      <c r="H31">
        <v>1183.67022484068</v>
      </c>
      <c r="I31">
        <v>1287.155652916078</v>
      </c>
      <c r="J31" s="6">
        <v>8.0398534428178084E-2</v>
      </c>
      <c r="K31">
        <v>60.011246919631958</v>
      </c>
      <c r="L31" s="14">
        <f t="shared" si="12"/>
        <v>4.2940964767250171E-2</v>
      </c>
      <c r="M31">
        <v>1218.85588013391</v>
      </c>
      <c r="N31">
        <v>1234.1596469972089</v>
      </c>
      <c r="O31" s="6">
        <v>1.2400151715002399E-2</v>
      </c>
      <c r="P31">
        <v>3600.0267388820648</v>
      </c>
      <c r="Q31" s="14">
        <f t="shared" si="13"/>
        <v>0</v>
      </c>
      <c r="R31">
        <v>1249.8951630145359</v>
      </c>
      <c r="S31">
        <v>1249.895163014535</v>
      </c>
      <c r="T31">
        <v>20.00052984289869</v>
      </c>
      <c r="U31" s="14">
        <f t="shared" si="0"/>
        <v>1.2749984214451114E-2</v>
      </c>
      <c r="V31" s="28">
        <f t="shared" si="0"/>
        <v>1.2749984214450377E-2</v>
      </c>
      <c r="W31">
        <v>1372.462660974863</v>
      </c>
      <c r="X31">
        <v>1390.027737711802</v>
      </c>
      <c r="Y31">
        <v>30.000718107199649</v>
      </c>
      <c r="Z31" s="14">
        <f t="shared" si="1"/>
        <v>0.11206249881379146</v>
      </c>
      <c r="AA31" s="28">
        <f t="shared" si="1"/>
        <v>0.12629491743133101</v>
      </c>
      <c r="AB31">
        <v>1249.3003696798201</v>
      </c>
      <c r="AC31">
        <v>1249.835683681064</v>
      </c>
      <c r="AD31">
        <v>20.000614366296212</v>
      </c>
      <c r="AE31" s="14">
        <f t="shared" si="2"/>
        <v>1.2268042241900779E-2</v>
      </c>
      <c r="AF31" s="28">
        <f t="shared" si="3"/>
        <v>1.2701790017195803E-2</v>
      </c>
      <c r="AG31">
        <v>1249.8951630145359</v>
      </c>
      <c r="AH31">
        <v>1249.895163014535</v>
      </c>
      <c r="AI31">
        <v>30.000484905298801</v>
      </c>
      <c r="AJ31" s="14">
        <f t="shared" si="4"/>
        <v>1.2749984214451114E-2</v>
      </c>
      <c r="AK31" s="28">
        <f t="shared" si="5"/>
        <v>1.2749984214450377E-2</v>
      </c>
      <c r="AL31">
        <v>1249.8951630145359</v>
      </c>
      <c r="AM31">
        <v>1249.895163014535</v>
      </c>
      <c r="AN31">
        <v>20.000514538120481</v>
      </c>
      <c r="AO31" s="14">
        <f t="shared" si="6"/>
        <v>1.2749984214451114E-2</v>
      </c>
      <c r="AP31" s="28">
        <f t="shared" si="7"/>
        <v>1.2749984214450377E-2</v>
      </c>
      <c r="AQ31">
        <v>1249.8951630145359</v>
      </c>
      <c r="AR31">
        <v>1249.895163014535</v>
      </c>
      <c r="AS31">
        <v>30.00058412079234</v>
      </c>
      <c r="AT31" s="14">
        <f t="shared" si="8"/>
        <v>1.2749984214451114E-2</v>
      </c>
      <c r="AU31" s="28">
        <f t="shared" si="9"/>
        <v>1.2749984214450377E-2</v>
      </c>
    </row>
    <row r="32" spans="1:47" x14ac:dyDescent="0.3">
      <c r="A32" s="11" t="s">
        <v>48</v>
      </c>
      <c r="B32" s="12">
        <f t="shared" si="10"/>
        <v>1385.4115493062859</v>
      </c>
      <c r="C32" s="12">
        <v>1385.412</v>
      </c>
      <c r="D32" s="13">
        <v>1385.412</v>
      </c>
      <c r="E32" s="14">
        <v>0</v>
      </c>
      <c r="F32" s="13">
        <v>17.927630000000001</v>
      </c>
      <c r="G32" s="14">
        <f t="shared" si="11"/>
        <v>3.2531395768594682E-7</v>
      </c>
      <c r="H32">
        <v>1385.4115493062859</v>
      </c>
      <c r="I32">
        <v>1385.411549306287</v>
      </c>
      <c r="J32" s="6">
        <v>0</v>
      </c>
      <c r="K32">
        <v>14.40866494178772</v>
      </c>
      <c r="L32" s="14">
        <f t="shared" si="12"/>
        <v>8.2059975448120228E-16</v>
      </c>
      <c r="M32">
        <v>1385.4115493062859</v>
      </c>
      <c r="N32">
        <v>1385.411549306287</v>
      </c>
      <c r="O32" s="6">
        <v>0</v>
      </c>
      <c r="P32">
        <v>12.27465510368347</v>
      </c>
      <c r="Q32" s="14">
        <f t="shared" si="13"/>
        <v>8.2059975448120228E-16</v>
      </c>
      <c r="R32">
        <v>1385.4115493062859</v>
      </c>
      <c r="S32">
        <v>1385.4115493062859</v>
      </c>
      <c r="T32">
        <v>20.000742726700992</v>
      </c>
      <c r="U32" s="14">
        <f t="shared" si="0"/>
        <v>0</v>
      </c>
      <c r="V32" s="28">
        <f t="shared" si="0"/>
        <v>0</v>
      </c>
      <c r="W32">
        <v>1385.4115493062859</v>
      </c>
      <c r="X32">
        <v>1385.4115493062859</v>
      </c>
      <c r="Y32">
        <v>30.001023726299898</v>
      </c>
      <c r="Z32" s="14">
        <f t="shared" si="1"/>
        <v>0</v>
      </c>
      <c r="AA32" s="28">
        <f t="shared" si="1"/>
        <v>0</v>
      </c>
      <c r="AB32">
        <v>1385.4115493062859</v>
      </c>
      <c r="AC32">
        <v>1385.4115493062859</v>
      </c>
      <c r="AD32">
        <v>20.000611883308739</v>
      </c>
      <c r="AE32" s="14">
        <f t="shared" si="2"/>
        <v>0</v>
      </c>
      <c r="AF32" s="28">
        <f t="shared" si="3"/>
        <v>0</v>
      </c>
      <c r="AG32">
        <v>1385.4115493062859</v>
      </c>
      <c r="AH32">
        <v>1385.4115493062859</v>
      </c>
      <c r="AI32">
        <v>30.00091382693499</v>
      </c>
      <c r="AJ32" s="14">
        <f t="shared" si="4"/>
        <v>0</v>
      </c>
      <c r="AK32" s="28">
        <f t="shared" si="5"/>
        <v>0</v>
      </c>
      <c r="AL32">
        <v>1385.4115493062859</v>
      </c>
      <c r="AM32">
        <v>1385.4115493062859</v>
      </c>
      <c r="AN32">
        <v>20.000347710284409</v>
      </c>
      <c r="AO32" s="14">
        <f t="shared" si="6"/>
        <v>0</v>
      </c>
      <c r="AP32" s="28">
        <f t="shared" si="7"/>
        <v>0</v>
      </c>
      <c r="AQ32">
        <v>1385.4115493062859</v>
      </c>
      <c r="AR32">
        <v>1385.4115493062859</v>
      </c>
      <c r="AS32">
        <v>30.00072810978163</v>
      </c>
      <c r="AT32" s="14">
        <f t="shared" si="8"/>
        <v>0</v>
      </c>
      <c r="AU32" s="28">
        <f t="shared" si="9"/>
        <v>0</v>
      </c>
    </row>
    <row r="33" spans="1:47" x14ac:dyDescent="0.3">
      <c r="A33" s="11" t="s">
        <v>49</v>
      </c>
      <c r="B33" s="12">
        <f t="shared" si="10"/>
        <v>1244.6950418336389</v>
      </c>
      <c r="C33" s="12">
        <v>1226.825</v>
      </c>
      <c r="D33" s="13">
        <v>1246.3219999999999</v>
      </c>
      <c r="E33" s="14">
        <v>1.5643000000000001E-2</v>
      </c>
      <c r="F33" s="13">
        <v>60.016570000000002</v>
      </c>
      <c r="G33" s="14">
        <f t="shared" si="11"/>
        <v>1.3071138806531994E-3</v>
      </c>
      <c r="H33">
        <v>1235.1519641647619</v>
      </c>
      <c r="I33">
        <v>1245.3227631205009</v>
      </c>
      <c r="J33" s="6">
        <v>8.1671991044739226E-3</v>
      </c>
      <c r="K33">
        <v>60.011549949646003</v>
      </c>
      <c r="L33" s="14">
        <f t="shared" si="12"/>
        <v>5.0431733538299796E-4</v>
      </c>
      <c r="M33">
        <v>1244.5790321386489</v>
      </c>
      <c r="N33">
        <v>1244.6950418336389</v>
      </c>
      <c r="O33" s="6">
        <v>9.3203307710513139E-5</v>
      </c>
      <c r="P33">
        <v>138.9909899234772</v>
      </c>
      <c r="Q33" s="14">
        <f t="shared" si="13"/>
        <v>0</v>
      </c>
      <c r="R33">
        <v>1246.771172133117</v>
      </c>
      <c r="S33">
        <v>1246.7711721331159</v>
      </c>
      <c r="T33">
        <v>20.000799333600298</v>
      </c>
      <c r="U33" s="14">
        <f t="shared" si="0"/>
        <v>1.6679831040538494E-3</v>
      </c>
      <c r="V33" s="28">
        <f t="shared" si="0"/>
        <v>1.667983104052936E-3</v>
      </c>
      <c r="W33">
        <v>1252.3263621349349</v>
      </c>
      <c r="X33">
        <v>1252.326362134934</v>
      </c>
      <c r="Y33">
        <v>30.000427008400589</v>
      </c>
      <c r="Z33" s="14">
        <f t="shared" si="1"/>
        <v>6.1310763237666793E-3</v>
      </c>
      <c r="AA33" s="28">
        <f t="shared" si="1"/>
        <v>6.131076323765949E-3</v>
      </c>
      <c r="AB33">
        <v>1246.771172133117</v>
      </c>
      <c r="AC33">
        <v>1246.7711721331159</v>
      </c>
      <c r="AD33">
        <v>20.000416706094981</v>
      </c>
      <c r="AE33" s="14">
        <f t="shared" si="2"/>
        <v>1.6679831040538494E-3</v>
      </c>
      <c r="AF33" s="28">
        <f t="shared" si="3"/>
        <v>1.667983104052936E-3</v>
      </c>
      <c r="AG33">
        <v>1246.771172133117</v>
      </c>
      <c r="AH33">
        <v>1246.7711721331159</v>
      </c>
      <c r="AI33">
        <v>30.000451022945349</v>
      </c>
      <c r="AJ33" s="14">
        <f t="shared" si="4"/>
        <v>1.6679831040538494E-3</v>
      </c>
      <c r="AK33" s="28">
        <f t="shared" si="5"/>
        <v>1.667983104052936E-3</v>
      </c>
      <c r="AL33">
        <v>1246.771172133117</v>
      </c>
      <c r="AM33">
        <v>1246.7711721331159</v>
      </c>
      <c r="AN33">
        <v>20.000612898892719</v>
      </c>
      <c r="AO33" s="14">
        <f t="shared" si="6"/>
        <v>1.6679831040538494E-3</v>
      </c>
      <c r="AP33" s="28">
        <f t="shared" si="7"/>
        <v>1.667983104052936E-3</v>
      </c>
      <c r="AQ33">
        <v>1246.771172133117</v>
      </c>
      <c r="AR33">
        <v>1246.7711721331159</v>
      </c>
      <c r="AS33">
        <v>30.00051469802856</v>
      </c>
      <c r="AT33" s="14">
        <f t="shared" si="8"/>
        <v>1.6679831040538494E-3</v>
      </c>
      <c r="AU33" s="28">
        <f t="shared" si="9"/>
        <v>1.667983104052936E-3</v>
      </c>
    </row>
    <row r="34" spans="1:47" x14ac:dyDescent="0.3">
      <c r="A34" s="11" t="s">
        <v>50</v>
      </c>
      <c r="B34" s="12">
        <f t="shared" si="10"/>
        <v>1161.5808298629131</v>
      </c>
      <c r="C34" s="12">
        <v>1161.5809999999999</v>
      </c>
      <c r="D34" s="13">
        <v>1161.5809999999999</v>
      </c>
      <c r="E34" s="14">
        <v>0</v>
      </c>
      <c r="F34" s="13">
        <v>8.0318120000000004</v>
      </c>
      <c r="G34" s="14">
        <f t="shared" si="11"/>
        <v>1.464702949839263E-7</v>
      </c>
      <c r="H34">
        <v>1161.5808298629131</v>
      </c>
      <c r="I34">
        <v>1161.5808298629131</v>
      </c>
      <c r="J34" s="6">
        <v>0</v>
      </c>
      <c r="K34">
        <v>5.7437069416046143</v>
      </c>
      <c r="L34" s="14">
        <f t="shared" si="12"/>
        <v>0</v>
      </c>
      <c r="M34">
        <v>1161.5808298629131</v>
      </c>
      <c r="N34">
        <v>1161.5808298629131</v>
      </c>
      <c r="O34" s="6">
        <v>0</v>
      </c>
      <c r="P34">
        <v>5.3640201091766357</v>
      </c>
      <c r="Q34" s="14">
        <f t="shared" si="13"/>
        <v>0</v>
      </c>
      <c r="R34">
        <v>1161.5808298629131</v>
      </c>
      <c r="S34">
        <v>1161.5808298629131</v>
      </c>
      <c r="T34">
        <v>20.000632124400731</v>
      </c>
      <c r="U34" s="14">
        <f t="shared" si="0"/>
        <v>0</v>
      </c>
      <c r="V34" s="28">
        <f t="shared" si="0"/>
        <v>0</v>
      </c>
      <c r="W34">
        <v>1161.5808298629131</v>
      </c>
      <c r="X34">
        <v>1161.5808298629131</v>
      </c>
      <c r="Y34">
        <v>30.000628477098509</v>
      </c>
      <c r="Z34" s="14">
        <f t="shared" si="1"/>
        <v>0</v>
      </c>
      <c r="AA34" s="28">
        <f t="shared" si="1"/>
        <v>0</v>
      </c>
      <c r="AB34">
        <v>1161.5808298629131</v>
      </c>
      <c r="AC34">
        <v>1161.5808298629131</v>
      </c>
      <c r="AD34">
        <v>20.00031657171203</v>
      </c>
      <c r="AE34" s="14">
        <f t="shared" si="2"/>
        <v>0</v>
      </c>
      <c r="AF34" s="28">
        <f t="shared" si="3"/>
        <v>0</v>
      </c>
      <c r="AG34">
        <v>1161.5808298629131</v>
      </c>
      <c r="AH34">
        <v>1161.5808298629131</v>
      </c>
      <c r="AI34">
        <v>30.000449317507449</v>
      </c>
      <c r="AJ34" s="14">
        <f t="shared" si="4"/>
        <v>0</v>
      </c>
      <c r="AK34" s="28">
        <f t="shared" si="5"/>
        <v>0</v>
      </c>
      <c r="AL34">
        <v>1161.5808298629131</v>
      </c>
      <c r="AM34">
        <v>1161.5808298629131</v>
      </c>
      <c r="AN34">
        <v>20.000349590252149</v>
      </c>
      <c r="AO34" s="14">
        <f t="shared" si="6"/>
        <v>0</v>
      </c>
      <c r="AP34" s="28">
        <f t="shared" si="7"/>
        <v>0</v>
      </c>
      <c r="AQ34">
        <v>1161.5808298629131</v>
      </c>
      <c r="AR34">
        <v>1161.5808298629131</v>
      </c>
      <c r="AS34">
        <v>30.000596804963429</v>
      </c>
      <c r="AT34" s="14">
        <f t="shared" si="8"/>
        <v>0</v>
      </c>
      <c r="AU34" s="28">
        <f t="shared" si="9"/>
        <v>0</v>
      </c>
    </row>
    <row r="35" spans="1:47" x14ac:dyDescent="0.3">
      <c r="A35" s="11" t="s">
        <v>51</v>
      </c>
      <c r="B35" s="12">
        <f t="shared" si="10"/>
        <v>869.6502906389411</v>
      </c>
      <c r="C35" s="12">
        <v>869.65030000000002</v>
      </c>
      <c r="D35" s="13">
        <v>869.65030000000002</v>
      </c>
      <c r="E35" s="22">
        <v>0</v>
      </c>
      <c r="F35" s="13">
        <v>14.25789</v>
      </c>
      <c r="G35" s="14">
        <f t="shared" si="11"/>
        <v>1.0764164648084346E-8</v>
      </c>
      <c r="H35">
        <v>869.65029063894099</v>
      </c>
      <c r="I35">
        <v>869.65029063894133</v>
      </c>
      <c r="J35" s="6">
        <v>0</v>
      </c>
      <c r="K35">
        <v>12.76662182807922</v>
      </c>
      <c r="L35" s="14">
        <f t="shared" si="12"/>
        <v>2.6145414759325646E-16</v>
      </c>
      <c r="M35">
        <v>869.65029063894099</v>
      </c>
      <c r="N35">
        <v>869.65029063894133</v>
      </c>
      <c r="O35" s="6">
        <v>0</v>
      </c>
      <c r="P35">
        <v>11.069586038589479</v>
      </c>
      <c r="Q35" s="14">
        <f t="shared" si="13"/>
        <v>2.6145414759325646E-16</v>
      </c>
      <c r="R35">
        <v>869.6502906389411</v>
      </c>
      <c r="S35">
        <v>869.65029063894121</v>
      </c>
      <c r="T35">
        <v>20.000452229600342</v>
      </c>
      <c r="U35" s="14">
        <f t="shared" ref="U35:V62" si="14">(R35-$B35)/$B35</f>
        <v>0</v>
      </c>
      <c r="V35" s="28">
        <f t="shared" si="14"/>
        <v>1.3072707379662823E-16</v>
      </c>
      <c r="W35">
        <v>869.6502906389411</v>
      </c>
      <c r="X35">
        <v>869.65029063894121</v>
      </c>
      <c r="Y35">
        <v>30.000720646099939</v>
      </c>
      <c r="Z35" s="14">
        <f t="shared" si="1"/>
        <v>0</v>
      </c>
      <c r="AA35" s="28">
        <f t="shared" si="1"/>
        <v>1.3072707379662823E-16</v>
      </c>
      <c r="AB35">
        <v>869.6502906389411</v>
      </c>
      <c r="AC35">
        <v>869.65029063894121</v>
      </c>
      <c r="AD35">
        <v>20.00074200199451</v>
      </c>
      <c r="AE35" s="14">
        <f t="shared" si="2"/>
        <v>0</v>
      </c>
      <c r="AF35" s="28">
        <f t="shared" si="3"/>
        <v>1.3072707379662823E-16</v>
      </c>
      <c r="AG35">
        <v>869.6502906389411</v>
      </c>
      <c r="AH35">
        <v>869.65029063894121</v>
      </c>
      <c r="AI35">
        <v>30.00063355509192</v>
      </c>
      <c r="AJ35" s="14">
        <f t="shared" si="4"/>
        <v>0</v>
      </c>
      <c r="AK35" s="28">
        <f t="shared" si="5"/>
        <v>1.3072707379662823E-16</v>
      </c>
      <c r="AL35">
        <v>869.6502906389411</v>
      </c>
      <c r="AM35">
        <v>869.65029063894121</v>
      </c>
      <c r="AN35">
        <v>20.000379962427541</v>
      </c>
      <c r="AO35" s="14">
        <f t="shared" si="6"/>
        <v>0</v>
      </c>
      <c r="AP35" s="28">
        <f t="shared" si="7"/>
        <v>1.3072707379662823E-16</v>
      </c>
      <c r="AQ35">
        <v>869.6502906389411</v>
      </c>
      <c r="AR35">
        <v>869.65029063894121</v>
      </c>
      <c r="AS35">
        <v>30.00068045007065</v>
      </c>
      <c r="AT35" s="14">
        <f t="shared" si="8"/>
        <v>0</v>
      </c>
      <c r="AU35" s="28">
        <f t="shared" si="9"/>
        <v>1.3072707379662823E-16</v>
      </c>
    </row>
    <row r="36" spans="1:47" x14ac:dyDescent="0.3">
      <c r="A36" s="11" t="s">
        <v>52</v>
      </c>
      <c r="B36" s="12">
        <f t="shared" si="10"/>
        <v>1214.3658257183031</v>
      </c>
      <c r="C36" s="12">
        <v>1145.454</v>
      </c>
      <c r="D36" s="13">
        <v>1219.5540000000001</v>
      </c>
      <c r="E36" s="14">
        <v>6.0760000000000002E-2</v>
      </c>
      <c r="F36" s="13">
        <v>60.007710000000003</v>
      </c>
      <c r="G36" s="14">
        <f t="shared" si="11"/>
        <v>4.2723322509740196E-3</v>
      </c>
      <c r="H36">
        <v>1147.5978078797259</v>
      </c>
      <c r="I36">
        <v>1220.824161742963</v>
      </c>
      <c r="J36" s="6">
        <v>5.9981081762579762E-2</v>
      </c>
      <c r="K36">
        <v>60.015516042709351</v>
      </c>
      <c r="L36" s="14">
        <f t="shared" si="12"/>
        <v>5.31827879859829E-3</v>
      </c>
      <c r="M36">
        <v>1206.298279227301</v>
      </c>
      <c r="N36">
        <v>1214.3658257183031</v>
      </c>
      <c r="O36" s="6">
        <v>6.6434235220921662E-3</v>
      </c>
      <c r="P36">
        <v>3600.0443079471588</v>
      </c>
      <c r="Q36" s="14">
        <f t="shared" si="13"/>
        <v>0</v>
      </c>
      <c r="R36">
        <v>1215.445280750688</v>
      </c>
      <c r="S36">
        <v>1215.445280750688</v>
      </c>
      <c r="T36">
        <v>20.000810085301051</v>
      </c>
      <c r="U36" s="14">
        <f t="shared" si="14"/>
        <v>8.8890432316504175E-4</v>
      </c>
      <c r="V36" s="28">
        <f t="shared" si="14"/>
        <v>8.8890432316504175E-4</v>
      </c>
      <c r="W36">
        <v>1214.81756276343</v>
      </c>
      <c r="X36">
        <v>1215.3825089519621</v>
      </c>
      <c r="Y36">
        <v>30.000878290900442</v>
      </c>
      <c r="Z36" s="14">
        <f t="shared" si="1"/>
        <v>3.7199420105530598E-4</v>
      </c>
      <c r="AA36" s="28">
        <f t="shared" si="1"/>
        <v>8.3721331095401206E-4</v>
      </c>
      <c r="AB36">
        <v>1215.445280750688</v>
      </c>
      <c r="AC36">
        <v>1215.445280750688</v>
      </c>
      <c r="AD36">
        <v>20.000348235981068</v>
      </c>
      <c r="AE36" s="14">
        <f t="shared" si="2"/>
        <v>8.8890432316504175E-4</v>
      </c>
      <c r="AF36" s="28">
        <f t="shared" si="3"/>
        <v>8.8890432316504175E-4</v>
      </c>
      <c r="AG36">
        <v>1215.445280750688</v>
      </c>
      <c r="AH36">
        <v>1215.445280750688</v>
      </c>
      <c r="AI36">
        <v>30.00044574532658</v>
      </c>
      <c r="AJ36" s="14">
        <f t="shared" si="4"/>
        <v>8.8890432316504175E-4</v>
      </c>
      <c r="AK36" s="28">
        <f t="shared" si="5"/>
        <v>8.8890432316504175E-4</v>
      </c>
      <c r="AL36">
        <v>1215.445280750688</v>
      </c>
      <c r="AM36">
        <v>1215.445280750688</v>
      </c>
      <c r="AN36">
        <v>20.000467184185979</v>
      </c>
      <c r="AO36" s="14">
        <f t="shared" si="6"/>
        <v>8.8890432316504175E-4</v>
      </c>
      <c r="AP36" s="28">
        <f t="shared" si="7"/>
        <v>8.8890432316504175E-4</v>
      </c>
      <c r="AQ36">
        <v>1215.445280750688</v>
      </c>
      <c r="AR36">
        <v>1215.445280750688</v>
      </c>
      <c r="AS36">
        <v>30.000293802306992</v>
      </c>
      <c r="AT36" s="14">
        <f t="shared" si="8"/>
        <v>8.8890432316504175E-4</v>
      </c>
      <c r="AU36" s="28">
        <f t="shared" si="9"/>
        <v>8.8890432316504175E-4</v>
      </c>
    </row>
    <row r="37" spans="1:47" x14ac:dyDescent="0.3">
      <c r="A37" s="11" t="s">
        <v>53</v>
      </c>
      <c r="B37" s="12">
        <f t="shared" si="10"/>
        <v>1622.97368168149</v>
      </c>
      <c r="C37" s="12">
        <v>1622.9739999999999</v>
      </c>
      <c r="D37" s="13">
        <v>1622.9739999999999</v>
      </c>
      <c r="E37" s="14">
        <v>0</v>
      </c>
      <c r="F37" s="13">
        <v>4.4394830000000001</v>
      </c>
      <c r="G37" s="14">
        <f t="shared" si="11"/>
        <v>1.9613288466651811E-7</v>
      </c>
      <c r="H37">
        <v>1622.97368168149</v>
      </c>
      <c r="I37">
        <v>1622.97368168149</v>
      </c>
      <c r="J37" s="6">
        <v>0</v>
      </c>
      <c r="K37">
        <v>4.4087760448455811</v>
      </c>
      <c r="L37" s="14">
        <f t="shared" si="12"/>
        <v>0</v>
      </c>
      <c r="M37">
        <v>1622.97368168149</v>
      </c>
      <c r="N37">
        <v>1622.97368168149</v>
      </c>
      <c r="O37" s="6">
        <v>0</v>
      </c>
      <c r="P37">
        <v>3.5634171962738042</v>
      </c>
      <c r="Q37" s="14">
        <f t="shared" si="13"/>
        <v>0</v>
      </c>
      <c r="R37">
        <v>1622.97368168149</v>
      </c>
      <c r="S37">
        <v>1622.97368168149</v>
      </c>
      <c r="T37">
        <v>20.000565310301319</v>
      </c>
      <c r="U37" s="14">
        <f t="shared" si="14"/>
        <v>0</v>
      </c>
      <c r="V37" s="28">
        <f t="shared" si="14"/>
        <v>0</v>
      </c>
      <c r="W37">
        <v>1622.97368168149</v>
      </c>
      <c r="X37">
        <v>1622.97368168149</v>
      </c>
      <c r="Y37">
        <v>30.00078123840067</v>
      </c>
      <c r="Z37" s="14">
        <f t="shared" si="1"/>
        <v>0</v>
      </c>
      <c r="AA37" s="28">
        <f t="shared" si="1"/>
        <v>0</v>
      </c>
      <c r="AB37">
        <v>1622.97368168149</v>
      </c>
      <c r="AC37">
        <v>1622.97368168149</v>
      </c>
      <c r="AD37">
        <v>20.000456052611121</v>
      </c>
      <c r="AE37" s="14">
        <f t="shared" si="2"/>
        <v>0</v>
      </c>
      <c r="AF37" s="28">
        <f t="shared" si="3"/>
        <v>0</v>
      </c>
      <c r="AG37">
        <v>1622.97368168149</v>
      </c>
      <c r="AH37">
        <v>1622.97368168149</v>
      </c>
      <c r="AI37">
        <v>30.000594309903679</v>
      </c>
      <c r="AJ37" s="14">
        <f t="shared" si="4"/>
        <v>0</v>
      </c>
      <c r="AK37" s="28">
        <f t="shared" si="5"/>
        <v>0</v>
      </c>
      <c r="AL37">
        <v>1622.97368168149</v>
      </c>
      <c r="AM37">
        <v>1622.97368168149</v>
      </c>
      <c r="AN37">
        <v>20.000455077365039</v>
      </c>
      <c r="AO37" s="14">
        <f t="shared" si="6"/>
        <v>0</v>
      </c>
      <c r="AP37" s="28">
        <f t="shared" si="7"/>
        <v>0</v>
      </c>
      <c r="AQ37">
        <v>1622.97368168149</v>
      </c>
      <c r="AR37">
        <v>1622.97368168149</v>
      </c>
      <c r="AS37">
        <v>30.00039718500339</v>
      </c>
      <c r="AT37" s="14">
        <f t="shared" si="8"/>
        <v>0</v>
      </c>
      <c r="AU37" s="28">
        <f t="shared" si="9"/>
        <v>0</v>
      </c>
    </row>
    <row r="38" spans="1:47" x14ac:dyDescent="0.3">
      <c r="A38" s="11" t="s">
        <v>54</v>
      </c>
      <c r="B38" s="12">
        <f t="shared" si="10"/>
        <v>1104.8952871191809</v>
      </c>
      <c r="C38" s="12">
        <v>1041.741</v>
      </c>
      <c r="D38" s="13">
        <v>1112.537</v>
      </c>
      <c r="E38" s="14">
        <v>6.3633999999999996E-2</v>
      </c>
      <c r="F38" s="13">
        <v>60.00582</v>
      </c>
      <c r="G38" s="14">
        <f t="shared" si="11"/>
        <v>6.9162326692002903E-3</v>
      </c>
      <c r="H38">
        <v>1047.079308058788</v>
      </c>
      <c r="I38">
        <v>1109.823767304526</v>
      </c>
      <c r="J38" s="6">
        <v>5.6535515902788359E-2</v>
      </c>
      <c r="K38">
        <v>60.009178161621087</v>
      </c>
      <c r="L38" s="14">
        <f t="shared" si="12"/>
        <v>4.4605857612038443E-3</v>
      </c>
      <c r="M38">
        <v>1096.170624784286</v>
      </c>
      <c r="N38">
        <v>1104.8952871191809</v>
      </c>
      <c r="O38" s="6">
        <v>7.8963703045958518E-3</v>
      </c>
      <c r="P38">
        <v>3600.0374660491939</v>
      </c>
      <c r="Q38" s="14">
        <f t="shared" si="13"/>
        <v>0</v>
      </c>
      <c r="R38">
        <v>1112.168514864589</v>
      </c>
      <c r="S38">
        <v>1115.777116747319</v>
      </c>
      <c r="T38">
        <v>20.00046717400037</v>
      </c>
      <c r="U38" s="14">
        <f t="shared" si="14"/>
        <v>6.5827303548119716E-3</v>
      </c>
      <c r="V38" s="28">
        <f t="shared" si="14"/>
        <v>9.8487429125619381E-3</v>
      </c>
      <c r="W38">
        <v>1220.982984931893</v>
      </c>
      <c r="X38">
        <v>1243.689747671835</v>
      </c>
      <c r="Y38">
        <v>30.000901456000431</v>
      </c>
      <c r="Z38" s="14">
        <f t="shared" si="1"/>
        <v>0.10506669651509716</v>
      </c>
      <c r="AA38" s="28">
        <f t="shared" si="1"/>
        <v>0.12561775054225824</v>
      </c>
      <c r="AB38">
        <v>1114.8256458846879</v>
      </c>
      <c r="AC38">
        <v>1115.431684194155</v>
      </c>
      <c r="AD38">
        <v>20.0005605981918</v>
      </c>
      <c r="AE38" s="14">
        <f t="shared" si="2"/>
        <v>8.9876017042290358E-3</v>
      </c>
      <c r="AF38" s="28">
        <f t="shared" si="3"/>
        <v>9.5361046406902857E-3</v>
      </c>
      <c r="AG38">
        <v>1177.772820644688</v>
      </c>
      <c r="AH38">
        <v>1185.8665511061411</v>
      </c>
      <c r="AI38">
        <v>30.00054027419537</v>
      </c>
      <c r="AJ38" s="14">
        <f t="shared" si="4"/>
        <v>6.5958769464500397E-2</v>
      </c>
      <c r="AK38" s="28">
        <f t="shared" si="5"/>
        <v>7.3284106585410819E-2</v>
      </c>
      <c r="AL38">
        <v>1115.1594964201099</v>
      </c>
      <c r="AM38">
        <v>1116.6873605580461</v>
      </c>
      <c r="AN38">
        <v>20.000644244090651</v>
      </c>
      <c r="AO38" s="14">
        <f t="shared" si="6"/>
        <v>9.2897575187338398E-3</v>
      </c>
      <c r="AP38" s="28">
        <f t="shared" si="7"/>
        <v>1.0672571035768368E-2</v>
      </c>
      <c r="AQ38">
        <v>1178.101701375987</v>
      </c>
      <c r="AR38">
        <v>1184.921788392207</v>
      </c>
      <c r="AS38">
        <v>30.000843044393701</v>
      </c>
      <c r="AT38" s="14">
        <f t="shared" si="8"/>
        <v>6.6256427292471165E-2</v>
      </c>
      <c r="AU38" s="28">
        <f t="shared" si="9"/>
        <v>7.2429036675213804E-2</v>
      </c>
    </row>
    <row r="39" spans="1:47" x14ac:dyDescent="0.3">
      <c r="A39" s="11" t="s">
        <v>55</v>
      </c>
      <c r="B39" s="12">
        <f t="shared" si="10"/>
        <v>1141.219986080001</v>
      </c>
      <c r="C39" s="12">
        <v>1065.4090000000001</v>
      </c>
      <c r="D39" s="13">
        <v>1141.22</v>
      </c>
      <c r="E39" s="14">
        <v>6.6430000000000003E-2</v>
      </c>
      <c r="F39" s="13">
        <v>60.026699999999998</v>
      </c>
      <c r="G39" s="14">
        <f t="shared" si="11"/>
        <v>1.2197472145147165E-8</v>
      </c>
      <c r="H39">
        <v>1060.0765568447321</v>
      </c>
      <c r="I39">
        <v>1146.4375714376531</v>
      </c>
      <c r="J39" s="6">
        <v>7.5329888643323295E-2</v>
      </c>
      <c r="K39">
        <v>60.007222175598137</v>
      </c>
      <c r="L39" s="14">
        <f t="shared" si="12"/>
        <v>4.5719365427292031E-3</v>
      </c>
      <c r="M39">
        <v>1141.106100222363</v>
      </c>
      <c r="N39">
        <v>1141.219986080001</v>
      </c>
      <c r="O39" s="6">
        <v>9.9793080236388522E-5</v>
      </c>
      <c r="P39">
        <v>598.0039849281311</v>
      </c>
      <c r="Q39" s="14">
        <f t="shared" si="13"/>
        <v>0</v>
      </c>
      <c r="R39">
        <v>1142.8040229949529</v>
      </c>
      <c r="S39">
        <v>1154.16296466977</v>
      </c>
      <c r="T39">
        <v>20.000594438300318</v>
      </c>
      <c r="U39" s="14">
        <f t="shared" si="14"/>
        <v>1.3880206570802409E-3</v>
      </c>
      <c r="V39" s="28">
        <f t="shared" si="14"/>
        <v>1.134135289220356E-2</v>
      </c>
      <c r="W39">
        <v>1242.929349039561</v>
      </c>
      <c r="X39">
        <v>1271.1506489279191</v>
      </c>
      <c r="Y39">
        <v>30.000770478599591</v>
      </c>
      <c r="Z39" s="14">
        <f t="shared" si="1"/>
        <v>8.9123362892480906E-2</v>
      </c>
      <c r="AA39" s="28">
        <f t="shared" si="1"/>
        <v>0.11385242497743088</v>
      </c>
      <c r="AB39">
        <v>1145.354176296541</v>
      </c>
      <c r="AC39">
        <v>1153.9357961183341</v>
      </c>
      <c r="AD39">
        <v>20.00052553559653</v>
      </c>
      <c r="AE39" s="14">
        <f t="shared" si="2"/>
        <v>3.6226058664995896E-3</v>
      </c>
      <c r="AF39" s="28">
        <f t="shared" si="3"/>
        <v>1.1142295257210541E-2</v>
      </c>
      <c r="AG39">
        <v>1142.8040229949529</v>
      </c>
      <c r="AH39">
        <v>1153.7001502572159</v>
      </c>
      <c r="AI39">
        <v>30.000808813609179</v>
      </c>
      <c r="AJ39" s="14">
        <f t="shared" si="4"/>
        <v>1.3880206570802409E-3</v>
      </c>
      <c r="AK39" s="28">
        <f t="shared" si="5"/>
        <v>1.0935809335133741E-2</v>
      </c>
      <c r="AL39">
        <v>1145.354176296541</v>
      </c>
      <c r="AM39">
        <v>1154.168837925107</v>
      </c>
      <c r="AN39">
        <v>20.0006572749</v>
      </c>
      <c r="AO39" s="14">
        <f t="shared" si="6"/>
        <v>3.6226058664995896E-3</v>
      </c>
      <c r="AP39" s="28">
        <f t="shared" si="7"/>
        <v>1.1346499363005601E-2</v>
      </c>
      <c r="AQ39">
        <v>1145.354176296541</v>
      </c>
      <c r="AR39">
        <v>1149.8764755746961</v>
      </c>
      <c r="AS39">
        <v>30.00059805100318</v>
      </c>
      <c r="AT39" s="14">
        <f t="shared" si="8"/>
        <v>3.6226058664995896E-3</v>
      </c>
      <c r="AU39" s="28">
        <f t="shared" si="9"/>
        <v>7.5852943343810491E-3</v>
      </c>
    </row>
    <row r="40" spans="1:47" x14ac:dyDescent="0.3">
      <c r="A40" s="11" t="s">
        <v>56</v>
      </c>
      <c r="B40" s="12">
        <f t="shared" si="10"/>
        <v>1405.4359999999999</v>
      </c>
      <c r="C40" s="12">
        <v>1405.4359999999999</v>
      </c>
      <c r="D40" s="13">
        <v>1405.4359999999999</v>
      </c>
      <c r="E40" s="22">
        <v>0</v>
      </c>
      <c r="F40" s="13">
        <v>10.214180000000001</v>
      </c>
      <c r="G40" s="14">
        <f t="shared" si="11"/>
        <v>0</v>
      </c>
      <c r="H40">
        <v>1405.4364429275431</v>
      </c>
      <c r="I40">
        <v>1405.4364429275431</v>
      </c>
      <c r="J40" s="6">
        <v>0</v>
      </c>
      <c r="K40">
        <v>5.9809949398040771</v>
      </c>
      <c r="L40" s="14">
        <f t="shared" si="12"/>
        <v>3.1515312201360145E-7</v>
      </c>
      <c r="M40">
        <v>1405.4364429275431</v>
      </c>
      <c r="N40">
        <v>1405.4364429275431</v>
      </c>
      <c r="O40" s="6">
        <v>0</v>
      </c>
      <c r="P40">
        <v>5.6597278118133536</v>
      </c>
      <c r="Q40" s="14">
        <f t="shared" si="13"/>
        <v>3.1515312201360145E-7</v>
      </c>
      <c r="R40">
        <v>1405.4364429275431</v>
      </c>
      <c r="S40">
        <v>1405.4364429275431</v>
      </c>
      <c r="T40">
        <v>20.000394277099989</v>
      </c>
      <c r="U40" s="14">
        <f t="shared" si="14"/>
        <v>3.1515312201360145E-7</v>
      </c>
      <c r="V40" s="28">
        <f t="shared" si="14"/>
        <v>3.1515312201360145E-7</v>
      </c>
      <c r="W40">
        <v>1405.4364429275431</v>
      </c>
      <c r="X40">
        <v>1405.4364429275431</v>
      </c>
      <c r="Y40">
        <v>30.000900539701249</v>
      </c>
      <c r="Z40" s="14">
        <f t="shared" si="1"/>
        <v>3.1515312201360145E-7</v>
      </c>
      <c r="AA40" s="28">
        <f t="shared" si="1"/>
        <v>3.1515312201360145E-7</v>
      </c>
      <c r="AB40">
        <v>1405.4364429275431</v>
      </c>
      <c r="AC40">
        <v>1405.4364429275431</v>
      </c>
      <c r="AD40">
        <v>20.00035614774097</v>
      </c>
      <c r="AE40" s="14">
        <f t="shared" si="2"/>
        <v>3.1515312201360145E-7</v>
      </c>
      <c r="AF40" s="28">
        <f t="shared" si="3"/>
        <v>3.1515312201360145E-7</v>
      </c>
      <c r="AG40">
        <v>1405.4364429275431</v>
      </c>
      <c r="AH40">
        <v>1405.4364429275431</v>
      </c>
      <c r="AI40">
        <v>30.000717629678551</v>
      </c>
      <c r="AJ40" s="14">
        <f t="shared" si="4"/>
        <v>3.1515312201360145E-7</v>
      </c>
      <c r="AK40" s="28">
        <f t="shared" si="5"/>
        <v>3.1515312201360145E-7</v>
      </c>
      <c r="AL40">
        <v>1405.4364429275431</v>
      </c>
      <c r="AM40">
        <v>1405.4364429275431</v>
      </c>
      <c r="AN40">
        <v>20.000203686812888</v>
      </c>
      <c r="AO40" s="14">
        <f t="shared" si="6"/>
        <v>3.1515312201360145E-7</v>
      </c>
      <c r="AP40" s="28">
        <f t="shared" si="7"/>
        <v>3.1515312201360145E-7</v>
      </c>
      <c r="AQ40">
        <v>1405.4364429275431</v>
      </c>
      <c r="AR40">
        <v>1405.4364429275431</v>
      </c>
      <c r="AS40">
        <v>30.000861409609211</v>
      </c>
      <c r="AT40" s="14">
        <f t="shared" si="8"/>
        <v>3.1515312201360145E-7</v>
      </c>
      <c r="AU40" s="28">
        <f t="shared" si="9"/>
        <v>3.1515312201360145E-7</v>
      </c>
    </row>
    <row r="41" spans="1:47" x14ac:dyDescent="0.3">
      <c r="A41" s="11" t="s">
        <v>57</v>
      </c>
      <c r="B41" s="12">
        <f t="shared" si="10"/>
        <v>1366.703120875886</v>
      </c>
      <c r="C41" s="12">
        <v>1334.394</v>
      </c>
      <c r="D41" s="13">
        <v>1376.2090000000001</v>
      </c>
      <c r="E41" s="14">
        <v>3.0384000000000001E-2</v>
      </c>
      <c r="F41" s="13">
        <v>60.009540000000001</v>
      </c>
      <c r="G41" s="14">
        <f t="shared" si="11"/>
        <v>6.9553357850108194E-3</v>
      </c>
      <c r="H41">
        <v>1362.2081657896181</v>
      </c>
      <c r="I41">
        <v>1366.703120875886</v>
      </c>
      <c r="J41" s="6">
        <v>3.2889037989368201E-3</v>
      </c>
      <c r="K41">
        <v>60.014869928359992</v>
      </c>
      <c r="L41" s="14">
        <f t="shared" si="12"/>
        <v>0</v>
      </c>
      <c r="M41">
        <v>1366.703120875886</v>
      </c>
      <c r="N41">
        <v>1366.703120875886</v>
      </c>
      <c r="O41" s="6">
        <v>0</v>
      </c>
      <c r="P41">
        <v>107.66530418396</v>
      </c>
      <c r="Q41" s="14">
        <f t="shared" si="13"/>
        <v>0</v>
      </c>
      <c r="R41">
        <v>1398.2172587305281</v>
      </c>
      <c r="S41">
        <v>1398.2172587305281</v>
      </c>
      <c r="T41">
        <v>20.000568972500329</v>
      </c>
      <c r="U41" s="14">
        <f t="shared" si="14"/>
        <v>2.3058510201136754E-2</v>
      </c>
      <c r="V41" s="28">
        <f t="shared" si="14"/>
        <v>2.3058510201136754E-2</v>
      </c>
      <c r="W41">
        <v>1398.2172587305281</v>
      </c>
      <c r="X41">
        <v>1398.2172587305281</v>
      </c>
      <c r="Y41">
        <v>30.000862023998341</v>
      </c>
      <c r="Z41" s="14">
        <f t="shared" si="1"/>
        <v>2.3058510201136754E-2</v>
      </c>
      <c r="AA41" s="28">
        <f t="shared" si="1"/>
        <v>2.3058510201136754E-2</v>
      </c>
      <c r="AB41">
        <v>1387.065394110768</v>
      </c>
      <c r="AC41">
        <v>1395.3807701646581</v>
      </c>
      <c r="AD41">
        <v>20.000500548095442</v>
      </c>
      <c r="AE41" s="14">
        <f t="shared" si="2"/>
        <v>1.4898826909703912E-2</v>
      </c>
      <c r="AF41" s="28">
        <f t="shared" si="3"/>
        <v>2.0983086122166206E-2</v>
      </c>
      <c r="AG41">
        <v>1387.065394110768</v>
      </c>
      <c r="AH41">
        <v>1392.456118735065</v>
      </c>
      <c r="AI41">
        <v>30.000476419832559</v>
      </c>
      <c r="AJ41" s="14">
        <f t="shared" si="4"/>
        <v>1.4898826909703912E-2</v>
      </c>
      <c r="AK41" s="28">
        <f t="shared" si="5"/>
        <v>1.8843154351381407E-2</v>
      </c>
      <c r="AL41">
        <v>1387.065394110768</v>
      </c>
      <c r="AM41">
        <v>1393.9463818227689</v>
      </c>
      <c r="AN41">
        <v>20.00044602365233</v>
      </c>
      <c r="AO41" s="14">
        <f t="shared" si="6"/>
        <v>1.4898826909703912E-2</v>
      </c>
      <c r="AP41" s="28">
        <f t="shared" si="7"/>
        <v>1.9933561671698918E-2</v>
      </c>
      <c r="AQ41">
        <v>1387.065394110768</v>
      </c>
      <c r="AR41">
        <v>1393.279730180474</v>
      </c>
      <c r="AS41">
        <v>30.00043148978148</v>
      </c>
      <c r="AT41" s="14">
        <f t="shared" si="8"/>
        <v>1.4898826909703912E-2</v>
      </c>
      <c r="AU41" s="28">
        <f t="shared" si="9"/>
        <v>1.9445780798068003E-2</v>
      </c>
    </row>
    <row r="42" spans="1:47" x14ac:dyDescent="0.3">
      <c r="A42" s="11" t="s">
        <v>58</v>
      </c>
      <c r="B42" s="12">
        <f t="shared" si="10"/>
        <v>1194.249708489931</v>
      </c>
      <c r="C42" s="12">
        <v>1126.3720000000001</v>
      </c>
      <c r="D42" s="13">
        <v>1208.671</v>
      </c>
      <c r="E42" s="14">
        <v>6.8089999999999998E-2</v>
      </c>
      <c r="F42" s="13">
        <v>60.006540000000001</v>
      </c>
      <c r="G42" s="14">
        <f t="shared" si="11"/>
        <v>1.2075608147565781E-2</v>
      </c>
      <c r="H42">
        <v>1136.68370215971</v>
      </c>
      <c r="I42">
        <v>1211.620102947692</v>
      </c>
      <c r="J42" s="6">
        <v>6.1848099586390468E-2</v>
      </c>
      <c r="K42">
        <v>60.006441116333008</v>
      </c>
      <c r="L42" s="14">
        <f t="shared" si="12"/>
        <v>1.4545027170008683E-2</v>
      </c>
      <c r="M42">
        <v>1194.1321264326709</v>
      </c>
      <c r="N42">
        <v>1194.249708489931</v>
      </c>
      <c r="O42" s="6">
        <v>9.8456844011329922E-5</v>
      </c>
      <c r="P42">
        <v>712.40939402580261</v>
      </c>
      <c r="Q42" s="14">
        <f t="shared" si="13"/>
        <v>0</v>
      </c>
      <c r="R42">
        <v>1209.9162670717201</v>
      </c>
      <c r="S42">
        <v>1211.929467923944</v>
      </c>
      <c r="T42">
        <v>20.000665788399779</v>
      </c>
      <c r="U42" s="14">
        <f t="shared" si="14"/>
        <v>1.3118327323352403E-2</v>
      </c>
      <c r="V42" s="28">
        <f t="shared" si="14"/>
        <v>1.4804072639354623E-2</v>
      </c>
      <c r="W42">
        <v>1221.242536727623</v>
      </c>
      <c r="X42">
        <v>1223.1657073548049</v>
      </c>
      <c r="Y42">
        <v>30.00055911119998</v>
      </c>
      <c r="Z42" s="14">
        <f t="shared" si="1"/>
        <v>2.260233186225611E-2</v>
      </c>
      <c r="AA42" s="28">
        <f t="shared" si="1"/>
        <v>2.4212690745754304E-2</v>
      </c>
      <c r="AB42">
        <v>1206.2674788589829</v>
      </c>
      <c r="AC42">
        <v>1209.457830619066</v>
      </c>
      <c r="AD42">
        <v>20.00061513339169</v>
      </c>
      <c r="AE42" s="14">
        <f t="shared" si="2"/>
        <v>1.0063029769752114E-2</v>
      </c>
      <c r="AF42" s="28">
        <f t="shared" si="3"/>
        <v>1.2734457476539788E-2</v>
      </c>
      <c r="AG42">
        <v>1204.7645843978851</v>
      </c>
      <c r="AH42">
        <v>1209.0355944477731</v>
      </c>
      <c r="AI42">
        <v>30.000550547800959</v>
      </c>
      <c r="AJ42" s="14">
        <f t="shared" si="4"/>
        <v>8.8045873766631495E-3</v>
      </c>
      <c r="AK42" s="28">
        <f t="shared" si="5"/>
        <v>1.2380899783964023E-2</v>
      </c>
      <c r="AL42">
        <v>1207.9110366444461</v>
      </c>
      <c r="AM42">
        <v>1210.7283740141479</v>
      </c>
      <c r="AN42">
        <v>20.00055406352039</v>
      </c>
      <c r="AO42" s="14">
        <f t="shared" si="6"/>
        <v>1.1439256009356007E-2</v>
      </c>
      <c r="AP42" s="28">
        <f t="shared" si="7"/>
        <v>1.3798341676007918E-2</v>
      </c>
      <c r="AQ42">
        <v>1207.9110366444461</v>
      </c>
      <c r="AR42">
        <v>1210.250448361066</v>
      </c>
      <c r="AS42">
        <v>30.000534030492421</v>
      </c>
      <c r="AT42" s="14">
        <f t="shared" si="8"/>
        <v>1.1439256009356007E-2</v>
      </c>
      <c r="AU42" s="28">
        <f t="shared" si="9"/>
        <v>1.3398152628705386E-2</v>
      </c>
    </row>
    <row r="43" spans="1:47" x14ac:dyDescent="0.3">
      <c r="A43" s="11" t="s">
        <v>59</v>
      </c>
      <c r="B43" s="12">
        <f t="shared" si="10"/>
        <v>1230.903983982535</v>
      </c>
      <c r="C43" s="12">
        <v>1198.0429999999999</v>
      </c>
      <c r="D43" s="13">
        <v>1231.6320000000001</v>
      </c>
      <c r="E43" s="14">
        <v>2.7272000000000001E-2</v>
      </c>
      <c r="F43" s="13">
        <v>60.005270000000003</v>
      </c>
      <c r="G43" s="14">
        <f t="shared" si="11"/>
        <v>5.914482583032906E-4</v>
      </c>
      <c r="H43">
        <v>1188.2023265609689</v>
      </c>
      <c r="I43">
        <v>1231.6322334247161</v>
      </c>
      <c r="J43" s="6">
        <v>3.5262073925253143E-2</v>
      </c>
      <c r="K43">
        <v>60.007228851318359</v>
      </c>
      <c r="L43" s="14">
        <f t="shared" si="12"/>
        <v>5.916378951223121E-4</v>
      </c>
      <c r="M43">
        <v>1230.784252625567</v>
      </c>
      <c r="N43">
        <v>1230.903983982535</v>
      </c>
      <c r="O43" s="6">
        <v>9.7271077619246165E-5</v>
      </c>
      <c r="P43">
        <v>206.5121750831604</v>
      </c>
      <c r="Q43" s="14">
        <f t="shared" si="13"/>
        <v>0</v>
      </c>
      <c r="R43">
        <v>1231.610805944239</v>
      </c>
      <c r="S43">
        <v>1231.610805944239</v>
      </c>
      <c r="T43">
        <v>20.000612170201929</v>
      </c>
      <c r="U43" s="14">
        <f t="shared" si="14"/>
        <v>5.7422997317558243E-4</v>
      </c>
      <c r="V43" s="28">
        <f t="shared" si="14"/>
        <v>5.7422997317558243E-4</v>
      </c>
      <c r="W43">
        <v>1322.6764512496161</v>
      </c>
      <c r="X43">
        <v>1341.7227807519621</v>
      </c>
      <c r="Y43">
        <v>30.001030104098749</v>
      </c>
      <c r="Z43" s="14">
        <f t="shared" si="1"/>
        <v>7.4556966636955185E-2</v>
      </c>
      <c r="AA43" s="28">
        <f t="shared" si="1"/>
        <v>9.0030415216366275E-2</v>
      </c>
      <c r="AB43">
        <v>1231.610805944239</v>
      </c>
      <c r="AC43">
        <v>1231.610805944239</v>
      </c>
      <c r="AD43">
        <v>20.00065684939036</v>
      </c>
      <c r="AE43" s="14">
        <f t="shared" si="2"/>
        <v>5.7422997317558243E-4</v>
      </c>
      <c r="AF43" s="28">
        <f t="shared" si="3"/>
        <v>5.7422997317558243E-4</v>
      </c>
      <c r="AG43">
        <v>1305.5537500196581</v>
      </c>
      <c r="AH43">
        <v>1320.2785376866291</v>
      </c>
      <c r="AI43">
        <v>30.000671246461572</v>
      </c>
      <c r="AJ43" s="14">
        <f t="shared" si="4"/>
        <v>6.0646294925130614E-2</v>
      </c>
      <c r="AK43" s="28">
        <f t="shared" si="5"/>
        <v>7.2608875157692376E-2</v>
      </c>
      <c r="AL43">
        <v>1231.610805944239</v>
      </c>
      <c r="AM43">
        <v>1231.610805944239</v>
      </c>
      <c r="AN43">
        <v>20.000388017413211</v>
      </c>
      <c r="AO43" s="14">
        <f t="shared" si="6"/>
        <v>5.7422997317558243E-4</v>
      </c>
      <c r="AP43" s="28">
        <f t="shared" si="7"/>
        <v>5.7422997317558243E-4</v>
      </c>
      <c r="AQ43">
        <v>1249.5057976144001</v>
      </c>
      <c r="AR43">
        <v>1249.5165113546379</v>
      </c>
      <c r="AS43">
        <v>30.000531215500089</v>
      </c>
      <c r="AT43" s="14">
        <f t="shared" si="8"/>
        <v>1.5112318973637351E-2</v>
      </c>
      <c r="AU43" s="28">
        <f t="shared" si="9"/>
        <v>1.5121022934610161E-2</v>
      </c>
    </row>
    <row r="44" spans="1:47" x14ac:dyDescent="0.3">
      <c r="A44" s="11" t="s">
        <v>60</v>
      </c>
      <c r="B44" s="12">
        <f t="shared" si="10"/>
        <v>1268.8658963021519</v>
      </c>
      <c r="C44" s="12">
        <v>1268.866</v>
      </c>
      <c r="D44" s="13">
        <v>1268.866</v>
      </c>
      <c r="E44" s="22">
        <v>9.7899999999999993E-12</v>
      </c>
      <c r="F44" s="13">
        <v>16.360669999999999</v>
      </c>
      <c r="G44" s="14">
        <f t="shared" si="11"/>
        <v>8.1724828756079949E-8</v>
      </c>
      <c r="H44">
        <v>1268.865896596998</v>
      </c>
      <c r="I44">
        <v>1268.865896596998</v>
      </c>
      <c r="J44" s="6">
        <v>0</v>
      </c>
      <c r="K44">
        <v>17.716332912445068</v>
      </c>
      <c r="L44" s="14">
        <f t="shared" si="12"/>
        <v>2.3236981336581991E-10</v>
      </c>
      <c r="M44">
        <v>1268.865896289735</v>
      </c>
      <c r="N44">
        <v>1268.8658963021519</v>
      </c>
      <c r="O44" s="6">
        <v>9.7852691376709023E-12</v>
      </c>
      <c r="P44">
        <v>16.601639032363892</v>
      </c>
      <c r="Q44" s="14">
        <f t="shared" si="13"/>
        <v>0</v>
      </c>
      <c r="R44">
        <v>1268.865896596998</v>
      </c>
      <c r="S44">
        <v>1268.865896596998</v>
      </c>
      <c r="T44">
        <v>20.00051794760002</v>
      </c>
      <c r="U44" s="14">
        <f t="shared" si="14"/>
        <v>2.3236981336581991E-10</v>
      </c>
      <c r="V44" s="28">
        <f t="shared" si="14"/>
        <v>2.3236981336581991E-10</v>
      </c>
      <c r="W44">
        <v>1268.865896596998</v>
      </c>
      <c r="X44">
        <v>1268.865896596998</v>
      </c>
      <c r="Y44">
        <v>30.000525698500859</v>
      </c>
      <c r="Z44" s="14">
        <f t="shared" si="1"/>
        <v>2.3236981336581991E-10</v>
      </c>
      <c r="AA44" s="28">
        <f t="shared" si="1"/>
        <v>2.3236981336581991E-10</v>
      </c>
      <c r="AB44">
        <v>1268.865896596998</v>
      </c>
      <c r="AC44">
        <v>1268.865896596998</v>
      </c>
      <c r="AD44">
        <v>20.00045499680564</v>
      </c>
      <c r="AE44" s="14">
        <f t="shared" si="2"/>
        <v>2.3236981336581991E-10</v>
      </c>
      <c r="AF44" s="28">
        <f t="shared" si="3"/>
        <v>2.3236981336581991E-10</v>
      </c>
      <c r="AG44">
        <v>1268.865896596998</v>
      </c>
      <c r="AH44">
        <v>1268.865896596998</v>
      </c>
      <c r="AI44">
        <v>30.000689835380761</v>
      </c>
      <c r="AJ44" s="14">
        <f t="shared" si="4"/>
        <v>2.3236981336581991E-10</v>
      </c>
      <c r="AK44" s="28">
        <f t="shared" si="5"/>
        <v>2.3236981336581991E-10</v>
      </c>
      <c r="AL44">
        <v>1268.865896596998</v>
      </c>
      <c r="AM44">
        <v>1268.865896596998</v>
      </c>
      <c r="AN44">
        <v>20.00044051280711</v>
      </c>
      <c r="AO44" s="14">
        <f t="shared" si="6"/>
        <v>2.3236981336581991E-10</v>
      </c>
      <c r="AP44" s="28">
        <f t="shared" si="7"/>
        <v>2.3236981336581991E-10</v>
      </c>
      <c r="AQ44">
        <v>1268.865896596998</v>
      </c>
      <c r="AR44">
        <v>1268.865896596998</v>
      </c>
      <c r="AS44">
        <v>30.001339576300229</v>
      </c>
      <c r="AT44" s="14">
        <f t="shared" si="8"/>
        <v>2.3236981336581991E-10</v>
      </c>
      <c r="AU44" s="28">
        <f t="shared" si="9"/>
        <v>2.3236981336581991E-10</v>
      </c>
    </row>
    <row r="45" spans="1:47" x14ac:dyDescent="0.3">
      <c r="A45" s="11" t="s">
        <v>61</v>
      </c>
      <c r="B45" s="12">
        <f t="shared" si="10"/>
        <v>817.1806821152087</v>
      </c>
      <c r="C45" s="12">
        <v>803.58680000000004</v>
      </c>
      <c r="D45" s="13">
        <v>817.1807</v>
      </c>
      <c r="E45" s="14">
        <v>1.6635E-2</v>
      </c>
      <c r="F45" s="13">
        <v>60.013689999999997</v>
      </c>
      <c r="G45" s="14">
        <f t="shared" si="11"/>
        <v>2.1885969279804336E-8</v>
      </c>
      <c r="H45">
        <v>817.17888736944769</v>
      </c>
      <c r="I45">
        <v>817.18068303781172</v>
      </c>
      <c r="J45" s="6">
        <v>2.197394530923901E-6</v>
      </c>
      <c r="K45">
        <v>58.454367160797119</v>
      </c>
      <c r="L45" s="14">
        <f t="shared" si="12"/>
        <v>1.1290073807763294E-9</v>
      </c>
      <c r="M45">
        <v>817.18068211520836</v>
      </c>
      <c r="N45">
        <v>817.1806821152087</v>
      </c>
      <c r="O45" s="6">
        <v>0</v>
      </c>
      <c r="P45">
        <v>71.517668008804321</v>
      </c>
      <c r="Q45" s="14">
        <f t="shared" si="13"/>
        <v>0</v>
      </c>
      <c r="R45">
        <v>817.1806830378116</v>
      </c>
      <c r="S45">
        <v>817.18068303781172</v>
      </c>
      <c r="T45">
        <v>20.000586798199219</v>
      </c>
      <c r="U45" s="14">
        <f t="shared" si="14"/>
        <v>1.1290072416555202E-9</v>
      </c>
      <c r="V45" s="28">
        <f t="shared" si="14"/>
        <v>1.1290073807763294E-9</v>
      </c>
      <c r="W45">
        <v>817.1806830378116</v>
      </c>
      <c r="X45">
        <v>817.18068303781172</v>
      </c>
      <c r="Y45">
        <v>30.000856683000169</v>
      </c>
      <c r="Z45" s="14">
        <f t="shared" si="1"/>
        <v>1.1290072416555202E-9</v>
      </c>
      <c r="AA45" s="28">
        <f t="shared" si="1"/>
        <v>1.1290073807763294E-9</v>
      </c>
      <c r="AB45">
        <v>817.1806830378116</v>
      </c>
      <c r="AC45">
        <v>817.18068303781172</v>
      </c>
      <c r="AD45">
        <v>20.000569179176821</v>
      </c>
      <c r="AE45" s="14">
        <f t="shared" si="2"/>
        <v>1.1290072416555202E-9</v>
      </c>
      <c r="AF45" s="28">
        <f t="shared" si="3"/>
        <v>1.1290073807763294E-9</v>
      </c>
      <c r="AG45">
        <v>817.1806830378116</v>
      </c>
      <c r="AH45">
        <v>817.18068303781172</v>
      </c>
      <c r="AI45">
        <v>30.000781652331352</v>
      </c>
      <c r="AJ45" s="14">
        <f t="shared" si="4"/>
        <v>1.1290072416555202E-9</v>
      </c>
      <c r="AK45" s="28">
        <f t="shared" si="5"/>
        <v>1.1290073807763294E-9</v>
      </c>
      <c r="AL45">
        <v>817.1806830378116</v>
      </c>
      <c r="AM45">
        <v>817.18068303781172</v>
      </c>
      <c r="AN45">
        <v>20.000619955896401</v>
      </c>
      <c r="AO45" s="14">
        <f t="shared" si="6"/>
        <v>1.1290072416555202E-9</v>
      </c>
      <c r="AP45" s="28">
        <f t="shared" si="7"/>
        <v>1.1290073807763294E-9</v>
      </c>
      <c r="AQ45">
        <v>817.1806830378116</v>
      </c>
      <c r="AR45">
        <v>817.18068303781172</v>
      </c>
      <c r="AS45">
        <v>30.000671045668419</v>
      </c>
      <c r="AT45" s="14">
        <f t="shared" si="8"/>
        <v>1.1290072416555202E-9</v>
      </c>
      <c r="AU45" s="28">
        <f t="shared" si="9"/>
        <v>1.1290073807763294E-9</v>
      </c>
    </row>
    <row r="46" spans="1:47" x14ac:dyDescent="0.3">
      <c r="A46" s="11" t="s">
        <v>62</v>
      </c>
      <c r="B46" s="12">
        <f t="shared" si="10"/>
        <v>1109.656823145737</v>
      </c>
      <c r="C46" s="12">
        <v>1086.5029999999999</v>
      </c>
      <c r="D46" s="13">
        <v>1109.6569999999999</v>
      </c>
      <c r="E46" s="14">
        <v>2.0865999999999999E-2</v>
      </c>
      <c r="F46" s="13">
        <v>60.016260000000003</v>
      </c>
      <c r="G46" s="14">
        <f t="shared" si="11"/>
        <v>1.5937743924878884E-7</v>
      </c>
      <c r="H46">
        <v>1087.38706512166</v>
      </c>
      <c r="I46">
        <v>1109.656823145737</v>
      </c>
      <c r="J46" s="6">
        <v>2.0069049781484799E-2</v>
      </c>
      <c r="K46">
        <v>60.008419036865227</v>
      </c>
      <c r="L46" s="14">
        <f t="shared" si="12"/>
        <v>0</v>
      </c>
      <c r="M46">
        <v>1109.561623772621</v>
      </c>
      <c r="N46">
        <v>1109.656823145737</v>
      </c>
      <c r="O46" s="6">
        <v>8.5791725089757339E-5</v>
      </c>
      <c r="P46">
        <v>86.353988170623779</v>
      </c>
      <c r="Q46" s="14">
        <f t="shared" si="13"/>
        <v>0</v>
      </c>
      <c r="R46">
        <v>1109.656823145737</v>
      </c>
      <c r="S46">
        <v>1109.9733863281269</v>
      </c>
      <c r="T46">
        <v>20.000564730399489</v>
      </c>
      <c r="U46" s="14">
        <f t="shared" si="14"/>
        <v>0</v>
      </c>
      <c r="V46" s="28">
        <f t="shared" si="14"/>
        <v>2.8528025582946526E-4</v>
      </c>
      <c r="W46">
        <v>1112.618618881969</v>
      </c>
      <c r="X46">
        <v>1113.3906968206111</v>
      </c>
      <c r="Y46">
        <v>30.000918171097151</v>
      </c>
      <c r="Z46" s="14">
        <f t="shared" si="1"/>
        <v>2.6691096512484976E-3</v>
      </c>
      <c r="AA46" s="28">
        <f t="shared" si="1"/>
        <v>3.3648904751371828E-3</v>
      </c>
      <c r="AB46">
        <v>1109.656823145737</v>
      </c>
      <c r="AC46">
        <v>1109.7834484186931</v>
      </c>
      <c r="AD46">
        <v>20.000633056683</v>
      </c>
      <c r="AE46" s="14">
        <f t="shared" si="2"/>
        <v>0</v>
      </c>
      <c r="AF46" s="28">
        <f t="shared" si="3"/>
        <v>1.1411210233186806E-4</v>
      </c>
      <c r="AG46">
        <v>1113.476483258238</v>
      </c>
      <c r="AH46">
        <v>1113.4764832582371</v>
      </c>
      <c r="AI46">
        <v>30.000421035196631</v>
      </c>
      <c r="AJ46" s="14">
        <f t="shared" si="4"/>
        <v>3.4421994555692589E-3</v>
      </c>
      <c r="AK46" s="28">
        <f t="shared" si="5"/>
        <v>3.4421994555684393E-3</v>
      </c>
      <c r="AL46">
        <v>1109.656823145737</v>
      </c>
      <c r="AM46">
        <v>1109.7834484186931</v>
      </c>
      <c r="AN46">
        <v>20.000607136101461</v>
      </c>
      <c r="AO46" s="14">
        <f t="shared" si="6"/>
        <v>0</v>
      </c>
      <c r="AP46" s="28">
        <f t="shared" si="7"/>
        <v>1.1411210233186806E-4</v>
      </c>
      <c r="AQ46">
        <v>1113.476483258238</v>
      </c>
      <c r="AR46">
        <v>1113.4764832582371</v>
      </c>
      <c r="AS46">
        <v>30.000348868197761</v>
      </c>
      <c r="AT46" s="14">
        <f t="shared" si="8"/>
        <v>3.4421994555692589E-3</v>
      </c>
      <c r="AU46" s="28">
        <f t="shared" si="9"/>
        <v>3.4421994555684393E-3</v>
      </c>
    </row>
    <row r="47" spans="1:47" x14ac:dyDescent="0.3">
      <c r="A47" s="11" t="s">
        <v>63</v>
      </c>
      <c r="B47" s="12">
        <f t="shared" si="10"/>
        <v>1175.8274480288071</v>
      </c>
      <c r="C47" s="12">
        <v>1110.2529999999999</v>
      </c>
      <c r="D47" s="13">
        <v>1177.95</v>
      </c>
      <c r="E47" s="14">
        <v>5.747E-2</v>
      </c>
      <c r="F47" s="13">
        <v>60.010449999999999</v>
      </c>
      <c r="G47" s="14">
        <f t="shared" si="11"/>
        <v>1.8051559986554527E-3</v>
      </c>
      <c r="H47">
        <v>1133.292958146365</v>
      </c>
      <c r="I47">
        <v>1177.9500859882869</v>
      </c>
      <c r="J47" s="6">
        <v>3.7910882959404278E-2</v>
      </c>
      <c r="K47">
        <v>60.01332688331604</v>
      </c>
      <c r="L47" s="14">
        <f t="shared" si="12"/>
        <v>1.8052291286772084E-3</v>
      </c>
      <c r="M47">
        <v>1175.709943523028</v>
      </c>
      <c r="N47">
        <v>1175.8274480288071</v>
      </c>
      <c r="O47" s="6">
        <v>9.9933460454132281E-5</v>
      </c>
      <c r="P47">
        <v>102.1110668182373</v>
      </c>
      <c r="Q47" s="14">
        <f t="shared" si="13"/>
        <v>0</v>
      </c>
      <c r="R47">
        <v>1177.9500859882869</v>
      </c>
      <c r="S47">
        <v>1177.9500859882869</v>
      </c>
      <c r="T47">
        <v>20.000676200399901</v>
      </c>
      <c r="U47" s="14">
        <f t="shared" si="14"/>
        <v>1.8052291286772084E-3</v>
      </c>
      <c r="V47" s="28">
        <f t="shared" si="14"/>
        <v>1.8052291286772084E-3</v>
      </c>
      <c r="W47">
        <v>1177.9500859882869</v>
      </c>
      <c r="X47">
        <v>1177.9500859882869</v>
      </c>
      <c r="Y47">
        <v>30.000649736901689</v>
      </c>
      <c r="Z47" s="14">
        <f t="shared" si="1"/>
        <v>1.8052291286772084E-3</v>
      </c>
      <c r="AA47" s="28">
        <f t="shared" si="1"/>
        <v>1.8052291286772084E-3</v>
      </c>
      <c r="AB47">
        <v>1177.9500859882869</v>
      </c>
      <c r="AC47">
        <v>1177.9500859882869</v>
      </c>
      <c r="AD47">
        <v>20.000408818805589</v>
      </c>
      <c r="AE47" s="14">
        <f t="shared" si="2"/>
        <v>1.8052291286772084E-3</v>
      </c>
      <c r="AF47" s="28">
        <f t="shared" si="3"/>
        <v>1.8052291286772084E-3</v>
      </c>
      <c r="AG47">
        <v>1177.9500859882869</v>
      </c>
      <c r="AH47">
        <v>1177.9500859882869</v>
      </c>
      <c r="AI47">
        <v>30.000410203635688</v>
      </c>
      <c r="AJ47" s="14">
        <f t="shared" si="4"/>
        <v>1.8052291286772084E-3</v>
      </c>
      <c r="AK47" s="28">
        <f t="shared" si="5"/>
        <v>1.8052291286772084E-3</v>
      </c>
      <c r="AL47">
        <v>1177.9500859882869</v>
      </c>
      <c r="AM47">
        <v>1177.9500859882869</v>
      </c>
      <c r="AN47">
        <v>20.000651277601719</v>
      </c>
      <c r="AO47" s="14">
        <f t="shared" si="6"/>
        <v>1.8052291286772084E-3</v>
      </c>
      <c r="AP47" s="28">
        <f t="shared" si="7"/>
        <v>1.8052291286772084E-3</v>
      </c>
      <c r="AQ47">
        <v>1177.9500859882869</v>
      </c>
      <c r="AR47">
        <v>1177.9500859882869</v>
      </c>
      <c r="AS47">
        <v>30.000702061457559</v>
      </c>
      <c r="AT47" s="14">
        <f t="shared" si="8"/>
        <v>1.8052291286772084E-3</v>
      </c>
      <c r="AU47" s="28">
        <f t="shared" si="9"/>
        <v>1.8052291286772084E-3</v>
      </c>
    </row>
    <row r="48" spans="1:47" x14ac:dyDescent="0.3">
      <c r="A48" s="11" t="s">
        <v>64</v>
      </c>
      <c r="B48" s="12">
        <f t="shared" si="10"/>
        <v>993.35049352857538</v>
      </c>
      <c r="C48" s="12">
        <v>955.6395</v>
      </c>
      <c r="D48" s="13">
        <v>1012.449</v>
      </c>
      <c r="E48" s="14">
        <v>5.6111000000000001E-2</v>
      </c>
      <c r="F48" s="13">
        <v>60.018389999999997</v>
      </c>
      <c r="G48" s="14">
        <f t="shared" si="11"/>
        <v>1.9226352224966374E-2</v>
      </c>
      <c r="H48">
        <v>968.50713426579421</v>
      </c>
      <c r="I48">
        <v>993.83339904540264</v>
      </c>
      <c r="J48" s="6">
        <v>2.5483410805004419E-2</v>
      </c>
      <c r="K48">
        <v>60.021328926086433</v>
      </c>
      <c r="L48" s="14">
        <f t="shared" si="12"/>
        <v>4.8613809523754702E-4</v>
      </c>
      <c r="M48">
        <v>993.25169097691924</v>
      </c>
      <c r="N48">
        <v>993.35049352857538</v>
      </c>
      <c r="O48" s="6">
        <v>9.9463937753230692E-5</v>
      </c>
      <c r="P48">
        <v>186.6727979183197</v>
      </c>
      <c r="Q48" s="14">
        <f t="shared" si="13"/>
        <v>0</v>
      </c>
      <c r="R48">
        <v>1013.123951583923</v>
      </c>
      <c r="S48">
        <v>1013.823578477335</v>
      </c>
      <c r="T48">
        <v>20.000627605299091</v>
      </c>
      <c r="U48" s="14">
        <f t="shared" si="14"/>
        <v>1.9905821947204611E-2</v>
      </c>
      <c r="V48" s="28">
        <f t="shared" si="14"/>
        <v>2.0610132155907228E-2</v>
      </c>
      <c r="W48">
        <v>1140.7536096155941</v>
      </c>
      <c r="X48">
        <v>1157.2749115424201</v>
      </c>
      <c r="Y48">
        <v>30.00080656890059</v>
      </c>
      <c r="Z48" s="14">
        <f t="shared" si="1"/>
        <v>0.14838983525685279</v>
      </c>
      <c r="AA48" s="28">
        <f t="shared" si="1"/>
        <v>0.16502173108260421</v>
      </c>
      <c r="AB48">
        <v>1013.19475682697</v>
      </c>
      <c r="AC48">
        <v>1013.830659001639</v>
      </c>
      <c r="AD48">
        <v>20.000443090230689</v>
      </c>
      <c r="AE48" s="14">
        <f t="shared" si="2"/>
        <v>1.9977101161850624E-2</v>
      </c>
      <c r="AF48" s="28">
        <f t="shared" si="3"/>
        <v>2.0617260077371132E-2</v>
      </c>
      <c r="AG48">
        <v>1100.0877679385219</v>
      </c>
      <c r="AH48">
        <v>1116.2243520373279</v>
      </c>
      <c r="AI48">
        <v>30.00074430769309</v>
      </c>
      <c r="AJ48" s="14">
        <f t="shared" si="4"/>
        <v>0.10745177568774826</v>
      </c>
      <c r="AK48" s="28">
        <f t="shared" si="5"/>
        <v>0.12369637837726391</v>
      </c>
      <c r="AL48">
        <v>1011.3957669537471</v>
      </c>
      <c r="AM48">
        <v>1013.650760014317</v>
      </c>
      <c r="AN48">
        <v>20.000789399491619</v>
      </c>
      <c r="AO48" s="14">
        <f t="shared" si="6"/>
        <v>1.8166068817332872E-2</v>
      </c>
      <c r="AP48" s="28">
        <f t="shared" si="7"/>
        <v>2.0436156842919689E-2</v>
      </c>
      <c r="AQ48">
        <v>1075.3750645918581</v>
      </c>
      <c r="AR48">
        <v>1111.1475853735769</v>
      </c>
      <c r="AS48">
        <v>30.00049778786488</v>
      </c>
      <c r="AT48" s="14">
        <f t="shared" si="8"/>
        <v>8.2573645050414535E-2</v>
      </c>
      <c r="AU48" s="28">
        <f t="shared" si="9"/>
        <v>0.11858562774410392</v>
      </c>
    </row>
    <row r="49" spans="1:47" x14ac:dyDescent="0.3">
      <c r="A49" s="11" t="s">
        <v>65</v>
      </c>
      <c r="B49" s="12">
        <f t="shared" si="10"/>
        <v>1542.076</v>
      </c>
      <c r="C49" s="12">
        <v>1542.076</v>
      </c>
      <c r="D49" s="13">
        <v>1542.076</v>
      </c>
      <c r="E49" s="14">
        <v>0</v>
      </c>
      <c r="F49" s="13">
        <v>2.4583719999999998</v>
      </c>
      <c r="G49" s="14">
        <f t="shared" si="11"/>
        <v>0</v>
      </c>
      <c r="H49">
        <v>1542.0760314744809</v>
      </c>
      <c r="I49">
        <v>1542.0760314744821</v>
      </c>
      <c r="J49" s="6">
        <v>0</v>
      </c>
      <c r="K49">
        <v>2.5309069156646729</v>
      </c>
      <c r="L49" s="14">
        <f t="shared" si="12"/>
        <v>2.0410461000036472E-8</v>
      </c>
      <c r="M49">
        <v>1542.0760314744809</v>
      </c>
      <c r="N49">
        <v>1542.0760314744821</v>
      </c>
      <c r="O49" s="6">
        <v>0</v>
      </c>
      <c r="P49">
        <v>2.486780166625977</v>
      </c>
      <c r="Q49" s="14">
        <f t="shared" si="13"/>
        <v>2.0410461000036472E-8</v>
      </c>
      <c r="R49">
        <v>1542.0760314744821</v>
      </c>
      <c r="S49">
        <v>1542.0760314744821</v>
      </c>
      <c r="T49">
        <v>20.00021875760212</v>
      </c>
      <c r="U49" s="14">
        <f t="shared" si="14"/>
        <v>2.0410461000036472E-8</v>
      </c>
      <c r="V49" s="28">
        <f t="shared" si="14"/>
        <v>2.0410461000036472E-8</v>
      </c>
      <c r="W49">
        <v>1542.0760314744821</v>
      </c>
      <c r="X49">
        <v>1542.0760314744821</v>
      </c>
      <c r="Y49">
        <v>30.000576398801059</v>
      </c>
      <c r="Z49" s="14">
        <f t="shared" si="1"/>
        <v>2.0410461000036472E-8</v>
      </c>
      <c r="AA49" s="28">
        <f t="shared" si="1"/>
        <v>2.0410461000036472E-8</v>
      </c>
      <c r="AB49">
        <v>1542.0760314744821</v>
      </c>
      <c r="AC49">
        <v>1542.0760314744821</v>
      </c>
      <c r="AD49">
        <v>20.00059170579771</v>
      </c>
      <c r="AE49" s="14">
        <f t="shared" si="2"/>
        <v>2.0410461000036472E-8</v>
      </c>
      <c r="AF49" s="28">
        <f t="shared" si="3"/>
        <v>2.0410461000036472E-8</v>
      </c>
      <c r="AG49">
        <v>1542.0760314744821</v>
      </c>
      <c r="AH49">
        <v>1542.0760314744821</v>
      </c>
      <c r="AI49">
        <v>30.000503073353318</v>
      </c>
      <c r="AJ49" s="14">
        <f t="shared" si="4"/>
        <v>2.0410461000036472E-8</v>
      </c>
      <c r="AK49" s="28">
        <f t="shared" si="5"/>
        <v>2.0410461000036472E-8</v>
      </c>
      <c r="AL49">
        <v>1542.0760314744821</v>
      </c>
      <c r="AM49">
        <v>1542.0760314744821</v>
      </c>
      <c r="AN49">
        <v>20.000549550447609</v>
      </c>
      <c r="AO49" s="14">
        <f t="shared" si="6"/>
        <v>2.0410461000036472E-8</v>
      </c>
      <c r="AP49" s="28">
        <f t="shared" si="7"/>
        <v>2.0410461000036472E-8</v>
      </c>
      <c r="AQ49">
        <v>1542.0760314744821</v>
      </c>
      <c r="AR49">
        <v>1542.0760314744821</v>
      </c>
      <c r="AS49">
        <v>30.00048841745593</v>
      </c>
      <c r="AT49" s="14">
        <f t="shared" si="8"/>
        <v>2.0410461000036472E-8</v>
      </c>
      <c r="AU49" s="28">
        <f t="shared" si="9"/>
        <v>2.0410461000036472E-8</v>
      </c>
    </row>
    <row r="50" spans="1:47" x14ac:dyDescent="0.3">
      <c r="A50" s="11" t="s">
        <v>66</v>
      </c>
      <c r="B50" s="12">
        <f t="shared" si="10"/>
        <v>756.02045841514109</v>
      </c>
      <c r="C50" s="12">
        <v>725.15970000000004</v>
      </c>
      <c r="D50" s="13">
        <v>759.95960000000002</v>
      </c>
      <c r="E50" s="14">
        <v>4.5791999999999999E-2</v>
      </c>
      <c r="F50" s="13">
        <v>60.007190000000001</v>
      </c>
      <c r="G50" s="14">
        <f t="shared" si="11"/>
        <v>5.2103637421619803E-3</v>
      </c>
      <c r="H50">
        <v>680.57705491930608</v>
      </c>
      <c r="I50">
        <v>790.02876462350469</v>
      </c>
      <c r="J50" s="6">
        <v>0.138541423559886</v>
      </c>
      <c r="K50">
        <v>60.051632881164551</v>
      </c>
      <c r="L50" s="14">
        <f t="shared" si="12"/>
        <v>4.4983314710366172E-2</v>
      </c>
      <c r="M50">
        <v>755.9459103180061</v>
      </c>
      <c r="N50">
        <v>756.02045841514109</v>
      </c>
      <c r="O50" s="6">
        <v>9.8605925679633811E-5</v>
      </c>
      <c r="P50">
        <v>242.0181698799133</v>
      </c>
      <c r="Q50" s="14">
        <f t="shared" si="13"/>
        <v>0</v>
      </c>
      <c r="R50">
        <v>757.44005854713635</v>
      </c>
      <c r="S50">
        <v>763.30856706363898</v>
      </c>
      <c r="T50">
        <v>20.000550431399461</v>
      </c>
      <c r="U50" s="14">
        <f t="shared" si="14"/>
        <v>1.8777271384575829E-3</v>
      </c>
      <c r="V50" s="28">
        <f t="shared" si="14"/>
        <v>9.6400944807447028E-3</v>
      </c>
      <c r="W50">
        <v>830.34877088974508</v>
      </c>
      <c r="X50">
        <v>863.04396642639836</v>
      </c>
      <c r="Y50">
        <v>30.000859678300909</v>
      </c>
      <c r="Z50" s="14">
        <f t="shared" si="1"/>
        <v>9.8315213096772186E-2</v>
      </c>
      <c r="AA50" s="28">
        <f t="shared" si="1"/>
        <v>0.14156165593139175</v>
      </c>
      <c r="AB50">
        <v>760.41067218120986</v>
      </c>
      <c r="AC50">
        <v>763.51468783387099</v>
      </c>
      <c r="AD50">
        <v>20.009456987294829</v>
      </c>
      <c r="AE50" s="14">
        <f t="shared" si="2"/>
        <v>5.8070039205976656E-3</v>
      </c>
      <c r="AF50" s="28">
        <f t="shared" si="3"/>
        <v>9.9127336242198858E-3</v>
      </c>
      <c r="AG50">
        <v>760.41067218120986</v>
      </c>
      <c r="AH50">
        <v>763.30856706363898</v>
      </c>
      <c r="AI50">
        <v>30.000565290264781</v>
      </c>
      <c r="AJ50" s="14">
        <f t="shared" si="4"/>
        <v>5.8070039205976656E-3</v>
      </c>
      <c r="AK50" s="28">
        <f t="shared" si="5"/>
        <v>9.6400944807447028E-3</v>
      </c>
      <c r="AL50">
        <v>764.29069174703625</v>
      </c>
      <c r="AM50">
        <v>764.29069174703625</v>
      </c>
      <c r="AN50">
        <v>20.00058775460348</v>
      </c>
      <c r="AO50" s="14">
        <f t="shared" si="6"/>
        <v>1.0939166050125404E-2</v>
      </c>
      <c r="AP50" s="28">
        <f t="shared" si="7"/>
        <v>1.0939166050125404E-2</v>
      </c>
      <c r="AQ50">
        <v>760.41067218120986</v>
      </c>
      <c r="AR50">
        <v>763.90268979045368</v>
      </c>
      <c r="AS50">
        <v>30.00040970761329</v>
      </c>
      <c r="AT50" s="14">
        <f t="shared" si="8"/>
        <v>5.8070039205976656E-3</v>
      </c>
      <c r="AU50" s="28">
        <f t="shared" si="9"/>
        <v>1.042594983717272E-2</v>
      </c>
    </row>
    <row r="51" spans="1:47" x14ac:dyDescent="0.3">
      <c r="A51" s="11" t="s">
        <v>67</v>
      </c>
      <c r="B51" s="12">
        <f t="shared" si="10"/>
        <v>1293.425575595624</v>
      </c>
      <c r="C51" s="12">
        <v>1239.116</v>
      </c>
      <c r="D51" s="13">
        <v>1336.81</v>
      </c>
      <c r="E51" s="14">
        <v>7.3080000000000006E-2</v>
      </c>
      <c r="F51" s="13">
        <v>60.020040000000002</v>
      </c>
      <c r="G51" s="14">
        <f t="shared" si="11"/>
        <v>3.3542265765386152E-2</v>
      </c>
      <c r="H51">
        <v>1244.623317211842</v>
      </c>
      <c r="I51">
        <v>1366.2378805848359</v>
      </c>
      <c r="J51" s="6">
        <v>8.9014193722205065E-2</v>
      </c>
      <c r="K51">
        <v>61.202402830123901</v>
      </c>
      <c r="L51" s="14">
        <f t="shared" si="12"/>
        <v>5.6294158986056698E-2</v>
      </c>
      <c r="M51">
        <v>1289.224205249179</v>
      </c>
      <c r="N51">
        <v>1293.425575595624</v>
      </c>
      <c r="O51" s="6">
        <v>3.2482505570608018E-3</v>
      </c>
      <c r="P51">
        <v>3600.034918069839</v>
      </c>
      <c r="Q51" s="14">
        <f t="shared" si="13"/>
        <v>0</v>
      </c>
      <c r="R51">
        <v>1366.577304863494</v>
      </c>
      <c r="S51">
        <v>1370.1644252727749</v>
      </c>
      <c r="T51">
        <v>20.00045774780083</v>
      </c>
      <c r="U51" s="14">
        <f t="shared" si="14"/>
        <v>5.6556581722286989E-2</v>
      </c>
      <c r="V51" s="28">
        <f t="shared" si="14"/>
        <v>5.9329930631542217E-2</v>
      </c>
      <c r="W51">
        <v>1408.131125776616</v>
      </c>
      <c r="X51">
        <v>1440.1030370555541</v>
      </c>
      <c r="Y51">
        <v>30.000771841401729</v>
      </c>
      <c r="Z51" s="14">
        <f t="shared" si="1"/>
        <v>8.8683533359211669E-2</v>
      </c>
      <c r="AA51" s="28">
        <f t="shared" si="1"/>
        <v>0.11340232034022132</v>
      </c>
      <c r="AB51">
        <v>1357.993156931632</v>
      </c>
      <c r="AC51">
        <v>1368.383394089708</v>
      </c>
      <c r="AD51">
        <v>20.000356371898668</v>
      </c>
      <c r="AE51" s="14">
        <f t="shared" si="2"/>
        <v>4.9919827282118349E-2</v>
      </c>
      <c r="AF51" s="28">
        <f t="shared" si="3"/>
        <v>5.7952942873861012E-2</v>
      </c>
      <c r="AG51">
        <v>1405.481049815086</v>
      </c>
      <c r="AH51">
        <v>1409.75390095699</v>
      </c>
      <c r="AI51">
        <v>30.000474957190459</v>
      </c>
      <c r="AJ51" s="14">
        <f t="shared" si="4"/>
        <v>8.6634651682885047E-2</v>
      </c>
      <c r="AK51" s="28">
        <f t="shared" si="5"/>
        <v>8.9938166954675172E-2</v>
      </c>
      <c r="AL51">
        <v>1363.435161685489</v>
      </c>
      <c r="AM51">
        <v>1370.611632918469</v>
      </c>
      <c r="AN51">
        <v>20.000691874441689</v>
      </c>
      <c r="AO51" s="14">
        <f t="shared" si="6"/>
        <v>5.4127262836615495E-2</v>
      </c>
      <c r="AP51" s="28">
        <f t="shared" si="7"/>
        <v>5.9675685079368233E-2</v>
      </c>
      <c r="AQ51">
        <v>1359.4619276848059</v>
      </c>
      <c r="AR51">
        <v>1368.6842600360269</v>
      </c>
      <c r="AS51">
        <v>30.000639108219179</v>
      </c>
      <c r="AT51" s="14">
        <f t="shared" si="8"/>
        <v>5.1055393781564998E-2</v>
      </c>
      <c r="AU51" s="28">
        <f t="shared" si="9"/>
        <v>5.818555459269175E-2</v>
      </c>
    </row>
    <row r="52" spans="1:47" x14ac:dyDescent="0.3">
      <c r="A52" s="11" t="s">
        <v>68</v>
      </c>
      <c r="B52" s="12">
        <f t="shared" si="10"/>
        <v>1087.631929973413</v>
      </c>
      <c r="C52" s="12">
        <v>1048.4580000000001</v>
      </c>
      <c r="D52" s="13">
        <v>1146.1369999999999</v>
      </c>
      <c r="E52" s="14">
        <v>8.5223999999999994E-2</v>
      </c>
      <c r="F52" s="13">
        <v>60.828969999999998</v>
      </c>
      <c r="G52" s="14">
        <f t="shared" si="11"/>
        <v>5.3791239861831854E-2</v>
      </c>
      <c r="H52">
        <v>1036.655230869344</v>
      </c>
      <c r="I52">
        <v>1091.178386809861</v>
      </c>
      <c r="J52" s="6">
        <v>4.9967224974020397E-2</v>
      </c>
      <c r="K52">
        <v>60.014816999435418</v>
      </c>
      <c r="L52" s="14">
        <f t="shared" si="12"/>
        <v>3.2607141613934412E-3</v>
      </c>
      <c r="M52">
        <v>1087.53276100172</v>
      </c>
      <c r="N52">
        <v>1087.631929973413</v>
      </c>
      <c r="O52" s="6">
        <v>9.1178797679221111E-5</v>
      </c>
      <c r="P52">
        <v>483.55047392845148</v>
      </c>
      <c r="Q52" s="14">
        <f t="shared" si="13"/>
        <v>0</v>
      </c>
      <c r="R52">
        <v>1090.7868762174539</v>
      </c>
      <c r="S52">
        <v>1090.7868762174539</v>
      </c>
      <c r="T52">
        <v>20.00065794679977</v>
      </c>
      <c r="U52" s="14">
        <f t="shared" si="14"/>
        <v>2.9007480905034475E-3</v>
      </c>
      <c r="V52" s="28">
        <f t="shared" si="14"/>
        <v>2.9007480905034475E-3</v>
      </c>
      <c r="W52">
        <v>1113.855537521616</v>
      </c>
      <c r="X52">
        <v>1119.962493854172</v>
      </c>
      <c r="Y52">
        <v>30.000874349400689</v>
      </c>
      <c r="Z52" s="14">
        <f t="shared" si="1"/>
        <v>2.4110737121191446E-2</v>
      </c>
      <c r="AA52" s="28">
        <f t="shared" si="1"/>
        <v>2.9725647978677206E-2</v>
      </c>
      <c r="AB52">
        <v>1103.79651468927</v>
      </c>
      <c r="AC52">
        <v>1106.947565202466</v>
      </c>
      <c r="AD52">
        <v>20.000536108482631</v>
      </c>
      <c r="AE52" s="14">
        <f t="shared" si="2"/>
        <v>1.4862182941109645E-2</v>
      </c>
      <c r="AF52" s="28">
        <f t="shared" si="3"/>
        <v>1.775934918490776E-2</v>
      </c>
      <c r="AG52">
        <v>1101.032585216444</v>
      </c>
      <c r="AH52">
        <v>1106.6711722551829</v>
      </c>
      <c r="AI52">
        <v>30.000673943758009</v>
      </c>
      <c r="AJ52" s="14">
        <f t="shared" si="4"/>
        <v>1.2320946888124712E-2</v>
      </c>
      <c r="AK52" s="28">
        <f t="shared" si="5"/>
        <v>1.750522557960885E-2</v>
      </c>
      <c r="AL52">
        <v>1103.69956719215</v>
      </c>
      <c r="AM52">
        <v>1106.5877537290651</v>
      </c>
      <c r="AN52">
        <v>20.000635150633752</v>
      </c>
      <c r="AO52" s="14">
        <f t="shared" si="6"/>
        <v>1.4773046630885286E-2</v>
      </c>
      <c r="AP52" s="28">
        <f t="shared" si="7"/>
        <v>1.7428528193462897E-2</v>
      </c>
      <c r="AQ52">
        <v>1101.032585216444</v>
      </c>
      <c r="AR52">
        <v>1105.9612440580941</v>
      </c>
      <c r="AS52">
        <v>30.000304130697621</v>
      </c>
      <c r="AT52" s="14">
        <f t="shared" si="8"/>
        <v>1.2320946888124712E-2</v>
      </c>
      <c r="AU52" s="28">
        <f t="shared" si="9"/>
        <v>1.6852497227742413E-2</v>
      </c>
    </row>
    <row r="53" spans="1:47" x14ac:dyDescent="0.3">
      <c r="A53" s="11" t="s">
        <v>69</v>
      </c>
      <c r="B53" s="12">
        <f t="shared" si="10"/>
        <v>1066.127229210822</v>
      </c>
      <c r="C53" s="12">
        <v>1026.971</v>
      </c>
      <c r="D53" s="13">
        <v>1102.0650000000001</v>
      </c>
      <c r="E53" s="14">
        <v>6.8140000000000006E-2</v>
      </c>
      <c r="F53" s="13">
        <v>60.013249999999999</v>
      </c>
      <c r="G53" s="14">
        <f t="shared" si="11"/>
        <v>3.3708707370489241E-2</v>
      </c>
      <c r="H53">
        <v>1026.163677231639</v>
      </c>
      <c r="I53">
        <v>1074.6983981079441</v>
      </c>
      <c r="J53" s="6">
        <v>4.5161247994555953E-2</v>
      </c>
      <c r="K53">
        <v>60.017709970474243</v>
      </c>
      <c r="L53" s="14">
        <f t="shared" si="12"/>
        <v>8.0395366165319053E-3</v>
      </c>
      <c r="M53">
        <v>1066.0212999930459</v>
      </c>
      <c r="N53">
        <v>1066.127229210822</v>
      </c>
      <c r="O53" s="6">
        <v>9.9358889701717633E-5</v>
      </c>
      <c r="P53">
        <v>1171.3516728878019</v>
      </c>
      <c r="Q53" s="14">
        <f t="shared" si="13"/>
        <v>0</v>
      </c>
      <c r="R53">
        <v>1069.917924401346</v>
      </c>
      <c r="S53">
        <v>1069.917924401346</v>
      </c>
      <c r="T53">
        <v>20.000575647301591</v>
      </c>
      <c r="U53" s="14">
        <f t="shared" si="14"/>
        <v>3.5555748757397643E-3</v>
      </c>
      <c r="V53" s="28">
        <f t="shared" si="14"/>
        <v>3.5555748757397643E-3</v>
      </c>
      <c r="W53">
        <v>1075.4530969827799</v>
      </c>
      <c r="X53">
        <v>1075.4530969827811</v>
      </c>
      <c r="Y53">
        <v>30.000918473200731</v>
      </c>
      <c r="Z53" s="14">
        <f t="shared" si="1"/>
        <v>8.7474248067571161E-3</v>
      </c>
      <c r="AA53" s="28">
        <f t="shared" si="1"/>
        <v>8.747424806758183E-3</v>
      </c>
      <c r="AB53">
        <v>1069.917924401346</v>
      </c>
      <c r="AC53">
        <v>1069.917924401346</v>
      </c>
      <c r="AD53">
        <v>20.000450841721609</v>
      </c>
      <c r="AE53" s="14">
        <f t="shared" si="2"/>
        <v>3.5555748757397643E-3</v>
      </c>
      <c r="AF53" s="28">
        <f t="shared" si="3"/>
        <v>3.5555748757397643E-3</v>
      </c>
      <c r="AG53">
        <v>1075.4530969827799</v>
      </c>
      <c r="AH53">
        <v>1075.4530969827811</v>
      </c>
      <c r="AI53">
        <v>30.000506909936671</v>
      </c>
      <c r="AJ53" s="14">
        <f t="shared" si="4"/>
        <v>8.7474248067571161E-3</v>
      </c>
      <c r="AK53" s="28">
        <f t="shared" si="5"/>
        <v>8.747424806758183E-3</v>
      </c>
      <c r="AL53">
        <v>1069.917924401346</v>
      </c>
      <c r="AM53">
        <v>1069.917924401346</v>
      </c>
      <c r="AN53">
        <v>20.000735988514499</v>
      </c>
      <c r="AO53" s="14">
        <f t="shared" si="6"/>
        <v>3.5555748757397643E-3</v>
      </c>
      <c r="AP53" s="28">
        <f t="shared" si="7"/>
        <v>3.5555748757397643E-3</v>
      </c>
      <c r="AQ53">
        <v>1075.4530969827799</v>
      </c>
      <c r="AR53">
        <v>1075.4530969827811</v>
      </c>
      <c r="AS53">
        <v>30.000647421902979</v>
      </c>
      <c r="AT53" s="14">
        <f t="shared" si="8"/>
        <v>8.7474248067571161E-3</v>
      </c>
      <c r="AU53" s="28">
        <f t="shared" si="9"/>
        <v>8.747424806758183E-3</v>
      </c>
    </row>
    <row r="54" spans="1:47" x14ac:dyDescent="0.3">
      <c r="A54" s="11" t="s">
        <v>70</v>
      </c>
      <c r="B54" s="12">
        <f t="shared" si="10"/>
        <v>1244.9145009218701</v>
      </c>
      <c r="C54" s="12">
        <v>1193.8610000000001</v>
      </c>
      <c r="D54" s="13">
        <v>1269.337</v>
      </c>
      <c r="E54" s="14">
        <v>5.9459999999999999E-2</v>
      </c>
      <c r="F54" s="13">
        <v>60.005870000000002</v>
      </c>
      <c r="G54" s="14">
        <f t="shared" si="11"/>
        <v>1.9617812355824323E-2</v>
      </c>
      <c r="H54">
        <v>1191.681683930128</v>
      </c>
      <c r="I54">
        <v>1275.5912810065579</v>
      </c>
      <c r="J54" s="6">
        <v>6.5780942787738272E-2</v>
      </c>
      <c r="K54">
        <v>60.096362829208367</v>
      </c>
      <c r="L54" s="14">
        <f t="shared" si="12"/>
        <v>2.4641676245213153E-2</v>
      </c>
      <c r="M54">
        <v>1244.794267418024</v>
      </c>
      <c r="N54">
        <v>1244.9145009218701</v>
      </c>
      <c r="O54" s="6">
        <v>9.6579727970354568E-5</v>
      </c>
      <c r="P54">
        <v>249.5896329879761</v>
      </c>
      <c r="Q54" s="14">
        <f t="shared" si="13"/>
        <v>0</v>
      </c>
      <c r="R54">
        <v>1250.586030193333</v>
      </c>
      <c r="S54">
        <v>1250.586030193333</v>
      </c>
      <c r="T54">
        <v>20.000634272000021</v>
      </c>
      <c r="U54" s="14">
        <f t="shared" si="14"/>
        <v>4.5557580599014389E-3</v>
      </c>
      <c r="V54" s="28">
        <f t="shared" si="14"/>
        <v>4.5557580599014389E-3</v>
      </c>
      <c r="W54">
        <v>1368.1661900066219</v>
      </c>
      <c r="X54">
        <v>1378.4982976358251</v>
      </c>
      <c r="Y54">
        <v>30.00116899920031</v>
      </c>
      <c r="Z54" s="14">
        <f t="shared" si="1"/>
        <v>9.9004139636483413E-2</v>
      </c>
      <c r="AA54" s="28">
        <f t="shared" si="1"/>
        <v>0.10730359122255792</v>
      </c>
      <c r="AB54">
        <v>1250.586030193333</v>
      </c>
      <c r="AC54">
        <v>1250.586030193333</v>
      </c>
      <c r="AD54">
        <v>20.000818136893209</v>
      </c>
      <c r="AE54" s="14">
        <f t="shared" si="2"/>
        <v>4.5557580599014389E-3</v>
      </c>
      <c r="AF54" s="28">
        <f t="shared" si="3"/>
        <v>4.5557580599014389E-3</v>
      </c>
      <c r="AG54">
        <v>1371.31196387451</v>
      </c>
      <c r="AH54">
        <v>1378.736457358734</v>
      </c>
      <c r="AI54">
        <v>30.000606816727672</v>
      </c>
      <c r="AJ54" s="14">
        <f t="shared" si="4"/>
        <v>0.10153103916698013</v>
      </c>
      <c r="AK54" s="28">
        <f t="shared" si="5"/>
        <v>0.10749489731043187</v>
      </c>
      <c r="AL54">
        <v>1250.586030193333</v>
      </c>
      <c r="AM54">
        <v>1250.586030193333</v>
      </c>
      <c r="AN54">
        <v>20.000630962429572</v>
      </c>
      <c r="AO54" s="14">
        <f t="shared" si="6"/>
        <v>4.5557580599014389E-3</v>
      </c>
      <c r="AP54" s="28">
        <f t="shared" si="7"/>
        <v>4.5557580599014389E-3</v>
      </c>
      <c r="AQ54">
        <v>1290.808950879662</v>
      </c>
      <c r="AR54">
        <v>1300.2117862654529</v>
      </c>
      <c r="AS54">
        <v>30.000395243568349</v>
      </c>
      <c r="AT54" s="14">
        <f t="shared" si="8"/>
        <v>3.686554371710403E-2</v>
      </c>
      <c r="AU54" s="28">
        <f t="shared" si="9"/>
        <v>4.441854063281836E-2</v>
      </c>
    </row>
    <row r="55" spans="1:47" x14ac:dyDescent="0.3">
      <c r="A55" s="11" t="s">
        <v>71</v>
      </c>
      <c r="B55" s="12">
        <f t="shared" si="10"/>
        <v>1124.758903701739</v>
      </c>
      <c r="C55" s="12">
        <v>1124.759</v>
      </c>
      <c r="D55" s="13">
        <v>1124.759</v>
      </c>
      <c r="E55" s="14">
        <v>0</v>
      </c>
      <c r="F55" s="13">
        <v>35.745570000000001</v>
      </c>
      <c r="G55" s="14">
        <f t="shared" si="11"/>
        <v>8.5616802609703634E-8</v>
      </c>
      <c r="H55">
        <v>1124.758903701739</v>
      </c>
      <c r="I55">
        <v>1124.758903701739</v>
      </c>
      <c r="J55" s="6">
        <v>0</v>
      </c>
      <c r="K55">
        <v>31.279268980026249</v>
      </c>
      <c r="L55" s="14">
        <f t="shared" si="12"/>
        <v>0</v>
      </c>
      <c r="M55">
        <v>1124.758903701739</v>
      </c>
      <c r="N55">
        <v>1124.758903701739</v>
      </c>
      <c r="O55" s="6">
        <v>0</v>
      </c>
      <c r="P55">
        <v>32.903729915618896</v>
      </c>
      <c r="Q55" s="14">
        <f t="shared" si="13"/>
        <v>0</v>
      </c>
      <c r="R55">
        <v>1124.758903701739</v>
      </c>
      <c r="S55">
        <v>1124.758903701739</v>
      </c>
      <c r="T55">
        <v>20.000539324400599</v>
      </c>
      <c r="U55" s="14">
        <f t="shared" si="14"/>
        <v>0</v>
      </c>
      <c r="V55" s="28">
        <f t="shared" si="14"/>
        <v>0</v>
      </c>
      <c r="W55">
        <v>1126.6167680780079</v>
      </c>
      <c r="X55">
        <v>1128.0075302593641</v>
      </c>
      <c r="Y55">
        <v>30.000906424000281</v>
      </c>
      <c r="Z55" s="14">
        <f t="shared" si="1"/>
        <v>1.651788992427127E-3</v>
      </c>
      <c r="AA55" s="28">
        <f t="shared" si="1"/>
        <v>2.8882870337220228E-3</v>
      </c>
      <c r="AB55">
        <v>1124.758903701739</v>
      </c>
      <c r="AC55">
        <v>1124.758903701739</v>
      </c>
      <c r="AD55">
        <v>20.000512365507891</v>
      </c>
      <c r="AE55" s="14">
        <f t="shared" si="2"/>
        <v>0</v>
      </c>
      <c r="AF55" s="28">
        <f t="shared" si="3"/>
        <v>0</v>
      </c>
      <c r="AG55">
        <v>1124.758903701739</v>
      </c>
      <c r="AH55">
        <v>1124.758903701739</v>
      </c>
      <c r="AI55">
        <v>30.000468352716421</v>
      </c>
      <c r="AJ55" s="14">
        <f t="shared" si="4"/>
        <v>0</v>
      </c>
      <c r="AK55" s="28">
        <f t="shared" si="5"/>
        <v>0</v>
      </c>
      <c r="AL55">
        <v>1124.758903701739</v>
      </c>
      <c r="AM55">
        <v>1124.758903701739</v>
      </c>
      <c r="AN55">
        <v>20.00056462502107</v>
      </c>
      <c r="AO55" s="14">
        <f t="shared" si="6"/>
        <v>0</v>
      </c>
      <c r="AP55" s="28">
        <f t="shared" si="7"/>
        <v>0</v>
      </c>
      <c r="AQ55">
        <v>1124.758903701739</v>
      </c>
      <c r="AR55">
        <v>1124.758903701739</v>
      </c>
      <c r="AS55">
        <v>30.000477011129259</v>
      </c>
      <c r="AT55" s="14">
        <f t="shared" si="8"/>
        <v>0</v>
      </c>
      <c r="AU55" s="28">
        <f t="shared" si="9"/>
        <v>0</v>
      </c>
    </row>
    <row r="56" spans="1:47" x14ac:dyDescent="0.3">
      <c r="A56" s="11" t="s">
        <v>72</v>
      </c>
      <c r="B56" s="12">
        <f t="shared" si="10"/>
        <v>1341.284490864713</v>
      </c>
      <c r="C56" s="12">
        <v>1300.7380000000001</v>
      </c>
      <c r="D56" s="13">
        <v>1341.3040000000001</v>
      </c>
      <c r="E56" s="14">
        <v>3.0244E-2</v>
      </c>
      <c r="F56" s="13">
        <v>60.02366</v>
      </c>
      <c r="G56" s="14">
        <f t="shared" si="11"/>
        <v>1.4545113598162219E-5</v>
      </c>
      <c r="H56">
        <v>1314.7032939322769</v>
      </c>
      <c r="I56">
        <v>1341.304483456576</v>
      </c>
      <c r="J56" s="6">
        <v>1.9832327299576021E-2</v>
      </c>
      <c r="K56">
        <v>60.010956048965447</v>
      </c>
      <c r="L56" s="14">
        <f t="shared" si="12"/>
        <v>1.4905556575930047E-5</v>
      </c>
      <c r="M56">
        <v>1341.2341217951871</v>
      </c>
      <c r="N56">
        <v>1341.284490864713</v>
      </c>
      <c r="O56" s="6">
        <v>3.7552860612086453E-5</v>
      </c>
      <c r="P56">
        <v>87.774088859558105</v>
      </c>
      <c r="Q56" s="14">
        <f t="shared" si="13"/>
        <v>0</v>
      </c>
      <c r="R56">
        <v>1341.2844914501829</v>
      </c>
      <c r="S56">
        <v>1341.300485055297</v>
      </c>
      <c r="T56">
        <v>20.000426373600931</v>
      </c>
      <c r="U56" s="14">
        <f t="shared" si="14"/>
        <v>4.3649944352189008E-10</v>
      </c>
      <c r="V56" s="28">
        <f t="shared" si="14"/>
        <v>1.1924532560361511E-5</v>
      </c>
      <c r="W56">
        <v>1402.549803583589</v>
      </c>
      <c r="X56">
        <v>1412.474776228172</v>
      </c>
      <c r="Y56">
        <v>30.000833610400878</v>
      </c>
      <c r="Z56" s="14">
        <f t="shared" si="1"/>
        <v>4.5676598168505493E-2</v>
      </c>
      <c r="AA56" s="28">
        <f t="shared" si="1"/>
        <v>5.3076201095535902E-2</v>
      </c>
      <c r="AB56">
        <v>1341.2844914501829</v>
      </c>
      <c r="AC56">
        <v>1341.296486654019</v>
      </c>
      <c r="AD56">
        <v>20.000636795489122</v>
      </c>
      <c r="AE56" s="14">
        <f t="shared" si="2"/>
        <v>4.3649944352189008E-10</v>
      </c>
      <c r="AF56" s="28">
        <f t="shared" si="3"/>
        <v>8.9435085454710528E-6</v>
      </c>
      <c r="AG56">
        <v>1341.2844914501829</v>
      </c>
      <c r="AH56">
        <v>1341.296486654019</v>
      </c>
      <c r="AI56">
        <v>30.00064746392891</v>
      </c>
      <c r="AJ56" s="14">
        <f t="shared" si="4"/>
        <v>4.3649944352189008E-10</v>
      </c>
      <c r="AK56" s="28">
        <f t="shared" si="5"/>
        <v>8.9435085454710528E-6</v>
      </c>
      <c r="AL56">
        <v>1341.2844914501829</v>
      </c>
      <c r="AM56">
        <v>1341.29248825274</v>
      </c>
      <c r="AN56">
        <v>20.00063017460052</v>
      </c>
      <c r="AO56" s="14">
        <f t="shared" si="6"/>
        <v>4.3649944352189008E-10</v>
      </c>
      <c r="AP56" s="28">
        <f t="shared" si="7"/>
        <v>5.9624845299025163E-6</v>
      </c>
      <c r="AQ56">
        <v>1341.2844914501829</v>
      </c>
      <c r="AR56">
        <v>1341.29248825274</v>
      </c>
      <c r="AS56">
        <v>30.000598016381261</v>
      </c>
      <c r="AT56" s="14">
        <f t="shared" si="8"/>
        <v>4.3649944352189008E-10</v>
      </c>
      <c r="AU56" s="28">
        <f t="shared" si="9"/>
        <v>5.9624845299025163E-6</v>
      </c>
    </row>
    <row r="57" spans="1:47" x14ac:dyDescent="0.3">
      <c r="A57" s="11" t="s">
        <v>73</v>
      </c>
      <c r="B57" s="12">
        <f t="shared" si="10"/>
        <v>798.02283465614266</v>
      </c>
      <c r="C57" s="12">
        <v>712.38810000000001</v>
      </c>
      <c r="D57" s="13">
        <v>809.95540000000005</v>
      </c>
      <c r="E57" s="14">
        <v>0.12046</v>
      </c>
      <c r="F57" s="13">
        <v>60.010370000000002</v>
      </c>
      <c r="G57" s="14">
        <f t="shared" si="11"/>
        <v>1.495266153505366E-2</v>
      </c>
      <c r="H57">
        <v>749.41445424943424</v>
      </c>
      <c r="I57">
        <v>799.4172814416678</v>
      </c>
      <c r="J57" s="6">
        <v>6.2549094638107164E-2</v>
      </c>
      <c r="K57">
        <v>60.02869176864624</v>
      </c>
      <c r="L57" s="14">
        <f t="shared" si="12"/>
        <v>1.7473770485853099E-3</v>
      </c>
      <c r="M57">
        <v>797.9456121745136</v>
      </c>
      <c r="N57">
        <v>798.02283465614266</v>
      </c>
      <c r="O57" s="6">
        <v>9.676725812223652E-5</v>
      </c>
      <c r="P57">
        <v>366.58764791488647</v>
      </c>
      <c r="Q57" s="14">
        <f t="shared" si="13"/>
        <v>0</v>
      </c>
      <c r="R57">
        <v>813.50897674140424</v>
      </c>
      <c r="S57">
        <v>815.67813268444365</v>
      </c>
      <c r="T57">
        <v>20.000711861699529</v>
      </c>
      <c r="U57" s="14">
        <f t="shared" si="14"/>
        <v>1.9405637799743348E-2</v>
      </c>
      <c r="V57" s="28">
        <f t="shared" si="14"/>
        <v>2.2123800550028647E-2</v>
      </c>
      <c r="W57">
        <v>844.47834617827459</v>
      </c>
      <c r="X57">
        <v>849.74399956454693</v>
      </c>
      <c r="Y57">
        <v>30.00096097129936</v>
      </c>
      <c r="Z57" s="14">
        <f t="shared" si="1"/>
        <v>5.8213260955307107E-2</v>
      </c>
      <c r="AA57" s="28">
        <f t="shared" si="1"/>
        <v>6.4811635284459268E-2</v>
      </c>
      <c r="AB57">
        <v>811.02340590011408</v>
      </c>
      <c r="AC57">
        <v>814.82981952838202</v>
      </c>
      <c r="AD57">
        <v>20.011229090986308</v>
      </c>
      <c r="AE57" s="14">
        <f t="shared" si="2"/>
        <v>1.6290976497650211E-2</v>
      </c>
      <c r="AF57" s="28">
        <f t="shared" si="3"/>
        <v>2.1060781900409227E-2</v>
      </c>
      <c r="AG57">
        <v>813.32130668405057</v>
      </c>
      <c r="AH57">
        <v>814.92081308165302</v>
      </c>
      <c r="AI57">
        <v>30.000533522292969</v>
      </c>
      <c r="AJ57" s="14">
        <f t="shared" si="4"/>
        <v>1.9170469018596207E-2</v>
      </c>
      <c r="AK57" s="28">
        <f t="shared" si="5"/>
        <v>2.1174805646747528E-2</v>
      </c>
      <c r="AL57">
        <v>802.29292553084315</v>
      </c>
      <c r="AM57">
        <v>803.54792938292542</v>
      </c>
      <c r="AN57">
        <v>20.000898008584041</v>
      </c>
      <c r="AO57" s="14">
        <f t="shared" si="6"/>
        <v>5.3508379575885334E-3</v>
      </c>
      <c r="AP57" s="28">
        <f t="shared" si="7"/>
        <v>6.9234794881069331E-3</v>
      </c>
      <c r="AQ57">
        <v>809.62895717557808</v>
      </c>
      <c r="AR57">
        <v>814.93930294653524</v>
      </c>
      <c r="AS57">
        <v>30.000546231609771</v>
      </c>
      <c r="AT57" s="14">
        <f t="shared" si="8"/>
        <v>1.4543597019296245E-2</v>
      </c>
      <c r="AU57" s="28">
        <f t="shared" si="9"/>
        <v>2.1197975240497536E-2</v>
      </c>
    </row>
    <row r="58" spans="1:47" x14ac:dyDescent="0.3">
      <c r="A58" s="11" t="s">
        <v>74</v>
      </c>
      <c r="B58" s="12">
        <f t="shared" si="10"/>
        <v>1312.5983887757379</v>
      </c>
      <c r="C58" s="12">
        <v>1252.8920000000001</v>
      </c>
      <c r="D58" s="13">
        <v>100000</v>
      </c>
      <c r="E58" s="14" t="s">
        <v>79</v>
      </c>
      <c r="F58" s="13">
        <v>60.001719999999999</v>
      </c>
      <c r="G58" s="14">
        <f t="shared" si="11"/>
        <v>75.184765161314971</v>
      </c>
      <c r="H58">
        <v>1253.4790864696381</v>
      </c>
      <c r="I58">
        <v>1328.183912371723</v>
      </c>
      <c r="J58" s="6">
        <v>5.6245844574855923E-2</v>
      </c>
      <c r="K58">
        <v>60.004863023757927</v>
      </c>
      <c r="L58" s="14">
        <f t="shared" si="12"/>
        <v>1.1873794550762522E-2</v>
      </c>
      <c r="M58">
        <v>1312.50181797442</v>
      </c>
      <c r="N58">
        <v>1312.5983887757379</v>
      </c>
      <c r="O58" s="6">
        <v>7.3572238198146421E-5</v>
      </c>
      <c r="P58">
        <v>665.58154106140137</v>
      </c>
      <c r="Q58" s="14">
        <f t="shared" si="13"/>
        <v>0</v>
      </c>
      <c r="R58">
        <v>1319.331264565782</v>
      </c>
      <c r="S58">
        <v>1319.331264565782</v>
      </c>
      <c r="T58">
        <v>20.000650345200121</v>
      </c>
      <c r="U58" s="14">
        <f t="shared" si="14"/>
        <v>5.1294256092481207E-3</v>
      </c>
      <c r="V58" s="28">
        <f t="shared" si="14"/>
        <v>5.1294256092481207E-3</v>
      </c>
      <c r="W58">
        <v>1454.680908981057</v>
      </c>
      <c r="X58">
        <v>1500.4735615811489</v>
      </c>
      <c r="Y58">
        <v>30.00091738550109</v>
      </c>
      <c r="Z58" s="14">
        <f t="shared" si="1"/>
        <v>0.1082452343537002</v>
      </c>
      <c r="AA58" s="28">
        <f t="shared" si="1"/>
        <v>0.14313225919821707</v>
      </c>
      <c r="AB58">
        <v>1319.331264565782</v>
      </c>
      <c r="AC58">
        <v>1319.331264565782</v>
      </c>
      <c r="AD58">
        <v>20.00056138217915</v>
      </c>
      <c r="AE58" s="14">
        <f t="shared" si="2"/>
        <v>5.1294256092481207E-3</v>
      </c>
      <c r="AF58" s="28">
        <f t="shared" si="3"/>
        <v>5.1294256092481207E-3</v>
      </c>
      <c r="AG58">
        <v>1325.3892083969949</v>
      </c>
      <c r="AH58">
        <v>1325.9885600993259</v>
      </c>
      <c r="AI58">
        <v>30.000551224593071</v>
      </c>
      <c r="AJ58" s="14">
        <f t="shared" si="4"/>
        <v>9.7446558906620542E-3</v>
      </c>
      <c r="AK58" s="28">
        <f t="shared" si="5"/>
        <v>1.0201270577573252E-2</v>
      </c>
      <c r="AL58">
        <v>1319.331264565782</v>
      </c>
      <c r="AM58">
        <v>1319.331264565782</v>
      </c>
      <c r="AN58">
        <v>20.000479058153001</v>
      </c>
      <c r="AO58" s="14">
        <f t="shared" si="6"/>
        <v>5.1294256092481207E-3</v>
      </c>
      <c r="AP58" s="28">
        <f t="shared" si="7"/>
        <v>5.1294256092481207E-3</v>
      </c>
      <c r="AQ58">
        <v>1325.3892083969949</v>
      </c>
      <c r="AR58">
        <v>1325.9885600993259</v>
      </c>
      <c r="AS58">
        <v>30.000536608486431</v>
      </c>
      <c r="AT58" s="14">
        <f t="shared" si="8"/>
        <v>9.7446558906620542E-3</v>
      </c>
      <c r="AU58" s="28">
        <f t="shared" si="9"/>
        <v>1.0201270577573252E-2</v>
      </c>
    </row>
    <row r="59" spans="1:47" x14ac:dyDescent="0.3">
      <c r="A59" s="11" t="s">
        <v>75</v>
      </c>
      <c r="B59" s="12">
        <f t="shared" si="10"/>
        <v>1242.4312468839969</v>
      </c>
      <c r="C59" s="12">
        <v>1215.989</v>
      </c>
      <c r="D59" s="13">
        <v>1244.058</v>
      </c>
      <c r="E59" s="14">
        <v>2.2561999999999999E-2</v>
      </c>
      <c r="F59" s="13">
        <v>60.013770000000001</v>
      </c>
      <c r="G59" s="14">
        <f t="shared" si="11"/>
        <v>1.309330492196634E-3</v>
      </c>
      <c r="H59">
        <v>1219.2074058864371</v>
      </c>
      <c r="I59">
        <v>1244.057884375173</v>
      </c>
      <c r="J59" s="6">
        <v>1.99753394121342E-2</v>
      </c>
      <c r="K59">
        <v>60.090924978256233</v>
      </c>
      <c r="L59" s="14">
        <f t="shared" si="12"/>
        <v>1.3092374288361513E-3</v>
      </c>
      <c r="M59">
        <v>1242.3129046087381</v>
      </c>
      <c r="N59">
        <v>1242.4312468839969</v>
      </c>
      <c r="O59" s="6">
        <v>9.5250562601016417E-5</v>
      </c>
      <c r="P59">
        <v>105.7386109828949</v>
      </c>
      <c r="Q59" s="14">
        <f t="shared" si="13"/>
        <v>0</v>
      </c>
      <c r="R59">
        <v>1244.0578843751709</v>
      </c>
      <c r="S59">
        <v>1244.0578843751709</v>
      </c>
      <c r="T59">
        <v>20.000661013598439</v>
      </c>
      <c r="U59" s="14">
        <f t="shared" si="14"/>
        <v>1.3092374288345044E-3</v>
      </c>
      <c r="V59" s="28">
        <f t="shared" si="14"/>
        <v>1.3092374288345044E-3</v>
      </c>
      <c r="W59">
        <v>1244.6856023624291</v>
      </c>
      <c r="X59">
        <v>1244.6856023624291</v>
      </c>
      <c r="Y59">
        <v>30.00093553050101</v>
      </c>
      <c r="Z59" s="14">
        <f t="shared" si="1"/>
        <v>1.8144710092297775E-3</v>
      </c>
      <c r="AA59" s="28">
        <f t="shared" si="1"/>
        <v>1.8144710092297775E-3</v>
      </c>
      <c r="AB59">
        <v>1244.0578843751709</v>
      </c>
      <c r="AC59">
        <v>1244.0578843751709</v>
      </c>
      <c r="AD59">
        <v>20.000790546822831</v>
      </c>
      <c r="AE59" s="14">
        <f t="shared" si="2"/>
        <v>1.3092374288345044E-3</v>
      </c>
      <c r="AF59" s="28">
        <f t="shared" si="3"/>
        <v>1.3092374288345044E-3</v>
      </c>
      <c r="AG59">
        <v>1244.6628868168841</v>
      </c>
      <c r="AH59">
        <v>1244.683330807874</v>
      </c>
      <c r="AI59">
        <v>30.000499926134939</v>
      </c>
      <c r="AJ59" s="14">
        <f t="shared" si="4"/>
        <v>1.7961878683300555E-3</v>
      </c>
      <c r="AK59" s="28">
        <f t="shared" si="5"/>
        <v>1.8126426951392931E-3</v>
      </c>
      <c r="AL59">
        <v>1244.0578843751709</v>
      </c>
      <c r="AM59">
        <v>1244.0578843751709</v>
      </c>
      <c r="AN59">
        <v>20.000712704239412</v>
      </c>
      <c r="AO59" s="14">
        <f t="shared" si="6"/>
        <v>1.3092374288345044E-3</v>
      </c>
      <c r="AP59" s="28">
        <f t="shared" si="7"/>
        <v>1.3092374288345044E-3</v>
      </c>
      <c r="AQ59">
        <v>1244.0351688296259</v>
      </c>
      <c r="AR59">
        <v>1244.0556128206169</v>
      </c>
      <c r="AS59">
        <v>30.000645886105481</v>
      </c>
      <c r="AT59" s="14">
        <f t="shared" si="8"/>
        <v>1.2909542879347823E-3</v>
      </c>
      <c r="AU59" s="28">
        <f t="shared" si="9"/>
        <v>1.3074091147449347E-3</v>
      </c>
    </row>
    <row r="60" spans="1:47" x14ac:dyDescent="0.3">
      <c r="A60" s="11" t="s">
        <v>76</v>
      </c>
      <c r="B60" s="12">
        <f t="shared" si="10"/>
        <v>1154.3107575251561</v>
      </c>
      <c r="C60" s="12">
        <v>1089.548</v>
      </c>
      <c r="D60" s="13">
        <v>1161.7149999999999</v>
      </c>
      <c r="E60" s="14">
        <v>6.2121000000000003E-2</v>
      </c>
      <c r="F60" s="13">
        <v>60.01688</v>
      </c>
      <c r="G60" s="14">
        <f t="shared" si="11"/>
        <v>6.4144273338650566E-3</v>
      </c>
      <c r="H60">
        <v>1092.5724557148001</v>
      </c>
      <c r="I60">
        <v>1167.5761732972319</v>
      </c>
      <c r="J60" s="6">
        <v>6.4238821669871479E-2</v>
      </c>
      <c r="K60">
        <v>60.010031938552864</v>
      </c>
      <c r="L60" s="14">
        <f t="shared" si="12"/>
        <v>1.1492066313682187E-2</v>
      </c>
      <c r="M60">
        <v>1154.1953283572409</v>
      </c>
      <c r="N60">
        <v>1154.3107575251561</v>
      </c>
      <c r="O60" s="6">
        <v>9.9998347205893946E-5</v>
      </c>
      <c r="P60">
        <v>2015.8506510257721</v>
      </c>
      <c r="Q60" s="14">
        <f t="shared" si="13"/>
        <v>0</v>
      </c>
      <c r="R60">
        <v>1161.6146664496259</v>
      </c>
      <c r="S60">
        <v>1161.6146664496259</v>
      </c>
      <c r="T60">
        <v>20.00101396779937</v>
      </c>
      <c r="U60" s="14">
        <f t="shared" si="14"/>
        <v>6.3275065894122335E-3</v>
      </c>
      <c r="V60" s="28">
        <f t="shared" si="14"/>
        <v>6.3275065894122335E-3</v>
      </c>
      <c r="W60">
        <v>1164.286234547136</v>
      </c>
      <c r="X60">
        <v>1164.2862345471351</v>
      </c>
      <c r="Y60">
        <v>30.00045199079905</v>
      </c>
      <c r="Z60" s="14">
        <f t="shared" si="1"/>
        <v>8.6419336880887935E-3</v>
      </c>
      <c r="AA60" s="28">
        <f t="shared" si="1"/>
        <v>8.6419336880880059E-3</v>
      </c>
      <c r="AB60">
        <v>1161.6146664496259</v>
      </c>
      <c r="AC60">
        <v>1161.6146664496259</v>
      </c>
      <c r="AD60">
        <v>20.00034423640464</v>
      </c>
      <c r="AE60" s="14">
        <f t="shared" si="2"/>
        <v>6.3275065894122335E-3</v>
      </c>
      <c r="AF60" s="28">
        <f t="shared" si="3"/>
        <v>6.3275065894122335E-3</v>
      </c>
      <c r="AG60">
        <v>1161.6146664496259</v>
      </c>
      <c r="AH60">
        <v>1161.6146664496259</v>
      </c>
      <c r="AI60">
        <v>30.000804036296909</v>
      </c>
      <c r="AJ60" s="14">
        <f t="shared" si="4"/>
        <v>6.3275065894122335E-3</v>
      </c>
      <c r="AK60" s="28">
        <f t="shared" si="5"/>
        <v>6.3275065894122335E-3</v>
      </c>
      <c r="AL60">
        <v>1161.6146664496259</v>
      </c>
      <c r="AM60">
        <v>1161.6146664496259</v>
      </c>
      <c r="AN60">
        <v>20.000467315362769</v>
      </c>
      <c r="AO60" s="14">
        <f t="shared" si="6"/>
        <v>6.3275065894122335E-3</v>
      </c>
      <c r="AP60" s="28">
        <f t="shared" si="7"/>
        <v>6.3275065894122335E-3</v>
      </c>
      <c r="AQ60">
        <v>1161.6146664496259</v>
      </c>
      <c r="AR60">
        <v>1161.6146664496259</v>
      </c>
      <c r="AS60">
        <v>30.00053972324822</v>
      </c>
      <c r="AT60" s="14">
        <f t="shared" si="8"/>
        <v>6.3275065894122335E-3</v>
      </c>
      <c r="AU60" s="28">
        <f t="shared" si="9"/>
        <v>6.3275065894122335E-3</v>
      </c>
    </row>
    <row r="61" spans="1:47" x14ac:dyDescent="0.3">
      <c r="A61" s="11" t="s">
        <v>77</v>
      </c>
      <c r="B61" s="12">
        <f t="shared" si="10"/>
        <v>1030.460457868825</v>
      </c>
      <c r="C61" s="12">
        <v>993.68119999999999</v>
      </c>
      <c r="D61" s="13">
        <v>1047.9870000000001</v>
      </c>
      <c r="E61" s="14">
        <v>5.1818999999999997E-2</v>
      </c>
      <c r="F61" s="13">
        <v>60.008670000000002</v>
      </c>
      <c r="G61" s="14">
        <f t="shared" si="11"/>
        <v>1.7008456750900579E-2</v>
      </c>
      <c r="H61">
        <v>1000.871249851315</v>
      </c>
      <c r="I61">
        <v>1036.6037253306081</v>
      </c>
      <c r="J61" s="6">
        <v>3.4470718757929182E-2</v>
      </c>
      <c r="K61">
        <v>60.025208950042718</v>
      </c>
      <c r="L61" s="14">
        <f t="shared" si="12"/>
        <v>5.9616721969987015E-3</v>
      </c>
      <c r="M61">
        <v>1026.5355828266499</v>
      </c>
      <c r="N61">
        <v>1030.460457868825</v>
      </c>
      <c r="O61" s="6">
        <v>3.8088555579237609E-3</v>
      </c>
      <c r="P61">
        <v>3600.0335068702698</v>
      </c>
      <c r="Q61" s="14">
        <f t="shared" si="13"/>
        <v>0</v>
      </c>
      <c r="R61">
        <v>1040.463146463426</v>
      </c>
      <c r="S61">
        <v>1040.463146463426</v>
      </c>
      <c r="T61">
        <v>20.000516832899301</v>
      </c>
      <c r="U61" s="14">
        <f t="shared" si="14"/>
        <v>9.7070086660951578E-3</v>
      </c>
      <c r="V61" s="28">
        <f t="shared" si="14"/>
        <v>9.7070086660951578E-3</v>
      </c>
      <c r="W61">
        <v>1112.493377355077</v>
      </c>
      <c r="X61">
        <v>1149.175665791983</v>
      </c>
      <c r="Y61">
        <v>30.00072371190036</v>
      </c>
      <c r="Z61" s="14">
        <f t="shared" si="1"/>
        <v>7.9608022665819358E-2</v>
      </c>
      <c r="AA61" s="28">
        <f t="shared" si="1"/>
        <v>0.11520598099288751</v>
      </c>
      <c r="AB61">
        <v>1040.463146463426</v>
      </c>
      <c r="AC61">
        <v>1040.463146463426</v>
      </c>
      <c r="AD61">
        <v>20.00055983980419</v>
      </c>
      <c r="AE61" s="14">
        <f t="shared" si="2"/>
        <v>9.7070086660951578E-3</v>
      </c>
      <c r="AF61" s="28">
        <f t="shared" si="3"/>
        <v>9.7070086660951578E-3</v>
      </c>
      <c r="AG61">
        <v>1040.463146463426</v>
      </c>
      <c r="AH61">
        <v>1040.463146463426</v>
      </c>
      <c r="AI61">
        <v>30.000701980758461</v>
      </c>
      <c r="AJ61" s="14">
        <f t="shared" si="4"/>
        <v>9.7070086660951578E-3</v>
      </c>
      <c r="AK61" s="28">
        <f t="shared" si="5"/>
        <v>9.7070086660951578E-3</v>
      </c>
      <c r="AL61">
        <v>1040.463146463426</v>
      </c>
      <c r="AM61">
        <v>1040.463146463426</v>
      </c>
      <c r="AN61">
        <v>20.000568675203251</v>
      </c>
      <c r="AO61" s="14">
        <f t="shared" si="6"/>
        <v>9.7070086660951578E-3</v>
      </c>
      <c r="AP61" s="28">
        <f t="shared" si="7"/>
        <v>9.7070086660951578E-3</v>
      </c>
      <c r="AQ61">
        <v>1039.833000650691</v>
      </c>
      <c r="AR61">
        <v>1040.400131882152</v>
      </c>
      <c r="AS61">
        <v>30.000441959802991</v>
      </c>
      <c r="AT61" s="14">
        <f t="shared" si="8"/>
        <v>9.0954899921634452E-3</v>
      </c>
      <c r="AU61" s="28">
        <f t="shared" si="9"/>
        <v>9.6458567987014569E-3</v>
      </c>
    </row>
    <row r="62" spans="1:47" x14ac:dyDescent="0.3">
      <c r="A62" s="11" t="s">
        <v>78</v>
      </c>
      <c r="B62" s="12">
        <f t="shared" si="10"/>
        <v>1165.2765698413571</v>
      </c>
      <c r="C62" s="12">
        <v>1096.008</v>
      </c>
      <c r="D62" s="13">
        <v>1170.021</v>
      </c>
      <c r="E62" s="14">
        <v>6.3257999999999995E-2</v>
      </c>
      <c r="F62" s="13">
        <v>60.00967</v>
      </c>
      <c r="G62" s="14">
        <f t="shared" si="11"/>
        <v>4.071505667782211E-3</v>
      </c>
      <c r="H62">
        <v>1119.5410343954591</v>
      </c>
      <c r="I62">
        <v>1165.79412439615</v>
      </c>
      <c r="J62" s="6">
        <v>3.967517851803274E-2</v>
      </c>
      <c r="K62">
        <v>60.006366014480591</v>
      </c>
      <c r="L62" s="14">
        <f t="shared" si="12"/>
        <v>4.4414739658189822E-4</v>
      </c>
      <c r="M62">
        <v>1165.162085665075</v>
      </c>
      <c r="N62">
        <v>1165.2765698413571</v>
      </c>
      <c r="O62" s="6">
        <v>9.8246355624577171E-5</v>
      </c>
      <c r="P62">
        <v>182.9584131240845</v>
      </c>
      <c r="Q62" s="14">
        <f t="shared" si="13"/>
        <v>0</v>
      </c>
      <c r="R62">
        <v>1179.0351853898121</v>
      </c>
      <c r="S62">
        <v>1179.0351853898121</v>
      </c>
      <c r="T62">
        <v>20.000741200098851</v>
      </c>
      <c r="U62" s="14">
        <f t="shared" si="14"/>
        <v>1.1807167418056109E-2</v>
      </c>
      <c r="V62" s="28">
        <f t="shared" si="14"/>
        <v>1.1807167418056109E-2</v>
      </c>
      <c r="W62">
        <v>1173.4795691007839</v>
      </c>
      <c r="X62">
        <v>1178.4796237609089</v>
      </c>
      <c r="Y62">
        <v>30.001150780100581</v>
      </c>
      <c r="Z62" s="14">
        <f t="shared" si="1"/>
        <v>7.0395299036550884E-3</v>
      </c>
      <c r="AA62" s="28">
        <f t="shared" si="1"/>
        <v>1.1330403666615675E-2</v>
      </c>
      <c r="AB62">
        <v>1179.0351853898121</v>
      </c>
      <c r="AC62">
        <v>1179.0351853898121</v>
      </c>
      <c r="AD62">
        <v>20.000461928278671</v>
      </c>
      <c r="AE62" s="14">
        <f t="shared" si="2"/>
        <v>1.1807167418056109E-2</v>
      </c>
      <c r="AF62" s="28">
        <f t="shared" si="3"/>
        <v>1.1807167418056109E-2</v>
      </c>
      <c r="AG62">
        <v>1176.953224974598</v>
      </c>
      <c r="AH62">
        <v>1178.8269893482909</v>
      </c>
      <c r="AI62">
        <v>30.00054124472663</v>
      </c>
      <c r="AJ62" s="14">
        <f t="shared" si="4"/>
        <v>1.0020501085704176E-2</v>
      </c>
      <c r="AK62" s="28">
        <f t="shared" si="5"/>
        <v>1.1628500784821092E-2</v>
      </c>
      <c r="AL62">
        <v>1175.888793888955</v>
      </c>
      <c r="AM62">
        <v>1178.512350198205</v>
      </c>
      <c r="AN62">
        <v>20.000382326357069</v>
      </c>
      <c r="AO62" s="14">
        <f t="shared" si="6"/>
        <v>9.1070431880756753E-3</v>
      </c>
      <c r="AP62" s="28">
        <f t="shared" si="7"/>
        <v>1.1358488361822891E-2</v>
      </c>
      <c r="AQ62">
        <v>1175.888793888955</v>
      </c>
      <c r="AR62">
        <v>1178.512350198205</v>
      </c>
      <c r="AS62">
        <v>30.000479648797771</v>
      </c>
      <c r="AT62" s="14">
        <f t="shared" si="8"/>
        <v>9.1070431880756753E-3</v>
      </c>
      <c r="AU62" s="28">
        <f t="shared" si="9"/>
        <v>1.1358488361822891E-2</v>
      </c>
    </row>
    <row r="63" spans="1:47" x14ac:dyDescent="0.3">
      <c r="A63" s="15" t="s">
        <v>7</v>
      </c>
      <c r="B63" s="16"/>
      <c r="C63" s="17">
        <f>AVERAGE(C3:C62)</f>
        <v>1129.9888533333331</v>
      </c>
      <c r="D63" s="17">
        <f>AVERAGE(D3:D62)</f>
        <v>2820.4962833333334</v>
      </c>
      <c r="E63" s="23">
        <f t="shared" ref="E63:G63" si="15">AVERAGE(E3:E62)</f>
        <v>3.923891694931847E-2</v>
      </c>
      <c r="F63" s="17">
        <f t="shared" si="15"/>
        <v>47.51389755000001</v>
      </c>
      <c r="G63" s="17">
        <f t="shared" si="15"/>
        <v>1.2630206009619194</v>
      </c>
      <c r="H63" s="17">
        <f>AVERAGE(H3:H62)</f>
        <v>1136.4073808087855</v>
      </c>
      <c r="I63" s="17">
        <f>AVERAGE(I3:I62)</f>
        <v>1171.2460177216276</v>
      </c>
      <c r="J63" s="23">
        <f>AVERAGE(J3:J62)</f>
        <v>3.0569588923152684E-2</v>
      </c>
      <c r="K63" s="17">
        <f t="shared" ref="K63:L63" si="16">AVERAGE(K3:K62)</f>
        <v>47.064262028535204</v>
      </c>
      <c r="L63" s="17">
        <f t="shared" si="16"/>
        <v>6.0658402118687997E-3</v>
      </c>
      <c r="M63" s="17">
        <f>AVERAGE(M3:M62)</f>
        <v>1162.45983891732</v>
      </c>
      <c r="N63" s="17">
        <f>AVERAGE(N3:N62)</f>
        <v>1164.2347844635524</v>
      </c>
      <c r="O63" s="23">
        <f>AVERAGE(O3:O62)</f>
        <v>1.4830196833394748E-3</v>
      </c>
      <c r="P63" s="17">
        <f t="shared" ref="P63:Q63" si="17">AVERAGE(P3:P62)</f>
        <v>746.76051865418754</v>
      </c>
      <c r="Q63" s="17">
        <f t="shared" si="17"/>
        <v>1.7598446131443463E-8</v>
      </c>
      <c r="R63" s="17">
        <f>AVERAGE(R3:R62)</f>
        <v>1174.0057906776683</v>
      </c>
      <c r="S63" s="17"/>
      <c r="T63" s="17">
        <f>AVERAGE(T3:T62)</f>
        <v>20.000666915408424</v>
      </c>
      <c r="U63" s="23">
        <f>AVERAGE(U3:U62)</f>
        <v>8.322133372972957E-3</v>
      </c>
      <c r="V63" s="23">
        <f>AVERAGE(V3:V62)</f>
        <v>9.2276522646721117E-3</v>
      </c>
      <c r="W63" s="17">
        <f>AVERAGE(W3:W62)</f>
        <v>1201.4739211964627</v>
      </c>
      <c r="X63" s="17"/>
      <c r="Y63" s="17">
        <f>AVERAGE(Y3:Y62)</f>
        <v>30.000825864456761</v>
      </c>
      <c r="Z63" s="23">
        <f>AVERAGE(Z3:Z62)</f>
        <v>3.3397049692987693E-2</v>
      </c>
      <c r="AA63" s="23">
        <f>AVERAGE(AA3:AA62)</f>
        <v>3.9743152334420169E-2</v>
      </c>
      <c r="AB63" s="17">
        <f>AVERAGE(AB3:AB62)</f>
        <v>1170.8236873382505</v>
      </c>
      <c r="AC63" s="17"/>
      <c r="AD63" s="17">
        <f>AVERAGE(AD3:AD62)</f>
        <v>20.000870891681398</v>
      </c>
      <c r="AE63" s="23">
        <f>AVERAGE(AE3:AE62)</f>
        <v>5.72775300659296E-3</v>
      </c>
      <c r="AF63" s="23">
        <f>AVERAGE(AF3:AF62)</f>
        <v>6.7345192538939827E-3</v>
      </c>
      <c r="AG63" s="17">
        <f>AVERAGE(AG3:AG62)</f>
        <v>1182.8799770600413</v>
      </c>
      <c r="AH63" s="17"/>
      <c r="AI63" s="17">
        <f>AVERAGE(AI3:AI62)</f>
        <v>30.001517214082803</v>
      </c>
      <c r="AJ63" s="23">
        <f>AVERAGE(AJ3:AJ62)</f>
        <v>1.644832861528054E-2</v>
      </c>
      <c r="AK63" s="23">
        <f>AVERAGE(AK3:AK62)</f>
        <v>1.9130783503686376E-2</v>
      </c>
      <c r="AL63" s="17">
        <f>AVERAGE(AL3:AL62)</f>
        <v>1170.4016254047458</v>
      </c>
      <c r="AM63" s="17"/>
      <c r="AN63" s="17">
        <f>AVERAGE(AN3:AN62)</f>
        <v>20.000563934632815</v>
      </c>
      <c r="AO63" s="23">
        <f>AVERAGE(AO3:AO62)</f>
        <v>5.3234101595032741E-3</v>
      </c>
      <c r="AP63" s="23">
        <f>AVERAGE(AP3:AP62)</f>
        <v>5.9725994959875465E-3</v>
      </c>
      <c r="AQ63" s="17">
        <f>AVERAGE(AQ3:AQ62)</f>
        <v>1176.9280311537043</v>
      </c>
      <c r="AR63" s="17"/>
      <c r="AS63" s="17">
        <f>AVERAGE(AS3:AS62)</f>
        <v>30.000554014821546</v>
      </c>
      <c r="AT63" s="23">
        <f>AVERAGE(AT3:AT62)</f>
        <v>1.1187532065200571E-2</v>
      </c>
      <c r="AU63" s="23">
        <f>AVERAGE(AU3:AU62)</f>
        <v>1.3568245569570397E-2</v>
      </c>
    </row>
    <row r="64" spans="1:47" x14ac:dyDescent="0.3">
      <c r="T64">
        <f>COUNTIF(U3:U62,"&lt;0,000001")</f>
        <v>23</v>
      </c>
      <c r="Y64">
        <f>COUNTIF(Z3:Z62,"&lt;0,000001")</f>
        <v>17</v>
      </c>
      <c r="AD64">
        <f>COUNTIF(AE3:AE62,"&lt;0,000001")</f>
        <v>24</v>
      </c>
      <c r="AI64">
        <f>COUNTIF(AJ3:AJ62,"&lt;0,000001")</f>
        <v>21</v>
      </c>
      <c r="AN64">
        <f>COUNTIF(AO3:AO62,"&lt;0,000001")</f>
        <v>24</v>
      </c>
      <c r="AS64">
        <f>COUNTIF(AT3:AT62,"&lt;0,000001")</f>
        <v>21</v>
      </c>
    </row>
  </sheetData>
  <mergeCells count="9">
    <mergeCell ref="AL1:AP1"/>
    <mergeCell ref="AQ1:AU1"/>
    <mergeCell ref="AB1:AF1"/>
    <mergeCell ref="AG1:AK1"/>
    <mergeCell ref="C1:G1"/>
    <mergeCell ref="H1:L1"/>
    <mergeCell ref="M1:Q1"/>
    <mergeCell ref="R1:V1"/>
    <mergeCell ref="W1:AA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U64"/>
  <sheetViews>
    <sheetView zoomScale="55" zoomScaleNormal="55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L3" sqref="AL3:AN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47" width="8.6640625" customWidth="1"/>
  </cols>
  <sheetData>
    <row r="1" spans="1:47" x14ac:dyDescent="0.3">
      <c r="A1" s="7"/>
      <c r="B1" s="7"/>
      <c r="C1" s="36" t="s">
        <v>8</v>
      </c>
      <c r="D1" s="37"/>
      <c r="E1" s="37"/>
      <c r="F1" s="37"/>
      <c r="G1" s="38"/>
      <c r="H1" s="36" t="s">
        <v>80</v>
      </c>
      <c r="I1" s="37"/>
      <c r="J1" s="37"/>
      <c r="K1" s="37"/>
      <c r="L1" s="38"/>
      <c r="M1" s="36" t="s">
        <v>81</v>
      </c>
      <c r="N1" s="37"/>
      <c r="O1" s="37"/>
      <c r="P1" s="37"/>
      <c r="Q1" s="38"/>
      <c r="R1" s="36" t="s">
        <v>84</v>
      </c>
      <c r="S1" s="37"/>
      <c r="T1" s="37"/>
      <c r="U1" s="37"/>
      <c r="V1" s="38"/>
      <c r="W1" s="36" t="s">
        <v>85</v>
      </c>
      <c r="X1" s="37"/>
      <c r="Y1" s="37"/>
      <c r="Z1" s="37"/>
      <c r="AA1" s="38"/>
      <c r="AB1" s="36" t="s">
        <v>84</v>
      </c>
      <c r="AC1" s="37"/>
      <c r="AD1" s="37"/>
      <c r="AE1" s="37"/>
      <c r="AF1" s="38"/>
      <c r="AG1" s="36" t="s">
        <v>85</v>
      </c>
      <c r="AH1" s="37"/>
      <c r="AI1" s="37"/>
      <c r="AJ1" s="37"/>
      <c r="AK1" s="38"/>
      <c r="AL1" s="36" t="s">
        <v>92</v>
      </c>
      <c r="AM1" s="37"/>
      <c r="AN1" s="37"/>
      <c r="AO1" s="37"/>
      <c r="AP1" s="38"/>
      <c r="AQ1" s="36" t="s">
        <v>93</v>
      </c>
      <c r="AR1" s="37"/>
      <c r="AS1" s="37"/>
      <c r="AT1" s="37"/>
      <c r="AU1" s="38"/>
    </row>
    <row r="2" spans="1:4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</row>
    <row r="3" spans="1:47" x14ac:dyDescent="0.3">
      <c r="A3" s="11" t="s">
        <v>19</v>
      </c>
      <c r="B3" s="12">
        <f>MIN(D3,I3,N3,R3,W3,AB3,AG3,AL3,AQ3)</f>
        <v>1336.8359147739991</v>
      </c>
      <c r="C3" s="12">
        <v>1248.4949999999999</v>
      </c>
      <c r="D3" s="13">
        <v>1350.66</v>
      </c>
      <c r="E3" s="14">
        <v>7.5641E-2</v>
      </c>
      <c r="F3" s="13">
        <v>60.023020000000002</v>
      </c>
      <c r="G3" s="14">
        <f>(D3-$B3)/$B3</f>
        <v>1.0340899038711151E-2</v>
      </c>
      <c r="H3">
        <v>1252.1990529793891</v>
      </c>
      <c r="I3">
        <v>1351.156843325309</v>
      </c>
      <c r="J3" s="6">
        <v>7.3239306624371101E-2</v>
      </c>
      <c r="K3">
        <v>60.016238927841187</v>
      </c>
      <c r="L3" s="14">
        <f>(I3-$B3)/$B3</f>
        <v>1.0712555215672007E-2</v>
      </c>
      <c r="M3">
        <v>1260.6526544705371</v>
      </c>
      <c r="N3">
        <v>1336.8359147739991</v>
      </c>
      <c r="O3" s="6">
        <v>5.698774207180192E-2</v>
      </c>
      <c r="P3">
        <v>3600.0194189548488</v>
      </c>
      <c r="Q3" s="14">
        <f>(N3-$B3)/$B3</f>
        <v>0</v>
      </c>
      <c r="R3">
        <v>1350.1400981500251</v>
      </c>
      <c r="S3">
        <v>1350.1400981500251</v>
      </c>
      <c r="T3">
        <v>20.000647527699041</v>
      </c>
      <c r="U3" s="26">
        <f t="shared" ref="U3:V34" si="0">(R3-$B3)/$B3</f>
        <v>9.9519942791746162E-3</v>
      </c>
      <c r="V3" s="27">
        <f t="shared" si="0"/>
        <v>9.9519942791746162E-3</v>
      </c>
      <c r="W3">
        <v>1352.4138441887731</v>
      </c>
      <c r="X3">
        <v>1352.4138441887731</v>
      </c>
      <c r="Y3">
        <v>30.000675610700998</v>
      </c>
      <c r="Z3" s="26">
        <f t="shared" ref="Z3:AA62" si="1">(W3-$B3)/$B3</f>
        <v>1.1652835806260871E-2</v>
      </c>
      <c r="AA3" s="27">
        <f t="shared" si="1"/>
        <v>1.1652835806260871E-2</v>
      </c>
      <c r="AB3">
        <v>1350.1400981500251</v>
      </c>
      <c r="AC3">
        <v>1350.1400981500251</v>
      </c>
      <c r="AD3">
        <v>20.000604562298399</v>
      </c>
      <c r="AE3" s="26">
        <f t="shared" ref="AE3:AF62" si="2">(AB3-$B3)/$B3</f>
        <v>9.9519942791746162E-3</v>
      </c>
      <c r="AF3" s="27">
        <f t="shared" si="2"/>
        <v>9.9519942791746162E-3</v>
      </c>
      <c r="AG3">
        <v>1350.1400981500251</v>
      </c>
      <c r="AH3">
        <v>1350.1400981500251</v>
      </c>
      <c r="AI3">
        <v>30.000567019265141</v>
      </c>
      <c r="AJ3" s="26">
        <f t="shared" ref="AJ3:AK62" si="3">(AG3-$B3)/$B3</f>
        <v>9.9519942791746162E-3</v>
      </c>
      <c r="AK3" s="27">
        <f t="shared" si="3"/>
        <v>9.9519942791746162E-3</v>
      </c>
      <c r="AL3">
        <v>1350.1400981500251</v>
      </c>
      <c r="AM3">
        <v>1350.1400981500251</v>
      </c>
      <c r="AN3">
        <v>20.000435876566922</v>
      </c>
      <c r="AO3" s="26">
        <f t="shared" ref="AO3:AP62" si="4">(AL3-$B3)/$B3</f>
        <v>9.9519942791746162E-3</v>
      </c>
      <c r="AP3" s="27">
        <f t="shared" si="4"/>
        <v>9.9519942791746162E-3</v>
      </c>
      <c r="AQ3">
        <v>1350.1400981500251</v>
      </c>
      <c r="AR3">
        <v>1350.1400981500251</v>
      </c>
      <c r="AS3">
        <v>30.000604874617419</v>
      </c>
      <c r="AT3" s="26">
        <f t="shared" ref="AT3:AU62" si="5">(AQ3-$B3)/$B3</f>
        <v>9.9519942791746162E-3</v>
      </c>
      <c r="AU3" s="27">
        <f t="shared" si="5"/>
        <v>9.9519942791746162E-3</v>
      </c>
    </row>
    <row r="4" spans="1:47" x14ac:dyDescent="0.3">
      <c r="A4" s="11" t="s">
        <v>20</v>
      </c>
      <c r="B4" s="12">
        <f t="shared" ref="B4:B62" si="6">MIN(D4,I4,N4,R4,W4,AB4,AG4,AL4,AQ4)</f>
        <v>1417.96486553554</v>
      </c>
      <c r="C4" s="12">
        <v>1349.835</v>
      </c>
      <c r="D4" s="13">
        <v>1445.5640000000001</v>
      </c>
      <c r="E4" s="14">
        <v>6.6223000000000004E-2</v>
      </c>
      <c r="F4" s="13">
        <v>60.01641</v>
      </c>
      <c r="G4" s="14">
        <f t="shared" ref="G4:G62" si="7">(D4-$B4)/$B4</f>
        <v>1.9463905725221494E-2</v>
      </c>
      <c r="H4">
        <v>1348.9133309644931</v>
      </c>
      <c r="I4">
        <v>1443.1528446751031</v>
      </c>
      <c r="J4" s="6">
        <v>6.5301131517934527E-2</v>
      </c>
      <c r="K4">
        <v>61.453974962234497</v>
      </c>
      <c r="L4" s="14">
        <f t="shared" ref="L4:L62" si="8">(I4-$B4)/$B4</f>
        <v>1.7763471967304417E-2</v>
      </c>
      <c r="M4">
        <v>1377.075865663403</v>
      </c>
      <c r="N4">
        <v>1417.96486553554</v>
      </c>
      <c r="O4" s="6">
        <v>2.8836398465130409E-2</v>
      </c>
      <c r="P4">
        <v>3600.0117690563202</v>
      </c>
      <c r="Q4" s="14">
        <f t="shared" ref="Q4:Q62" si="9">(N4-$B4)/$B4</f>
        <v>0</v>
      </c>
      <c r="R4">
        <v>1427.394312091566</v>
      </c>
      <c r="S4">
        <v>1427.3943120915651</v>
      </c>
      <c r="T4">
        <v>20.00066075610011</v>
      </c>
      <c r="U4" s="14">
        <f t="shared" si="0"/>
        <v>6.6499860364768043E-3</v>
      </c>
      <c r="V4" s="28">
        <f t="shared" si="0"/>
        <v>6.6499860364761633E-3</v>
      </c>
      <c r="W4">
        <v>1450.35554001735</v>
      </c>
      <c r="X4">
        <v>1450.35554001735</v>
      </c>
      <c r="Y4">
        <v>30.001103605898969</v>
      </c>
      <c r="Z4" s="14">
        <f t="shared" si="1"/>
        <v>2.284307268049033E-2</v>
      </c>
      <c r="AA4" s="28">
        <f t="shared" si="1"/>
        <v>2.284307268049033E-2</v>
      </c>
      <c r="AB4">
        <v>1427.394312091566</v>
      </c>
      <c r="AC4">
        <v>1427.3943120915651</v>
      </c>
      <c r="AD4">
        <v>20.00054649079684</v>
      </c>
      <c r="AE4" s="14">
        <f t="shared" si="2"/>
        <v>6.6499860364768043E-3</v>
      </c>
      <c r="AF4" s="28">
        <f t="shared" si="2"/>
        <v>6.6499860364761633E-3</v>
      </c>
      <c r="AG4">
        <v>1427.394312091566</v>
      </c>
      <c r="AH4">
        <v>1427.3943120915651</v>
      </c>
      <c r="AI4">
        <v>30.00047225337476</v>
      </c>
      <c r="AJ4" s="14">
        <f t="shared" si="3"/>
        <v>6.6499860364768043E-3</v>
      </c>
      <c r="AK4" s="28">
        <f t="shared" si="3"/>
        <v>6.6499860364761633E-3</v>
      </c>
      <c r="AL4">
        <v>1427.394312091566</v>
      </c>
      <c r="AM4">
        <v>1427.3943120915651</v>
      </c>
      <c r="AN4">
        <v>20.000586615782229</v>
      </c>
      <c r="AO4" s="14">
        <f t="shared" si="4"/>
        <v>6.6499860364768043E-3</v>
      </c>
      <c r="AP4" s="28">
        <f t="shared" si="4"/>
        <v>6.6499860364761633E-3</v>
      </c>
      <c r="AQ4">
        <v>1427.394312091566</v>
      </c>
      <c r="AR4">
        <v>1427.3943120915651</v>
      </c>
      <c r="AS4">
        <v>30.000390660786071</v>
      </c>
      <c r="AT4" s="14">
        <f t="shared" si="5"/>
        <v>6.6499860364768043E-3</v>
      </c>
      <c r="AU4" s="28">
        <f t="shared" si="5"/>
        <v>6.6499860364761633E-3</v>
      </c>
    </row>
    <row r="5" spans="1:47" x14ac:dyDescent="0.3">
      <c r="A5" s="11" t="s">
        <v>21</v>
      </c>
      <c r="B5" s="12">
        <f t="shared" si="6"/>
        <v>1408.650701428908</v>
      </c>
      <c r="C5" s="12">
        <v>1338.7270000000001</v>
      </c>
      <c r="D5" s="13">
        <v>1416.3130000000001</v>
      </c>
      <c r="E5" s="14">
        <v>5.4780000000000002E-2</v>
      </c>
      <c r="F5" s="13">
        <v>60.008589999999998</v>
      </c>
      <c r="G5" s="14">
        <f t="shared" si="7"/>
        <v>5.4394595930131323E-3</v>
      </c>
      <c r="H5">
        <v>1337.8227680447999</v>
      </c>
      <c r="I5">
        <v>1464.7445829840381</v>
      </c>
      <c r="J5" s="6">
        <v>8.6651158443383502E-2</v>
      </c>
      <c r="K5">
        <v>60.013463973999023</v>
      </c>
      <c r="L5" s="14">
        <f t="shared" si="8"/>
        <v>3.9821001401007056E-2</v>
      </c>
      <c r="M5">
        <v>1353.4597471444299</v>
      </c>
      <c r="N5">
        <v>1408.650701428908</v>
      </c>
      <c r="O5" s="6">
        <v>3.9180014057774153E-2</v>
      </c>
      <c r="P5">
        <v>3600.0116519927979</v>
      </c>
      <c r="Q5" s="14">
        <f t="shared" si="9"/>
        <v>0</v>
      </c>
      <c r="R5">
        <v>1443.800800998132</v>
      </c>
      <c r="S5">
        <v>1443.800800998132</v>
      </c>
      <c r="T5">
        <v>20.000770630099581</v>
      </c>
      <c r="U5" s="14">
        <f t="shared" si="0"/>
        <v>2.4953027413799931E-2</v>
      </c>
      <c r="V5" s="28">
        <f t="shared" si="0"/>
        <v>2.4953027413799931E-2</v>
      </c>
      <c r="W5">
        <v>1443.800800998132</v>
      </c>
      <c r="X5">
        <v>1443.800800998132</v>
      </c>
      <c r="Y5">
        <v>30.000941345599131</v>
      </c>
      <c r="Z5" s="14">
        <f t="shared" si="1"/>
        <v>2.4953027413799931E-2</v>
      </c>
      <c r="AA5" s="28">
        <f t="shared" si="1"/>
        <v>2.4953027413799931E-2</v>
      </c>
      <c r="AB5">
        <v>1429.46421341776</v>
      </c>
      <c r="AC5">
        <v>1438.0661659659829</v>
      </c>
      <c r="AD5">
        <v>20.19133586279349</v>
      </c>
      <c r="AE5" s="14">
        <f t="shared" si="2"/>
        <v>1.477549542107154E-2</v>
      </c>
      <c r="AF5" s="28">
        <f t="shared" si="2"/>
        <v>2.088201461670838E-2</v>
      </c>
      <c r="AG5">
        <v>1426.938166146894</v>
      </c>
      <c r="AH5">
        <v>1436.9395552004689</v>
      </c>
      <c r="AI5">
        <v>30.00029207924381</v>
      </c>
      <c r="AJ5" s="14">
        <f t="shared" si="3"/>
        <v>1.2982256495123731E-2</v>
      </c>
      <c r="AK5" s="28">
        <f t="shared" si="3"/>
        <v>2.0082234540376345E-2</v>
      </c>
      <c r="AL5">
        <v>1426.938166146894</v>
      </c>
      <c r="AM5">
        <v>1433.4004681274509</v>
      </c>
      <c r="AN5">
        <v>20.12356198441703</v>
      </c>
      <c r="AO5" s="14">
        <f t="shared" si="4"/>
        <v>1.2982256495123731E-2</v>
      </c>
      <c r="AP5" s="28">
        <f t="shared" si="4"/>
        <v>1.7569839473644756E-2</v>
      </c>
      <c r="AQ5">
        <v>1426.938166146894</v>
      </c>
      <c r="AR5">
        <v>1434.441034268649</v>
      </c>
      <c r="AS5">
        <v>30.000413144635971</v>
      </c>
      <c r="AT5" s="14">
        <f t="shared" si="5"/>
        <v>1.2982256495123731E-2</v>
      </c>
      <c r="AU5" s="28">
        <f t="shared" si="5"/>
        <v>1.8308536540378555E-2</v>
      </c>
    </row>
    <row r="6" spans="1:47" x14ac:dyDescent="0.3">
      <c r="A6" s="11" t="s">
        <v>22</v>
      </c>
      <c r="B6" s="12">
        <f t="shared" si="6"/>
        <v>1029.776325457791</v>
      </c>
      <c r="C6" s="12">
        <v>945.45479999999998</v>
      </c>
      <c r="D6" s="13">
        <v>1059.029</v>
      </c>
      <c r="E6" s="14">
        <v>0.107243</v>
      </c>
      <c r="F6" s="13">
        <v>60.04204</v>
      </c>
      <c r="G6" s="14">
        <f t="shared" si="7"/>
        <v>2.8406823714076539E-2</v>
      </c>
      <c r="H6">
        <v>975.68540549988211</v>
      </c>
      <c r="I6">
        <v>1029.776325457791</v>
      </c>
      <c r="J6" s="6">
        <v>5.2526862990234041E-2</v>
      </c>
      <c r="K6">
        <v>60.009035110473633</v>
      </c>
      <c r="L6" s="14">
        <f t="shared" si="8"/>
        <v>0</v>
      </c>
      <c r="M6">
        <v>999.63201836970416</v>
      </c>
      <c r="N6">
        <v>1041.603380001708</v>
      </c>
      <c r="O6" s="6">
        <v>4.0294955294725383E-2</v>
      </c>
      <c r="P6">
        <v>3600.007688999176</v>
      </c>
      <c r="Q6" s="14">
        <f t="shared" si="9"/>
        <v>1.1485071322317754E-2</v>
      </c>
      <c r="R6">
        <v>1043.850591372857</v>
      </c>
      <c r="S6">
        <v>1043.850591372857</v>
      </c>
      <c r="T6">
        <v>20.000688972099301</v>
      </c>
      <c r="U6" s="14">
        <f t="shared" si="0"/>
        <v>1.3667303828148543E-2</v>
      </c>
      <c r="V6" s="28">
        <f t="shared" si="0"/>
        <v>1.3667303828148543E-2</v>
      </c>
      <c r="W6">
        <v>1043.850591372857</v>
      </c>
      <c r="X6">
        <v>1043.850591372857</v>
      </c>
      <c r="Y6">
        <v>30.000845199299508</v>
      </c>
      <c r="Z6" s="14">
        <f t="shared" si="1"/>
        <v>1.3667303828148543E-2</v>
      </c>
      <c r="AA6" s="28">
        <f t="shared" si="1"/>
        <v>1.3667303828148543E-2</v>
      </c>
      <c r="AB6">
        <v>1043.4817774449359</v>
      </c>
      <c r="AC6">
        <v>1043.776828587273</v>
      </c>
      <c r="AD6">
        <v>20.00059151989408</v>
      </c>
      <c r="AE6" s="14">
        <f t="shared" si="2"/>
        <v>1.330915427780114E-2</v>
      </c>
      <c r="AF6" s="28">
        <f t="shared" si="2"/>
        <v>1.3595673918079284E-2</v>
      </c>
      <c r="AG6">
        <v>1043.4817774449359</v>
      </c>
      <c r="AH6">
        <v>1043.8137099800649</v>
      </c>
      <c r="AI6">
        <v>30.000540625862779</v>
      </c>
      <c r="AJ6" s="14">
        <f t="shared" si="3"/>
        <v>1.330915427780114E-2</v>
      </c>
      <c r="AK6" s="28">
        <f t="shared" si="3"/>
        <v>1.3631488873113802E-2</v>
      </c>
      <c r="AL6">
        <v>1043.850591372857</v>
      </c>
      <c r="AM6">
        <v>1043.850591372857</v>
      </c>
      <c r="AN6">
        <v>20.000513874436731</v>
      </c>
      <c r="AO6" s="14">
        <f t="shared" si="4"/>
        <v>1.3667303828148543E-2</v>
      </c>
      <c r="AP6" s="28">
        <f t="shared" si="4"/>
        <v>1.3667303828148543E-2</v>
      </c>
      <c r="AQ6">
        <v>1043.850591372857</v>
      </c>
      <c r="AR6">
        <v>1043.850591372857</v>
      </c>
      <c r="AS6">
        <v>30.000471415836369</v>
      </c>
      <c r="AT6" s="14">
        <f t="shared" si="5"/>
        <v>1.3667303828148543E-2</v>
      </c>
      <c r="AU6" s="28">
        <f t="shared" si="5"/>
        <v>1.3667303828148543E-2</v>
      </c>
    </row>
    <row r="7" spans="1:47" x14ac:dyDescent="0.3">
      <c r="A7" s="11" t="s">
        <v>23</v>
      </c>
      <c r="B7" s="12">
        <f t="shared" si="6"/>
        <v>1277.54076854096</v>
      </c>
      <c r="C7" s="12">
        <v>1197.5630000000001</v>
      </c>
      <c r="D7" s="13">
        <v>1295.1600000000001</v>
      </c>
      <c r="E7" s="14">
        <v>7.5355000000000005E-2</v>
      </c>
      <c r="F7" s="13">
        <v>60.02102</v>
      </c>
      <c r="G7" s="14">
        <f t="shared" si="7"/>
        <v>1.3791521877742068E-2</v>
      </c>
      <c r="H7">
        <v>1219.8058393036731</v>
      </c>
      <c r="I7">
        <v>1277.540784782801</v>
      </c>
      <c r="J7" s="6">
        <v>4.5192252307580338E-2</v>
      </c>
      <c r="K7">
        <v>60.018616914749153</v>
      </c>
      <c r="L7" s="14">
        <f t="shared" si="8"/>
        <v>1.2713364118952951E-8</v>
      </c>
      <c r="M7">
        <v>1247.0349585902161</v>
      </c>
      <c r="N7">
        <v>1277.54076854096</v>
      </c>
      <c r="O7" s="6">
        <v>2.3878541258283731E-2</v>
      </c>
      <c r="P7">
        <v>3600.034004926682</v>
      </c>
      <c r="Q7" s="14">
        <f t="shared" si="9"/>
        <v>0</v>
      </c>
      <c r="R7">
        <v>1285.5663231841199</v>
      </c>
      <c r="S7">
        <v>1285.5663231841199</v>
      </c>
      <c r="T7">
        <v>20.000563103400779</v>
      </c>
      <c r="U7" s="14">
        <f t="shared" si="0"/>
        <v>6.2820340773356766E-3</v>
      </c>
      <c r="V7" s="28">
        <f t="shared" si="0"/>
        <v>6.2820340773356766E-3</v>
      </c>
      <c r="W7">
        <v>1336.8950342183909</v>
      </c>
      <c r="X7">
        <v>1342.4858415026631</v>
      </c>
      <c r="Y7">
        <v>30.000512967100079</v>
      </c>
      <c r="Z7" s="14">
        <f t="shared" si="1"/>
        <v>4.6459782058632548E-2</v>
      </c>
      <c r="AA7" s="28">
        <f t="shared" si="1"/>
        <v>5.0836008181464817E-2</v>
      </c>
      <c r="AB7">
        <v>1285.5663231841199</v>
      </c>
      <c r="AC7">
        <v>1285.5663231841199</v>
      </c>
      <c r="AD7">
        <v>20.000679425615822</v>
      </c>
      <c r="AE7" s="14">
        <f t="shared" si="2"/>
        <v>6.2820340773356766E-3</v>
      </c>
      <c r="AF7" s="28">
        <f t="shared" si="2"/>
        <v>6.2820340773356766E-3</v>
      </c>
      <c r="AG7">
        <v>1296.8122294806039</v>
      </c>
      <c r="AH7">
        <v>1296.8122294806051</v>
      </c>
      <c r="AI7">
        <v>30.000651685800399</v>
      </c>
      <c r="AJ7" s="14">
        <f t="shared" si="3"/>
        <v>1.5084810922827357E-2</v>
      </c>
      <c r="AK7" s="28">
        <f t="shared" si="3"/>
        <v>1.5084810922828247E-2</v>
      </c>
      <c r="AL7">
        <v>1285.5663231841199</v>
      </c>
      <c r="AM7">
        <v>1285.5663231841199</v>
      </c>
      <c r="AN7">
        <v>20.000397401838558</v>
      </c>
      <c r="AO7" s="14">
        <f t="shared" si="4"/>
        <v>6.2820340773356766E-3</v>
      </c>
      <c r="AP7" s="28">
        <f t="shared" si="4"/>
        <v>6.2820340773356766E-3</v>
      </c>
      <c r="AQ7">
        <v>1292.697000943436</v>
      </c>
      <c r="AR7">
        <v>1296.400706626888</v>
      </c>
      <c r="AS7">
        <v>30.000693335104739</v>
      </c>
      <c r="AT7" s="14">
        <f t="shared" si="5"/>
        <v>1.186359979712074E-2</v>
      </c>
      <c r="AU7" s="28">
        <f t="shared" si="5"/>
        <v>1.4762689810257353E-2</v>
      </c>
    </row>
    <row r="8" spans="1:47" x14ac:dyDescent="0.3">
      <c r="A8" s="11" t="s">
        <v>24</v>
      </c>
      <c r="B8" s="12">
        <f t="shared" si="6"/>
        <v>1537.8440000000001</v>
      </c>
      <c r="C8" s="12">
        <v>1516.6279999999999</v>
      </c>
      <c r="D8" s="13">
        <v>1537.8440000000001</v>
      </c>
      <c r="E8" s="14">
        <v>1.3795999999999999E-2</v>
      </c>
      <c r="F8" s="13">
        <v>60.014429999999997</v>
      </c>
      <c r="G8" s="14">
        <f t="shared" si="7"/>
        <v>0</v>
      </c>
      <c r="H8">
        <v>1519.3712982027121</v>
      </c>
      <c r="I8">
        <v>1543.6629736044749</v>
      </c>
      <c r="J8" s="6">
        <v>1.5736385349089731E-2</v>
      </c>
      <c r="K8">
        <v>60.011137962341309</v>
      </c>
      <c r="L8" s="14">
        <f t="shared" si="8"/>
        <v>3.7838516809734126E-3</v>
      </c>
      <c r="M8">
        <v>1537.693794087422</v>
      </c>
      <c r="N8">
        <v>1537.844355163922</v>
      </c>
      <c r="O8" s="6">
        <v>9.7903975778233307E-5</v>
      </c>
      <c r="P8">
        <v>1173.045297861099</v>
      </c>
      <c r="Q8" s="14">
        <f t="shared" si="9"/>
        <v>2.3094925232661572E-7</v>
      </c>
      <c r="R8">
        <v>1537.844355163922</v>
      </c>
      <c r="S8">
        <v>1537.844355163922</v>
      </c>
      <c r="T8">
        <v>20.000472852297388</v>
      </c>
      <c r="U8" s="14">
        <f t="shared" si="0"/>
        <v>2.3094925232661572E-7</v>
      </c>
      <c r="V8" s="28">
        <f t="shared" si="0"/>
        <v>2.3094925232661572E-7</v>
      </c>
      <c r="W8">
        <v>1543.6629729396229</v>
      </c>
      <c r="X8">
        <v>1543.6629729396229</v>
      </c>
      <c r="Y8">
        <v>30.00062368139843</v>
      </c>
      <c r="Z8" s="14">
        <f t="shared" si="1"/>
        <v>3.7838512486460794E-3</v>
      </c>
      <c r="AA8" s="28">
        <f t="shared" si="1"/>
        <v>3.7838512486460794E-3</v>
      </c>
      <c r="AB8">
        <v>1537.844355163922</v>
      </c>
      <c r="AC8">
        <v>1537.844355163922</v>
      </c>
      <c r="AD8">
        <v>20.00058500539744</v>
      </c>
      <c r="AE8" s="14">
        <f t="shared" si="2"/>
        <v>2.3094925232661572E-7</v>
      </c>
      <c r="AF8" s="28">
        <f t="shared" si="2"/>
        <v>2.3094925232661572E-7</v>
      </c>
      <c r="AG8">
        <v>1543.6629729396229</v>
      </c>
      <c r="AH8">
        <v>1543.6629729396229</v>
      </c>
      <c r="AI8">
        <v>30.000443165842441</v>
      </c>
      <c r="AJ8" s="14">
        <f t="shared" si="3"/>
        <v>3.7838512486460794E-3</v>
      </c>
      <c r="AK8" s="28">
        <f t="shared" si="3"/>
        <v>3.7838512486460794E-3</v>
      </c>
      <c r="AL8">
        <v>1537.844355163922</v>
      </c>
      <c r="AM8">
        <v>1537.844355163922</v>
      </c>
      <c r="AN8">
        <v>20.00047878017649</v>
      </c>
      <c r="AO8" s="14">
        <f t="shared" si="4"/>
        <v>2.3094925232661572E-7</v>
      </c>
      <c r="AP8" s="28">
        <f t="shared" si="4"/>
        <v>2.3094925232661572E-7</v>
      </c>
      <c r="AQ8">
        <v>1543.6629729396229</v>
      </c>
      <c r="AR8">
        <v>1543.6629729396229</v>
      </c>
      <c r="AS8">
        <v>30.00045357893687</v>
      </c>
      <c r="AT8" s="14">
        <f t="shared" si="5"/>
        <v>3.7838512486460794E-3</v>
      </c>
      <c r="AU8" s="28">
        <f t="shared" si="5"/>
        <v>3.7838512486460794E-3</v>
      </c>
    </row>
    <row r="9" spans="1:47" x14ac:dyDescent="0.3">
      <c r="A9" s="11" t="s">
        <v>25</v>
      </c>
      <c r="B9" s="12">
        <f t="shared" si="6"/>
        <v>1334.2677861127261</v>
      </c>
      <c r="C9" s="12">
        <v>1283.4169999999999</v>
      </c>
      <c r="D9" s="13">
        <v>1341.5519999999999</v>
      </c>
      <c r="E9" s="14">
        <v>4.3334999999999999E-2</v>
      </c>
      <c r="F9" s="13">
        <v>60.006450000000001</v>
      </c>
      <c r="G9" s="14">
        <f t="shared" si="7"/>
        <v>5.4593342978741652E-3</v>
      </c>
      <c r="H9">
        <v>1278.296774470602</v>
      </c>
      <c r="I9">
        <v>1338.9027965392299</v>
      </c>
      <c r="J9" s="6">
        <v>4.5265438406194063E-2</v>
      </c>
      <c r="K9">
        <v>60.453127145767212</v>
      </c>
      <c r="L9" s="14">
        <f t="shared" si="8"/>
        <v>3.4738232270506739E-3</v>
      </c>
      <c r="M9">
        <v>1300.003685612274</v>
      </c>
      <c r="N9">
        <v>1334.2677861127261</v>
      </c>
      <c r="O9" s="6">
        <v>2.5680077760309599E-2</v>
      </c>
      <c r="P9">
        <v>3600.0078208446498</v>
      </c>
      <c r="Q9" s="14">
        <f t="shared" si="9"/>
        <v>0</v>
      </c>
      <c r="R9">
        <v>1347.7539884141929</v>
      </c>
      <c r="S9">
        <v>1347.7539884141929</v>
      </c>
      <c r="T9">
        <v>20.00048231309993</v>
      </c>
      <c r="U9" s="14">
        <f t="shared" si="0"/>
        <v>1.010756794238264E-2</v>
      </c>
      <c r="V9" s="28">
        <f t="shared" si="0"/>
        <v>1.010756794238264E-2</v>
      </c>
      <c r="W9">
        <v>1350.765476588851</v>
      </c>
      <c r="X9">
        <v>1350.765476588851</v>
      </c>
      <c r="Y9">
        <v>30.000858426499331</v>
      </c>
      <c r="Z9" s="14">
        <f t="shared" si="1"/>
        <v>1.2364602254386686E-2</v>
      </c>
      <c r="AA9" s="28">
        <f t="shared" si="1"/>
        <v>1.2364602254386686E-2</v>
      </c>
      <c r="AB9">
        <v>1349.6066922954381</v>
      </c>
      <c r="AC9">
        <v>1351.248400988238</v>
      </c>
      <c r="AD9">
        <v>20.00067030781647</v>
      </c>
      <c r="AE9" s="14">
        <f t="shared" si="2"/>
        <v>1.149612269917762E-2</v>
      </c>
      <c r="AF9" s="28">
        <f t="shared" si="2"/>
        <v>1.272654189230147E-2</v>
      </c>
      <c r="AG9">
        <v>1337.585048162545</v>
      </c>
      <c r="AH9">
        <v>1346.554419836772</v>
      </c>
      <c r="AI9">
        <v>30.090878375899049</v>
      </c>
      <c r="AJ9" s="14">
        <f t="shared" si="3"/>
        <v>2.4862041071107028E-3</v>
      </c>
      <c r="AK9" s="28">
        <f t="shared" si="3"/>
        <v>9.2085215965844371E-3</v>
      </c>
      <c r="AL9">
        <v>1347.7539884141929</v>
      </c>
      <c r="AM9">
        <v>1347.7539884141929</v>
      </c>
      <c r="AN9">
        <v>20.00063388345297</v>
      </c>
      <c r="AO9" s="14">
        <f t="shared" si="4"/>
        <v>1.010756794238264E-2</v>
      </c>
      <c r="AP9" s="28">
        <f t="shared" si="4"/>
        <v>1.010756794238264E-2</v>
      </c>
      <c r="AQ9">
        <v>1351.4308130652159</v>
      </c>
      <c r="AR9">
        <v>1351.4308130652159</v>
      </c>
      <c r="AS9">
        <v>30.00053677097894</v>
      </c>
      <c r="AT9" s="14">
        <f t="shared" si="5"/>
        <v>1.2863255135982013E-2</v>
      </c>
      <c r="AU9" s="28">
        <f t="shared" si="5"/>
        <v>1.2863255135982013E-2</v>
      </c>
    </row>
    <row r="10" spans="1:47" x14ac:dyDescent="0.3">
      <c r="A10" s="11" t="s">
        <v>26</v>
      </c>
      <c r="B10" s="12">
        <f t="shared" si="6"/>
        <v>1505.30618892957</v>
      </c>
      <c r="C10" s="12">
        <v>1447.3019999999999</v>
      </c>
      <c r="D10" s="13">
        <v>1512.5820000000001</v>
      </c>
      <c r="E10" s="14">
        <v>4.3158000000000002E-2</v>
      </c>
      <c r="F10" s="13">
        <v>60.007599999999996</v>
      </c>
      <c r="G10" s="14">
        <f t="shared" si="7"/>
        <v>4.8334426071841045E-3</v>
      </c>
      <c r="H10">
        <v>1450.7970739544301</v>
      </c>
      <c r="I10">
        <v>1511.3965265393761</v>
      </c>
      <c r="J10" s="6">
        <v>4.0095005857727829E-2</v>
      </c>
      <c r="K10">
        <v>60.007249116897583</v>
      </c>
      <c r="L10" s="14">
        <f t="shared" si="8"/>
        <v>4.0459128213223665E-3</v>
      </c>
      <c r="M10">
        <v>1480.9263572883301</v>
      </c>
      <c r="N10">
        <v>1505.30618892957</v>
      </c>
      <c r="O10" s="6">
        <v>1.6195928655934291E-2</v>
      </c>
      <c r="P10">
        <v>3600.03361582756</v>
      </c>
      <c r="Q10" s="14">
        <f t="shared" si="9"/>
        <v>0</v>
      </c>
      <c r="R10">
        <v>1537.554812370151</v>
      </c>
      <c r="S10">
        <v>1537.554812370151</v>
      </c>
      <c r="T10">
        <v>20.00067782580081</v>
      </c>
      <c r="U10" s="14">
        <f t="shared" si="0"/>
        <v>2.142329824838703E-2</v>
      </c>
      <c r="V10" s="28">
        <f t="shared" si="0"/>
        <v>2.142329824838703E-2</v>
      </c>
      <c r="W10">
        <v>1537.554812370151</v>
      </c>
      <c r="X10">
        <v>1537.554812370151</v>
      </c>
      <c r="Y10">
        <v>30.000741490998191</v>
      </c>
      <c r="Z10" s="14">
        <f t="shared" si="1"/>
        <v>2.142329824838703E-2</v>
      </c>
      <c r="AA10" s="28">
        <f t="shared" si="1"/>
        <v>2.142329824838703E-2</v>
      </c>
      <c r="AB10">
        <v>1535.123794511295</v>
      </c>
      <c r="AC10">
        <v>1537.3117105842659</v>
      </c>
      <c r="AD10">
        <v>20.000613303505819</v>
      </c>
      <c r="AE10" s="14">
        <f t="shared" si="2"/>
        <v>1.980833255121902E-2</v>
      </c>
      <c r="AF10" s="28">
        <f t="shared" si="2"/>
        <v>2.1261801678670578E-2</v>
      </c>
      <c r="AG10">
        <v>1537.554812370151</v>
      </c>
      <c r="AH10">
        <v>1537.554812370151</v>
      </c>
      <c r="AI10">
        <v>30.00056161908433</v>
      </c>
      <c r="AJ10" s="14">
        <f t="shared" si="3"/>
        <v>2.142329824838703E-2</v>
      </c>
      <c r="AK10" s="28">
        <f t="shared" si="3"/>
        <v>2.142329824838703E-2</v>
      </c>
      <c r="AL10">
        <v>1535.123794511295</v>
      </c>
      <c r="AM10">
        <v>1537.3117105842659</v>
      </c>
      <c r="AN10">
        <v>20.000462337676431</v>
      </c>
      <c r="AO10" s="14">
        <f t="shared" si="4"/>
        <v>1.980833255121902E-2</v>
      </c>
      <c r="AP10" s="28">
        <f t="shared" si="4"/>
        <v>2.1261801678670578E-2</v>
      </c>
      <c r="AQ10">
        <v>1535.123794511295</v>
      </c>
      <c r="AR10">
        <v>1537.1352041244061</v>
      </c>
      <c r="AS10">
        <v>30.062372842780309</v>
      </c>
      <c r="AT10" s="14">
        <f t="shared" si="5"/>
        <v>1.980833255121902E-2</v>
      </c>
      <c r="AU10" s="28">
        <f t="shared" si="5"/>
        <v>2.114454549440857E-2</v>
      </c>
    </row>
    <row r="11" spans="1:47" x14ac:dyDescent="0.3">
      <c r="A11" s="11" t="s">
        <v>27</v>
      </c>
      <c r="B11" s="12">
        <f t="shared" si="6"/>
        <v>1444.0859032375081</v>
      </c>
      <c r="C11" s="12">
        <v>1395.818</v>
      </c>
      <c r="D11" s="13">
        <v>1444.086</v>
      </c>
      <c r="E11" s="14">
        <v>3.3425000000000003E-2</v>
      </c>
      <c r="F11" s="13">
        <v>60.009749999999997</v>
      </c>
      <c r="G11" s="14">
        <f t="shared" si="7"/>
        <v>6.7006049781610177E-8</v>
      </c>
      <c r="H11">
        <v>1394.6628761124921</v>
      </c>
      <c r="I11">
        <v>1444.085941392527</v>
      </c>
      <c r="J11" s="6">
        <v>3.4224462591455243E-2</v>
      </c>
      <c r="K11">
        <v>60.014941930770867</v>
      </c>
      <c r="L11" s="14">
        <f t="shared" si="8"/>
        <v>2.6421571507855963E-8</v>
      </c>
      <c r="M11">
        <v>1426.937530666514</v>
      </c>
      <c r="N11">
        <v>1444.0859032375081</v>
      </c>
      <c r="O11" s="6">
        <v>1.1874897838521241E-2</v>
      </c>
      <c r="P11">
        <v>3600.0398511886601</v>
      </c>
      <c r="Q11" s="14">
        <f t="shared" si="9"/>
        <v>0</v>
      </c>
      <c r="R11">
        <v>1444.085941392527</v>
      </c>
      <c r="S11">
        <v>1444.085941392527</v>
      </c>
      <c r="T11">
        <v>20.00083085660081</v>
      </c>
      <c r="U11" s="14">
        <f t="shared" si="0"/>
        <v>2.6421571507855963E-8</v>
      </c>
      <c r="V11" s="28">
        <f t="shared" si="0"/>
        <v>2.6421571507855963E-8</v>
      </c>
      <c r="W11">
        <v>1444.085941392527</v>
      </c>
      <c r="X11">
        <v>1444.085941392527</v>
      </c>
      <c r="Y11">
        <v>30.00086728280003</v>
      </c>
      <c r="Z11" s="14">
        <f t="shared" si="1"/>
        <v>2.6421571507855963E-8</v>
      </c>
      <c r="AA11" s="28">
        <f t="shared" si="1"/>
        <v>2.6421571507855963E-8</v>
      </c>
      <c r="AB11">
        <v>1444.085941392527</v>
      </c>
      <c r="AC11">
        <v>1444.085941392527</v>
      </c>
      <c r="AD11">
        <v>20.000429993367291</v>
      </c>
      <c r="AE11" s="14">
        <f t="shared" si="2"/>
        <v>2.6421571507855963E-8</v>
      </c>
      <c r="AF11" s="28">
        <f t="shared" si="2"/>
        <v>2.6421571507855963E-8</v>
      </c>
      <c r="AG11">
        <v>1444.085941392527</v>
      </c>
      <c r="AH11">
        <v>1444.085941392527</v>
      </c>
      <c r="AI11">
        <v>30.000284274015581</v>
      </c>
      <c r="AJ11" s="14">
        <f t="shared" si="3"/>
        <v>2.6421571507855963E-8</v>
      </c>
      <c r="AK11" s="28">
        <f t="shared" si="3"/>
        <v>2.6421571507855963E-8</v>
      </c>
      <c r="AL11">
        <v>1444.085941392527</v>
      </c>
      <c r="AM11">
        <v>1444.085941392527</v>
      </c>
      <c r="AN11">
        <v>20.00045755268075</v>
      </c>
      <c r="AO11" s="14">
        <f t="shared" si="4"/>
        <v>2.6421571507855963E-8</v>
      </c>
      <c r="AP11" s="28">
        <f t="shared" si="4"/>
        <v>2.6421571507855963E-8</v>
      </c>
      <c r="AQ11">
        <v>1444.085941392527</v>
      </c>
      <c r="AR11">
        <v>1444.085941392527</v>
      </c>
      <c r="AS11">
        <v>30.000525180366822</v>
      </c>
      <c r="AT11" s="14">
        <f t="shared" si="5"/>
        <v>2.6421571507855963E-8</v>
      </c>
      <c r="AU11" s="28">
        <f t="shared" si="5"/>
        <v>2.6421571507855963E-8</v>
      </c>
    </row>
    <row r="12" spans="1:47" x14ac:dyDescent="0.3">
      <c r="A12" s="11" t="s">
        <v>28</v>
      </c>
      <c r="B12" s="12">
        <f t="shared" si="6"/>
        <v>1392.955161280159</v>
      </c>
      <c r="C12" s="12">
        <v>1317.11</v>
      </c>
      <c r="D12" s="13">
        <v>1399.384</v>
      </c>
      <c r="E12" s="14">
        <v>5.8792999999999998E-2</v>
      </c>
      <c r="F12" s="13">
        <v>60.015979999999999</v>
      </c>
      <c r="G12" s="14">
        <f t="shared" si="7"/>
        <v>4.6152517313857687E-3</v>
      </c>
      <c r="H12">
        <v>1318.5906355229911</v>
      </c>
      <c r="I12">
        <v>1422.213754670754</v>
      </c>
      <c r="J12" s="6">
        <v>7.2860439443402175E-2</v>
      </c>
      <c r="K12">
        <v>60.376956939697273</v>
      </c>
      <c r="L12" s="14">
        <f t="shared" si="8"/>
        <v>2.1004691467387707E-2</v>
      </c>
      <c r="M12">
        <v>1334.8661589005451</v>
      </c>
      <c r="N12">
        <v>1392.955161280159</v>
      </c>
      <c r="O12" s="6">
        <v>4.1701990124527022E-2</v>
      </c>
      <c r="P12">
        <v>3600.0087780952449</v>
      </c>
      <c r="Q12" s="14">
        <f t="shared" si="9"/>
        <v>0</v>
      </c>
      <c r="R12">
        <v>1421.3865871405619</v>
      </c>
      <c r="S12">
        <v>1424.6049583225331</v>
      </c>
      <c r="T12">
        <v>20.00048436320067</v>
      </c>
      <c r="U12" s="14">
        <f t="shared" si="0"/>
        <v>2.0410869388124264E-2</v>
      </c>
      <c r="V12" s="28">
        <f t="shared" si="0"/>
        <v>2.2721332259745645E-2</v>
      </c>
      <c r="W12">
        <v>1421.3865871405619</v>
      </c>
      <c r="X12">
        <v>1425.5244929459529</v>
      </c>
      <c r="Y12">
        <v>30.000620131300089</v>
      </c>
      <c r="Z12" s="14">
        <f t="shared" si="1"/>
        <v>2.0410869388124264E-2</v>
      </c>
      <c r="AA12" s="28">
        <f t="shared" si="1"/>
        <v>2.3381464508779974E-2</v>
      </c>
      <c r="AB12">
        <v>1425.984260257663</v>
      </c>
      <c r="AC12">
        <v>1425.984260257663</v>
      </c>
      <c r="AD12">
        <v>20.00040608167183</v>
      </c>
      <c r="AE12" s="14">
        <f t="shared" si="2"/>
        <v>2.3711530633297222E-2</v>
      </c>
      <c r="AF12" s="28">
        <f t="shared" si="2"/>
        <v>2.3711530633297222E-2</v>
      </c>
      <c r="AG12">
        <v>1421.3865871405619</v>
      </c>
      <c r="AH12">
        <v>1425.5244929459529</v>
      </c>
      <c r="AI12">
        <v>30.000645315553989</v>
      </c>
      <c r="AJ12" s="14">
        <f t="shared" si="3"/>
        <v>2.0410869388124264E-2</v>
      </c>
      <c r="AK12" s="28">
        <f t="shared" si="3"/>
        <v>2.3381464508779974E-2</v>
      </c>
      <c r="AL12">
        <v>1425.984260257663</v>
      </c>
      <c r="AM12">
        <v>1425.984260257663</v>
      </c>
      <c r="AN12">
        <v>20.000641612755139</v>
      </c>
      <c r="AO12" s="14">
        <f t="shared" si="4"/>
        <v>2.3711530633297222E-2</v>
      </c>
      <c r="AP12" s="28">
        <f t="shared" si="4"/>
        <v>2.3711530633297222E-2</v>
      </c>
      <c r="AQ12">
        <v>1421.3865871405619</v>
      </c>
      <c r="AR12">
        <v>1425.5244929459529</v>
      </c>
      <c r="AS12">
        <v>30.00060297981836</v>
      </c>
      <c r="AT12" s="14">
        <f t="shared" si="5"/>
        <v>2.0410869388124264E-2</v>
      </c>
      <c r="AU12" s="28">
        <f t="shared" si="5"/>
        <v>2.3381464508779974E-2</v>
      </c>
    </row>
    <row r="13" spans="1:47" x14ac:dyDescent="0.3">
      <c r="A13" s="11" t="s">
        <v>29</v>
      </c>
      <c r="B13" s="12">
        <f t="shared" si="6"/>
        <v>979.60199723301071</v>
      </c>
      <c r="C13" s="12">
        <v>910.61810000000003</v>
      </c>
      <c r="D13" s="13">
        <v>990.53549999999996</v>
      </c>
      <c r="E13" s="14">
        <v>8.0681000000000003E-2</v>
      </c>
      <c r="F13" s="13">
        <v>60.005569999999999</v>
      </c>
      <c r="G13" s="14">
        <f t="shared" si="7"/>
        <v>1.1161168309039878E-2</v>
      </c>
      <c r="H13">
        <v>910.81744638375051</v>
      </c>
      <c r="I13">
        <v>995.71980510696574</v>
      </c>
      <c r="J13" s="6">
        <v>8.5267319468547015E-2</v>
      </c>
      <c r="K13">
        <v>60.026541948318481</v>
      </c>
      <c r="L13" s="14">
        <f t="shared" si="8"/>
        <v>1.6453424880187546E-2</v>
      </c>
      <c r="M13">
        <v>948.35332012189406</v>
      </c>
      <c r="N13">
        <v>979.60199723301071</v>
      </c>
      <c r="O13" s="6">
        <v>3.1899360351838303E-2</v>
      </c>
      <c r="P13">
        <v>3600.1182129383092</v>
      </c>
      <c r="Q13" s="14">
        <f t="shared" si="9"/>
        <v>0</v>
      </c>
      <c r="R13">
        <v>986.13801832082322</v>
      </c>
      <c r="S13">
        <v>986.13801832082322</v>
      </c>
      <c r="T13">
        <v>20.000473568101011</v>
      </c>
      <c r="U13" s="14">
        <f t="shared" si="0"/>
        <v>6.6721189894203932E-3</v>
      </c>
      <c r="V13" s="28">
        <f t="shared" si="0"/>
        <v>6.6721189894203932E-3</v>
      </c>
      <c r="W13">
        <v>990.0357297393108</v>
      </c>
      <c r="X13">
        <v>990.03572973931091</v>
      </c>
      <c r="Y13">
        <v>30.000770670002389</v>
      </c>
      <c r="Z13" s="14">
        <f t="shared" si="1"/>
        <v>1.0650991459563443E-2</v>
      </c>
      <c r="AA13" s="28">
        <f t="shared" si="1"/>
        <v>1.0650991459563559E-2</v>
      </c>
      <c r="AB13">
        <v>986.13801832082322</v>
      </c>
      <c r="AC13">
        <v>986.13801832082322</v>
      </c>
      <c r="AD13">
        <v>20.000410959497099</v>
      </c>
      <c r="AE13" s="14">
        <f t="shared" si="2"/>
        <v>6.6721189894203932E-3</v>
      </c>
      <c r="AF13" s="28">
        <f t="shared" si="2"/>
        <v>6.6721189894203932E-3</v>
      </c>
      <c r="AG13">
        <v>986.13801832082322</v>
      </c>
      <c r="AH13">
        <v>986.13801832082322</v>
      </c>
      <c r="AI13">
        <v>30.00055831931531</v>
      </c>
      <c r="AJ13" s="14">
        <f t="shared" si="3"/>
        <v>6.6721189894203932E-3</v>
      </c>
      <c r="AK13" s="28">
        <f t="shared" si="3"/>
        <v>6.6721189894203932E-3</v>
      </c>
      <c r="AL13">
        <v>986.13801832082322</v>
      </c>
      <c r="AM13">
        <v>986.13801832082322</v>
      </c>
      <c r="AN13">
        <v>20.000492290710099</v>
      </c>
      <c r="AO13" s="14">
        <f t="shared" si="4"/>
        <v>6.6721189894203932E-3</v>
      </c>
      <c r="AP13" s="28">
        <f t="shared" si="4"/>
        <v>6.6721189894203932E-3</v>
      </c>
      <c r="AQ13">
        <v>986.13801832082322</v>
      </c>
      <c r="AR13">
        <v>986.13801832082322</v>
      </c>
      <c r="AS13">
        <v>30.000679686432701</v>
      </c>
      <c r="AT13" s="14">
        <f t="shared" si="5"/>
        <v>6.6721189894203932E-3</v>
      </c>
      <c r="AU13" s="28">
        <f t="shared" si="5"/>
        <v>6.6721189894203932E-3</v>
      </c>
    </row>
    <row r="14" spans="1:47" x14ac:dyDescent="0.3">
      <c r="A14" s="11" t="s">
        <v>30</v>
      </c>
      <c r="B14" s="12">
        <f t="shared" si="6"/>
        <v>1024.3436141767929</v>
      </c>
      <c r="C14" s="12">
        <v>986.48119999999994</v>
      </c>
      <c r="D14" s="13">
        <v>1029.0139999999999</v>
      </c>
      <c r="E14" s="14">
        <v>4.1334000000000003E-2</v>
      </c>
      <c r="F14" s="13">
        <v>60.121020000000001</v>
      </c>
      <c r="G14" s="14">
        <f t="shared" si="7"/>
        <v>4.5593937020443048E-3</v>
      </c>
      <c r="H14">
        <v>986.48117368600606</v>
      </c>
      <c r="I14">
        <v>1029.0143078904091</v>
      </c>
      <c r="J14" s="6">
        <v>4.1333860839700219E-2</v>
      </c>
      <c r="K14">
        <v>60.039198875427253</v>
      </c>
      <c r="L14" s="14">
        <f t="shared" si="8"/>
        <v>4.5596942754114267E-3</v>
      </c>
      <c r="M14">
        <v>1024.259607454969</v>
      </c>
      <c r="N14">
        <v>1024.3436141767929</v>
      </c>
      <c r="O14" s="6">
        <v>8.2010294847185915E-5</v>
      </c>
      <c r="P14">
        <v>1872.751260042191</v>
      </c>
      <c r="Q14" s="14">
        <f t="shared" si="9"/>
        <v>0</v>
      </c>
      <c r="R14">
        <v>1029.0143078904091</v>
      </c>
      <c r="S14">
        <v>1029.0143078904091</v>
      </c>
      <c r="T14">
        <v>20.000709600600381</v>
      </c>
      <c r="U14" s="14">
        <f t="shared" si="0"/>
        <v>4.5596942754114267E-3</v>
      </c>
      <c r="V14" s="28">
        <f t="shared" si="0"/>
        <v>4.5596942754114267E-3</v>
      </c>
      <c r="W14">
        <v>1029.0143078904091</v>
      </c>
      <c r="X14">
        <v>1029.0143078904091</v>
      </c>
      <c r="Y14">
        <v>30.00062537250124</v>
      </c>
      <c r="Z14" s="14">
        <f t="shared" si="1"/>
        <v>4.5596942754114267E-3</v>
      </c>
      <c r="AA14" s="28">
        <f t="shared" si="1"/>
        <v>4.5596942754114267E-3</v>
      </c>
      <c r="AB14">
        <v>1029.0143078904091</v>
      </c>
      <c r="AC14">
        <v>1029.0143078904091</v>
      </c>
      <c r="AD14">
        <v>20.000616041792089</v>
      </c>
      <c r="AE14" s="14">
        <f t="shared" si="2"/>
        <v>4.5596942754114267E-3</v>
      </c>
      <c r="AF14" s="28">
        <f t="shared" si="2"/>
        <v>4.5596942754114267E-3</v>
      </c>
      <c r="AG14">
        <v>1029.0143078904091</v>
      </c>
      <c r="AH14">
        <v>1029.0143078904091</v>
      </c>
      <c r="AI14">
        <v>30.000624604243789</v>
      </c>
      <c r="AJ14" s="14">
        <f t="shared" si="3"/>
        <v>4.5596942754114267E-3</v>
      </c>
      <c r="AK14" s="28">
        <f t="shared" si="3"/>
        <v>4.5596942754114267E-3</v>
      </c>
      <c r="AL14">
        <v>1029.0143078904091</v>
      </c>
      <c r="AM14">
        <v>1029.0143078904091</v>
      </c>
      <c r="AN14">
        <v>20.000473874667659</v>
      </c>
      <c r="AO14" s="14">
        <f t="shared" si="4"/>
        <v>4.5596942754114267E-3</v>
      </c>
      <c r="AP14" s="28">
        <f t="shared" si="4"/>
        <v>4.5596942754114267E-3</v>
      </c>
      <c r="AQ14">
        <v>1029.0143078904091</v>
      </c>
      <c r="AR14">
        <v>1029.0143078904091</v>
      </c>
      <c r="AS14">
        <v>30.000480886874719</v>
      </c>
      <c r="AT14" s="14">
        <f t="shared" si="5"/>
        <v>4.5596942754114267E-3</v>
      </c>
      <c r="AU14" s="28">
        <f t="shared" si="5"/>
        <v>4.5596942754114267E-3</v>
      </c>
    </row>
    <row r="15" spans="1:47" x14ac:dyDescent="0.3">
      <c r="A15" s="11" t="s">
        <v>31</v>
      </c>
      <c r="B15" s="12">
        <f t="shared" si="6"/>
        <v>1301.9779300002201</v>
      </c>
      <c r="C15" s="12">
        <v>1197.4649999999999</v>
      </c>
      <c r="D15" s="13">
        <v>1349.8420000000001</v>
      </c>
      <c r="E15" s="14">
        <v>0.112885</v>
      </c>
      <c r="F15" s="13">
        <v>60.010429999999999</v>
      </c>
      <c r="G15" s="14">
        <f t="shared" si="7"/>
        <v>3.6762581681988954E-2</v>
      </c>
      <c r="H15">
        <v>1244.432586531032</v>
      </c>
      <c r="I15">
        <v>1313.4657028652739</v>
      </c>
      <c r="J15" s="6">
        <v>5.2557989282589111E-2</v>
      </c>
      <c r="K15">
        <v>60.033675909042358</v>
      </c>
      <c r="L15" s="14">
        <f t="shared" si="8"/>
        <v>8.8233238063043385E-3</v>
      </c>
      <c r="M15">
        <v>1273.8140373333399</v>
      </c>
      <c r="N15">
        <v>1301.9779300002201</v>
      </c>
      <c r="O15" s="6">
        <v>2.163162064265926E-2</v>
      </c>
      <c r="P15">
        <v>3600.0070791244511</v>
      </c>
      <c r="Q15" s="14">
        <f t="shared" si="9"/>
        <v>0</v>
      </c>
      <c r="R15">
        <v>1335.8881958276329</v>
      </c>
      <c r="S15">
        <v>1335.8881958276329</v>
      </c>
      <c r="T15">
        <v>20.000645255298881</v>
      </c>
      <c r="U15" s="14">
        <f t="shared" si="0"/>
        <v>2.6045192507531255E-2</v>
      </c>
      <c r="V15" s="28">
        <f t="shared" si="0"/>
        <v>2.6045192507531255E-2</v>
      </c>
      <c r="W15">
        <v>1449.0952617782741</v>
      </c>
      <c r="X15">
        <v>1482.912312381183</v>
      </c>
      <c r="Y15">
        <v>71.340431365801493</v>
      </c>
      <c r="Z15" s="14">
        <f t="shared" si="1"/>
        <v>0.11299525774452192</v>
      </c>
      <c r="AA15" s="28">
        <f t="shared" si="1"/>
        <v>0.13896885516402904</v>
      </c>
      <c r="AB15">
        <v>1343.4191411977349</v>
      </c>
      <c r="AC15">
        <v>1343.4191411977349</v>
      </c>
      <c r="AD15">
        <v>20.000423408614001</v>
      </c>
      <c r="AE15" s="14">
        <f t="shared" si="2"/>
        <v>3.1829426784145104E-2</v>
      </c>
      <c r="AF15" s="28">
        <f t="shared" si="2"/>
        <v>3.1829426784145104E-2</v>
      </c>
      <c r="AG15">
        <v>1392.094499363888</v>
      </c>
      <c r="AH15">
        <v>1436.937088511947</v>
      </c>
      <c r="AI15">
        <v>50.865649927128104</v>
      </c>
      <c r="AJ15" s="14">
        <f t="shared" si="3"/>
        <v>6.9215128219302924E-2</v>
      </c>
      <c r="AK15" s="28">
        <f t="shared" si="3"/>
        <v>0.10365702474826438</v>
      </c>
      <c r="AL15">
        <v>1335.8881958276329</v>
      </c>
      <c r="AM15">
        <v>1335.8881958276329</v>
      </c>
      <c r="AN15">
        <v>20.000506423576731</v>
      </c>
      <c r="AO15" s="14">
        <f t="shared" si="4"/>
        <v>2.6045192507531255E-2</v>
      </c>
      <c r="AP15" s="28">
        <f t="shared" si="4"/>
        <v>2.6045192507531255E-2</v>
      </c>
      <c r="AQ15">
        <v>1386.959867985282</v>
      </c>
      <c r="AR15">
        <v>1427.646877133785</v>
      </c>
      <c r="AS15">
        <v>49.987705999147153</v>
      </c>
      <c r="AT15" s="14">
        <f t="shared" si="5"/>
        <v>6.5271412077659061E-2</v>
      </c>
      <c r="AU15" s="28">
        <f t="shared" si="5"/>
        <v>9.6521564796066564E-2</v>
      </c>
    </row>
    <row r="16" spans="1:47" x14ac:dyDescent="0.3">
      <c r="A16" s="11" t="s">
        <v>32</v>
      </c>
      <c r="B16" s="12">
        <f t="shared" si="6"/>
        <v>1313.128261530007</v>
      </c>
      <c r="C16" s="12">
        <v>1198.037</v>
      </c>
      <c r="D16" s="13">
        <v>1396.202</v>
      </c>
      <c r="E16" s="14">
        <v>0.141931</v>
      </c>
      <c r="F16" s="13">
        <v>60.011220000000002</v>
      </c>
      <c r="G16" s="14">
        <f t="shared" si="7"/>
        <v>6.3263994008626909E-2</v>
      </c>
      <c r="H16">
        <v>1216.268763448456</v>
      </c>
      <c r="I16">
        <v>1363.3862765738761</v>
      </c>
      <c r="J16" s="6">
        <v>0.10790596594174259</v>
      </c>
      <c r="K16">
        <v>60.015046119689941</v>
      </c>
      <c r="L16" s="14">
        <f t="shared" si="8"/>
        <v>3.8273500400722783E-2</v>
      </c>
      <c r="M16">
        <v>1233.968518578559</v>
      </c>
      <c r="N16">
        <v>1313.128261530007</v>
      </c>
      <c r="O16" s="6">
        <v>6.0283328956162723E-2</v>
      </c>
      <c r="P16">
        <v>3600.0096309185028</v>
      </c>
      <c r="Q16" s="14">
        <f t="shared" si="9"/>
        <v>0</v>
      </c>
      <c r="R16">
        <v>1323.098526580548</v>
      </c>
      <c r="S16">
        <v>1327.8187016230379</v>
      </c>
      <c r="T16">
        <v>20.265219752299888</v>
      </c>
      <c r="U16" s="14">
        <f t="shared" si="0"/>
        <v>7.592757952619213E-3</v>
      </c>
      <c r="V16" s="28">
        <f t="shared" si="0"/>
        <v>1.1187361146209883E-2</v>
      </c>
      <c r="W16">
        <v>1384.4670144995309</v>
      </c>
      <c r="X16">
        <v>1428.593944275993</v>
      </c>
      <c r="Y16">
        <v>136.6864702054998</v>
      </c>
      <c r="Z16" s="14">
        <f t="shared" si="1"/>
        <v>5.4327330436405939E-2</v>
      </c>
      <c r="AA16" s="28">
        <f t="shared" si="1"/>
        <v>8.793176274452412E-2</v>
      </c>
      <c r="AB16">
        <v>1322.8465906783431</v>
      </c>
      <c r="AC16">
        <v>1326.0457968029091</v>
      </c>
      <c r="AD16">
        <v>20.113950448704419</v>
      </c>
      <c r="AE16" s="14">
        <f t="shared" si="2"/>
        <v>7.4008986273836636E-3</v>
      </c>
      <c r="AF16" s="28">
        <f t="shared" si="2"/>
        <v>9.8372227994324747E-3</v>
      </c>
      <c r="AG16">
        <v>1322.8465906783431</v>
      </c>
      <c r="AH16">
        <v>1325.4274233599219</v>
      </c>
      <c r="AI16">
        <v>31.03879987318069</v>
      </c>
      <c r="AJ16" s="14">
        <f t="shared" si="3"/>
        <v>7.4008986273836636E-3</v>
      </c>
      <c r="AK16" s="28">
        <f t="shared" si="3"/>
        <v>9.3663065446359748E-3</v>
      </c>
      <c r="AL16">
        <v>1322.8465906783431</v>
      </c>
      <c r="AM16">
        <v>1324.7930514202619</v>
      </c>
      <c r="AN16">
        <v>20.26573094539344</v>
      </c>
      <c r="AO16" s="14">
        <f t="shared" si="4"/>
        <v>7.4008986273836636E-3</v>
      </c>
      <c r="AP16" s="28">
        <f t="shared" si="4"/>
        <v>8.8832067909829174E-3</v>
      </c>
      <c r="AQ16">
        <v>1363.429572811212</v>
      </c>
      <c r="AR16">
        <v>1366.6069556750681</v>
      </c>
      <c r="AS16">
        <v>77.480112285492936</v>
      </c>
      <c r="AT16" s="14">
        <f t="shared" si="5"/>
        <v>3.8306472227317569E-2</v>
      </c>
      <c r="AU16" s="28">
        <f t="shared" si="5"/>
        <v>4.072617710835786E-2</v>
      </c>
    </row>
    <row r="17" spans="1:47" x14ac:dyDescent="0.3">
      <c r="A17" s="11" t="s">
        <v>33</v>
      </c>
      <c r="B17" s="12">
        <f t="shared" si="6"/>
        <v>1223.586591598023</v>
      </c>
      <c r="C17" s="12">
        <v>1163.059</v>
      </c>
      <c r="D17" s="13">
        <v>1241.633</v>
      </c>
      <c r="E17" s="14">
        <v>6.3282000000000005E-2</v>
      </c>
      <c r="F17" s="13">
        <v>60.009720000000002</v>
      </c>
      <c r="G17" s="14">
        <f t="shared" si="7"/>
        <v>1.4748779143132114E-2</v>
      </c>
      <c r="H17">
        <v>1155.6290796856999</v>
      </c>
      <c r="I17">
        <v>1252.6476501280631</v>
      </c>
      <c r="J17" s="6">
        <v>7.7450806244233478E-2</v>
      </c>
      <c r="K17">
        <v>60.129667997360229</v>
      </c>
      <c r="L17" s="14">
        <f t="shared" si="8"/>
        <v>2.3750716728667243E-2</v>
      </c>
      <c r="M17">
        <v>1197.216856372529</v>
      </c>
      <c r="N17">
        <v>1223.586591598023</v>
      </c>
      <c r="O17" s="6">
        <v>2.1551180281449488E-2</v>
      </c>
      <c r="P17">
        <v>3600.010470867157</v>
      </c>
      <c r="Q17" s="14">
        <f t="shared" si="9"/>
        <v>0</v>
      </c>
      <c r="R17">
        <v>1240.1787788276049</v>
      </c>
      <c r="S17">
        <v>1240.1787788276049</v>
      </c>
      <c r="T17">
        <v>20.00059182829937</v>
      </c>
      <c r="U17" s="14">
        <f t="shared" si="0"/>
        <v>1.3560288534963629E-2</v>
      </c>
      <c r="V17" s="28">
        <f t="shared" si="0"/>
        <v>1.3560288534963629E-2</v>
      </c>
      <c r="W17">
        <v>1240.1787788276049</v>
      </c>
      <c r="X17">
        <v>1240.1787788276049</v>
      </c>
      <c r="Y17">
        <v>30.000819552499159</v>
      </c>
      <c r="Z17" s="14">
        <f t="shared" si="1"/>
        <v>1.3560288534963629E-2</v>
      </c>
      <c r="AA17" s="28">
        <f t="shared" si="1"/>
        <v>1.3560288534963629E-2</v>
      </c>
      <c r="AB17">
        <v>1240.1787788276049</v>
      </c>
      <c r="AC17">
        <v>1240.1787788276049</v>
      </c>
      <c r="AD17">
        <v>20.000631286902351</v>
      </c>
      <c r="AE17" s="14">
        <f t="shared" si="2"/>
        <v>1.3560288534963629E-2</v>
      </c>
      <c r="AF17" s="28">
        <f t="shared" si="2"/>
        <v>1.3560288534963629E-2</v>
      </c>
      <c r="AG17">
        <v>1240.1787788276049</v>
      </c>
      <c r="AH17">
        <v>1240.1787788276049</v>
      </c>
      <c r="AI17">
        <v>30.000477831717578</v>
      </c>
      <c r="AJ17" s="14">
        <f t="shared" si="3"/>
        <v>1.3560288534963629E-2</v>
      </c>
      <c r="AK17" s="28">
        <f t="shared" si="3"/>
        <v>1.3560288534963629E-2</v>
      </c>
      <c r="AL17">
        <v>1240.1787788276049</v>
      </c>
      <c r="AM17">
        <v>1240.1787788276049</v>
      </c>
      <c r="AN17">
        <v>20.000656714080829</v>
      </c>
      <c r="AO17" s="14">
        <f t="shared" si="4"/>
        <v>1.3560288534963629E-2</v>
      </c>
      <c r="AP17" s="28">
        <f t="shared" si="4"/>
        <v>1.3560288534963629E-2</v>
      </c>
      <c r="AQ17">
        <v>1240.1787788276049</v>
      </c>
      <c r="AR17">
        <v>1240.1787788276049</v>
      </c>
      <c r="AS17">
        <v>30.000192977627741</v>
      </c>
      <c r="AT17" s="14">
        <f t="shared" si="5"/>
        <v>1.3560288534963629E-2</v>
      </c>
      <c r="AU17" s="28">
        <f t="shared" si="5"/>
        <v>1.3560288534963629E-2</v>
      </c>
    </row>
    <row r="18" spans="1:47" x14ac:dyDescent="0.3">
      <c r="A18" s="11" t="s">
        <v>34</v>
      </c>
      <c r="B18" s="12">
        <f t="shared" si="6"/>
        <v>1253.403417546039</v>
      </c>
      <c r="C18" s="12">
        <v>1165.412</v>
      </c>
      <c r="D18" s="13">
        <v>1274.836</v>
      </c>
      <c r="E18" s="14">
        <v>8.5833999999999994E-2</v>
      </c>
      <c r="F18" s="13">
        <v>60.007489999999997</v>
      </c>
      <c r="G18" s="14">
        <f t="shared" si="7"/>
        <v>1.7099508549228731E-2</v>
      </c>
      <c r="H18">
        <v>1175.3109001845451</v>
      </c>
      <c r="I18">
        <v>1261.420917795446</v>
      </c>
      <c r="J18" s="6">
        <v>6.82643013098225E-2</v>
      </c>
      <c r="K18">
        <v>60.033398866653442</v>
      </c>
      <c r="L18" s="14">
        <f t="shared" si="8"/>
        <v>6.3965840025424449E-3</v>
      </c>
      <c r="M18">
        <v>1195.9554540780521</v>
      </c>
      <c r="N18">
        <v>1253.403417546039</v>
      </c>
      <c r="O18" s="6">
        <v>4.5833578131181663E-2</v>
      </c>
      <c r="P18">
        <v>3600.0265371799469</v>
      </c>
      <c r="Q18" s="14">
        <f t="shared" si="9"/>
        <v>0</v>
      </c>
      <c r="R18">
        <v>1286.848321088831</v>
      </c>
      <c r="S18">
        <v>1289.2984368994489</v>
      </c>
      <c r="T18">
        <v>20.000570758998219</v>
      </c>
      <c r="U18" s="14">
        <f t="shared" si="0"/>
        <v>2.6683271383025002E-2</v>
      </c>
      <c r="V18" s="28">
        <f t="shared" si="0"/>
        <v>2.8638041711810985E-2</v>
      </c>
      <c r="W18">
        <v>1304.6884333514431</v>
      </c>
      <c r="X18">
        <v>1333.2686730187149</v>
      </c>
      <c r="Y18">
        <v>36.443290788600279</v>
      </c>
      <c r="Z18" s="14">
        <f t="shared" si="1"/>
        <v>4.0916607604127853E-2</v>
      </c>
      <c r="AA18" s="28">
        <f t="shared" si="1"/>
        <v>6.3718715263310174E-2</v>
      </c>
      <c r="AB18">
        <v>1283.932804554187</v>
      </c>
      <c r="AC18">
        <v>1287.1227545787151</v>
      </c>
      <c r="AD18">
        <v>20.248510649590749</v>
      </c>
      <c r="AE18" s="14">
        <f t="shared" si="2"/>
        <v>2.4357191452309565E-2</v>
      </c>
      <c r="AF18" s="28">
        <f t="shared" si="2"/>
        <v>2.6902222030551901E-2</v>
      </c>
      <c r="AG18">
        <v>1281.723597960374</v>
      </c>
      <c r="AH18">
        <v>1284.6579956407529</v>
      </c>
      <c r="AI18">
        <v>31.092826520837839</v>
      </c>
      <c r="AJ18" s="14">
        <f t="shared" si="3"/>
        <v>2.2594625176450656E-2</v>
      </c>
      <c r="AK18" s="28">
        <f t="shared" si="3"/>
        <v>2.4935769008756423E-2</v>
      </c>
      <c r="AL18">
        <v>1283.932804554187</v>
      </c>
      <c r="AM18">
        <v>1285.746092067207</v>
      </c>
      <c r="AN18">
        <v>20.269091848819521</v>
      </c>
      <c r="AO18" s="14">
        <f t="shared" si="4"/>
        <v>2.4357191452309565E-2</v>
      </c>
      <c r="AP18" s="28">
        <f t="shared" si="4"/>
        <v>2.5803882507748132E-2</v>
      </c>
      <c r="AQ18">
        <v>1277.2835628268431</v>
      </c>
      <c r="AR18">
        <v>1281.2068694688021</v>
      </c>
      <c r="AS18">
        <v>31.973186167632232</v>
      </c>
      <c r="AT18" s="14">
        <f t="shared" si="5"/>
        <v>1.9052242036771794E-2</v>
      </c>
      <c r="AU18" s="28">
        <f t="shared" si="5"/>
        <v>2.2182364858393117E-2</v>
      </c>
    </row>
    <row r="19" spans="1:47" x14ac:dyDescent="0.3">
      <c r="A19" s="11" t="s">
        <v>35</v>
      </c>
      <c r="B19" s="12">
        <f t="shared" si="6"/>
        <v>1087.3798920240349</v>
      </c>
      <c r="C19" s="12">
        <v>1073.249</v>
      </c>
      <c r="D19" s="13">
        <v>1087.3800000000001</v>
      </c>
      <c r="E19" s="14">
        <v>1.2995E-2</v>
      </c>
      <c r="F19" s="13">
        <v>60.009529999999998</v>
      </c>
      <c r="G19" s="14">
        <f t="shared" si="7"/>
        <v>9.9299210869145658E-8</v>
      </c>
      <c r="H19">
        <v>1071.5000079659269</v>
      </c>
      <c r="I19">
        <v>1088.0161019355489</v>
      </c>
      <c r="J19" s="6">
        <v>1.518000877031133E-2</v>
      </c>
      <c r="K19">
        <v>60.007560968399048</v>
      </c>
      <c r="L19" s="14">
        <f t="shared" si="8"/>
        <v>5.8508522750938725E-4</v>
      </c>
      <c r="M19">
        <v>1087.271397630052</v>
      </c>
      <c r="N19">
        <v>1087.3798920240349</v>
      </c>
      <c r="O19" s="6">
        <v>9.9775979654164064E-5</v>
      </c>
      <c r="P19">
        <v>153.92142200469971</v>
      </c>
      <c r="Q19" s="14">
        <f t="shared" si="9"/>
        <v>0</v>
      </c>
      <c r="R19">
        <v>1087.379894820768</v>
      </c>
      <c r="S19">
        <v>1087.379894820768</v>
      </c>
      <c r="T19">
        <v>20.000636128702901</v>
      </c>
      <c r="U19" s="14">
        <f t="shared" si="0"/>
        <v>2.5719926062651143E-9</v>
      </c>
      <c r="V19" s="28">
        <f t="shared" si="0"/>
        <v>2.5719926062651143E-9</v>
      </c>
      <c r="W19">
        <v>1087.63641576685</v>
      </c>
      <c r="X19">
        <v>1087.63641576685</v>
      </c>
      <c r="Y19">
        <v>30.000763146899409</v>
      </c>
      <c r="Z19" s="14">
        <f t="shared" si="1"/>
        <v>2.3590995630565136E-4</v>
      </c>
      <c r="AA19" s="28">
        <f t="shared" si="1"/>
        <v>2.3590995630565136E-4</v>
      </c>
      <c r="AB19">
        <v>1087.379894820768</v>
      </c>
      <c r="AC19">
        <v>1087.379894820768</v>
      </c>
      <c r="AD19">
        <v>20.00043398151174</v>
      </c>
      <c r="AE19" s="14">
        <f t="shared" si="2"/>
        <v>2.5719926062651143E-9</v>
      </c>
      <c r="AF19" s="28">
        <f t="shared" si="2"/>
        <v>2.5719926062651143E-9</v>
      </c>
      <c r="AG19">
        <v>1087.379894820768</v>
      </c>
      <c r="AH19">
        <v>1087.379894820768</v>
      </c>
      <c r="AI19">
        <v>30.00115269813687</v>
      </c>
      <c r="AJ19" s="14">
        <f t="shared" si="3"/>
        <v>2.5719926062651143E-9</v>
      </c>
      <c r="AK19" s="28">
        <f t="shared" si="3"/>
        <v>2.5719926062651143E-9</v>
      </c>
      <c r="AL19">
        <v>1087.379894820768</v>
      </c>
      <c r="AM19">
        <v>1087.379894820768</v>
      </c>
      <c r="AN19">
        <v>20.00054299291223</v>
      </c>
      <c r="AO19" s="14">
        <f t="shared" si="4"/>
        <v>2.5719926062651143E-9</v>
      </c>
      <c r="AP19" s="28">
        <f t="shared" si="4"/>
        <v>2.5719926062651143E-9</v>
      </c>
      <c r="AQ19">
        <v>1087.379894820768</v>
      </c>
      <c r="AR19">
        <v>1087.379894820768</v>
      </c>
      <c r="AS19">
        <v>30.00042243357748</v>
      </c>
      <c r="AT19" s="14">
        <f t="shared" si="5"/>
        <v>2.5719926062651143E-9</v>
      </c>
      <c r="AU19" s="28">
        <f t="shared" si="5"/>
        <v>2.5719926062651143E-9</v>
      </c>
    </row>
    <row r="20" spans="1:47" x14ac:dyDescent="0.3">
      <c r="A20" s="11" t="s">
        <v>36</v>
      </c>
      <c r="B20" s="12">
        <f t="shared" si="6"/>
        <v>1593.498164287161</v>
      </c>
      <c r="C20" s="12">
        <v>1582.8810000000001</v>
      </c>
      <c r="D20" s="13">
        <v>1593.7380000000001</v>
      </c>
      <c r="E20" s="14">
        <v>6.8120000000000003E-3</v>
      </c>
      <c r="F20" s="13">
        <v>60.00553</v>
      </c>
      <c r="G20" s="14">
        <f t="shared" si="7"/>
        <v>1.5050893575792461E-4</v>
      </c>
      <c r="H20">
        <v>1584.718144551427</v>
      </c>
      <c r="I20">
        <v>1593.498164287161</v>
      </c>
      <c r="J20" s="6">
        <v>5.5099026359160903E-3</v>
      </c>
      <c r="K20">
        <v>60.006904125213623</v>
      </c>
      <c r="L20" s="14">
        <f t="shared" si="8"/>
        <v>0</v>
      </c>
      <c r="M20">
        <v>1593.3433069772159</v>
      </c>
      <c r="N20">
        <v>1593.498176395012</v>
      </c>
      <c r="O20" s="6">
        <v>9.7188324461404716E-5</v>
      </c>
      <c r="P20">
        <v>138.39770102500921</v>
      </c>
      <c r="Q20" s="14">
        <f t="shared" si="9"/>
        <v>7.5982836416300206E-9</v>
      </c>
      <c r="R20">
        <v>1593.498178843538</v>
      </c>
      <c r="S20">
        <v>1593.498178843538</v>
      </c>
      <c r="T20">
        <v>20.000799981102318</v>
      </c>
      <c r="U20" s="14">
        <f t="shared" si="0"/>
        <v>9.1348564486811037E-9</v>
      </c>
      <c r="V20" s="28">
        <f t="shared" si="0"/>
        <v>9.1348564486811037E-9</v>
      </c>
      <c r="W20">
        <v>1593.498178843538</v>
      </c>
      <c r="X20">
        <v>1593.498178843538</v>
      </c>
      <c r="Y20">
        <v>30.00075462620007</v>
      </c>
      <c r="Z20" s="14">
        <f t="shared" si="1"/>
        <v>9.1348564486811037E-9</v>
      </c>
      <c r="AA20" s="28">
        <f t="shared" si="1"/>
        <v>9.1348564486811037E-9</v>
      </c>
      <c r="AB20">
        <v>1593.498178843538</v>
      </c>
      <c r="AC20">
        <v>1593.498178843538</v>
      </c>
      <c r="AD20">
        <v>20.000605768198149</v>
      </c>
      <c r="AE20" s="14">
        <f t="shared" si="2"/>
        <v>9.1348564486811037E-9</v>
      </c>
      <c r="AF20" s="28">
        <f t="shared" si="2"/>
        <v>9.1348564486811037E-9</v>
      </c>
      <c r="AG20">
        <v>1593.498178843538</v>
      </c>
      <c r="AH20">
        <v>1593.498178843538</v>
      </c>
      <c r="AI20">
        <v>30.000619074795399</v>
      </c>
      <c r="AJ20" s="14">
        <f t="shared" si="3"/>
        <v>9.1348564486811037E-9</v>
      </c>
      <c r="AK20" s="28">
        <f t="shared" si="3"/>
        <v>9.1348564486811037E-9</v>
      </c>
      <c r="AL20">
        <v>1593.498178843538</v>
      </c>
      <c r="AM20">
        <v>1593.498178843538</v>
      </c>
      <c r="AN20">
        <v>20.000434846989808</v>
      </c>
      <c r="AO20" s="14">
        <f t="shared" si="4"/>
        <v>9.1348564486811037E-9</v>
      </c>
      <c r="AP20" s="28">
        <f t="shared" si="4"/>
        <v>9.1348564486811037E-9</v>
      </c>
      <c r="AQ20">
        <v>1593.498178843538</v>
      </c>
      <c r="AR20">
        <v>1593.498178843538</v>
      </c>
      <c r="AS20">
        <v>30.000465660262851</v>
      </c>
      <c r="AT20" s="14">
        <f t="shared" si="5"/>
        <v>9.1348564486811037E-9</v>
      </c>
      <c r="AU20" s="28">
        <f t="shared" si="5"/>
        <v>9.1348564486811037E-9</v>
      </c>
    </row>
    <row r="21" spans="1:47" x14ac:dyDescent="0.3">
      <c r="A21" s="11" t="s">
        <v>37</v>
      </c>
      <c r="B21" s="12">
        <f t="shared" si="6"/>
        <v>1026.791164487305</v>
      </c>
      <c r="C21" s="12">
        <v>988.79660000000001</v>
      </c>
      <c r="D21" s="13">
        <v>1028.1320000000001</v>
      </c>
      <c r="E21" s="14">
        <v>3.8259000000000001E-2</v>
      </c>
      <c r="F21" s="13">
        <v>60.007300000000001</v>
      </c>
      <c r="G21" s="14">
        <f t="shared" si="7"/>
        <v>1.3058502634901389E-3</v>
      </c>
      <c r="H21">
        <v>991.58205805008879</v>
      </c>
      <c r="I21">
        <v>1028.1320620357089</v>
      </c>
      <c r="J21" s="6">
        <v>3.5549911665287648E-2</v>
      </c>
      <c r="K21">
        <v>60.043996095657349</v>
      </c>
      <c r="L21" s="14">
        <f t="shared" si="8"/>
        <v>1.3059106805554826E-3</v>
      </c>
      <c r="M21">
        <v>1016.997162857271</v>
      </c>
      <c r="N21">
        <v>1026.791164487305</v>
      </c>
      <c r="O21" s="6">
        <v>9.5384553050021151E-3</v>
      </c>
      <c r="P21">
        <v>3600.0420410633092</v>
      </c>
      <c r="Q21" s="14">
        <f t="shared" si="9"/>
        <v>0</v>
      </c>
      <c r="R21">
        <v>1028.1320620357089</v>
      </c>
      <c r="S21">
        <v>1028.1320620357089</v>
      </c>
      <c r="T21">
        <v>20.000471606398062</v>
      </c>
      <c r="U21" s="14">
        <f t="shared" si="0"/>
        <v>1.3059106805554826E-3</v>
      </c>
      <c r="V21" s="28">
        <f t="shared" si="0"/>
        <v>1.3059106805554826E-3</v>
      </c>
      <c r="W21">
        <v>1028.1320620357089</v>
      </c>
      <c r="X21">
        <v>1028.1320620357089</v>
      </c>
      <c r="Y21">
        <v>30.001054404399479</v>
      </c>
      <c r="Z21" s="14">
        <f t="shared" si="1"/>
        <v>1.3059106805554826E-3</v>
      </c>
      <c r="AA21" s="28">
        <f t="shared" si="1"/>
        <v>1.3059106805554826E-3</v>
      </c>
      <c r="AB21">
        <v>1028.1320620357089</v>
      </c>
      <c r="AC21">
        <v>1028.1320620357089</v>
      </c>
      <c r="AD21">
        <v>20.000651061791</v>
      </c>
      <c r="AE21" s="14">
        <f t="shared" si="2"/>
        <v>1.3059106805554826E-3</v>
      </c>
      <c r="AF21" s="28">
        <f t="shared" si="2"/>
        <v>1.3059106805554826E-3</v>
      </c>
      <c r="AG21">
        <v>1028.1320620357089</v>
      </c>
      <c r="AH21">
        <v>1028.1320620357089</v>
      </c>
      <c r="AI21">
        <v>30.00056329639629</v>
      </c>
      <c r="AJ21" s="14">
        <f t="shared" si="3"/>
        <v>1.3059106805554826E-3</v>
      </c>
      <c r="AK21" s="28">
        <f t="shared" si="3"/>
        <v>1.3059106805554826E-3</v>
      </c>
      <c r="AL21">
        <v>1028.1320620357089</v>
      </c>
      <c r="AM21">
        <v>1028.1320620357089</v>
      </c>
      <c r="AN21">
        <v>20.00038976718206</v>
      </c>
      <c r="AO21" s="14">
        <f t="shared" si="4"/>
        <v>1.3059106805554826E-3</v>
      </c>
      <c r="AP21" s="28">
        <f t="shared" si="4"/>
        <v>1.3059106805554826E-3</v>
      </c>
      <c r="AQ21">
        <v>1028.1320620357089</v>
      </c>
      <c r="AR21">
        <v>1028.1320620357089</v>
      </c>
      <c r="AS21">
        <v>30.000596334552391</v>
      </c>
      <c r="AT21" s="14">
        <f t="shared" si="5"/>
        <v>1.3059106805554826E-3</v>
      </c>
      <c r="AU21" s="28">
        <f t="shared" si="5"/>
        <v>1.3059106805554826E-3</v>
      </c>
    </row>
    <row r="22" spans="1:47" x14ac:dyDescent="0.3">
      <c r="A22" s="11" t="s">
        <v>38</v>
      </c>
      <c r="B22" s="12">
        <f t="shared" si="6"/>
        <v>1326.861008202018</v>
      </c>
      <c r="C22" s="12">
        <v>1263.7909999999999</v>
      </c>
      <c r="D22" s="13">
        <v>1364.579</v>
      </c>
      <c r="E22" s="14">
        <v>7.3859999999999995E-2</v>
      </c>
      <c r="F22" s="13">
        <v>60.56897</v>
      </c>
      <c r="G22" s="14">
        <f t="shared" si="7"/>
        <v>2.8426482928375671E-2</v>
      </c>
      <c r="H22">
        <v>1252.955226248833</v>
      </c>
      <c r="I22">
        <v>1340.401972183261</v>
      </c>
      <c r="J22" s="6">
        <v>6.5239195218426763E-2</v>
      </c>
      <c r="K22">
        <v>60.237641096115112</v>
      </c>
      <c r="L22" s="14">
        <f t="shared" si="8"/>
        <v>1.0205261815321519E-2</v>
      </c>
      <c r="M22">
        <v>1296.888539279528</v>
      </c>
      <c r="N22">
        <v>1326.861008202018</v>
      </c>
      <c r="O22" s="6">
        <v>2.2589004226679098E-2</v>
      </c>
      <c r="P22">
        <v>3600.0266108512878</v>
      </c>
      <c r="Q22" s="14">
        <f t="shared" si="9"/>
        <v>0</v>
      </c>
      <c r="R22">
        <v>1334.1446023822459</v>
      </c>
      <c r="S22">
        <v>1342.7552988542809</v>
      </c>
      <c r="T22">
        <v>20.000591602300119</v>
      </c>
      <c r="U22" s="14">
        <f t="shared" si="0"/>
        <v>5.4893422409764709E-3</v>
      </c>
      <c r="V22" s="28">
        <f t="shared" si="0"/>
        <v>1.1978866327378735E-2</v>
      </c>
      <c r="W22">
        <v>1346.0856202697739</v>
      </c>
      <c r="X22">
        <v>1360.2820496698789</v>
      </c>
      <c r="Y22">
        <v>30.000793963999609</v>
      </c>
      <c r="Z22" s="14">
        <f t="shared" si="1"/>
        <v>1.4488791176256326E-2</v>
      </c>
      <c r="AA22" s="28">
        <f t="shared" si="1"/>
        <v>2.5188050037847312E-2</v>
      </c>
      <c r="AB22">
        <v>1340.5070363530469</v>
      </c>
      <c r="AC22">
        <v>1351.3444249587051</v>
      </c>
      <c r="AD22">
        <v>20.171792200789788</v>
      </c>
      <c r="AE22" s="14">
        <f t="shared" si="2"/>
        <v>1.0284444313817189E-2</v>
      </c>
      <c r="AF22" s="28">
        <f t="shared" si="2"/>
        <v>1.8452133724137183E-2</v>
      </c>
      <c r="AG22">
        <v>1340.5070363530469</v>
      </c>
      <c r="AH22">
        <v>1351.591617619456</v>
      </c>
      <c r="AI22">
        <v>30.000400136969979</v>
      </c>
      <c r="AJ22" s="14">
        <f t="shared" si="3"/>
        <v>1.0284444313817189E-2</v>
      </c>
      <c r="AK22" s="28">
        <f t="shared" si="3"/>
        <v>1.8638432559676756E-2</v>
      </c>
      <c r="AL22">
        <v>1341.641396027906</v>
      </c>
      <c r="AM22">
        <v>1356.516538109543</v>
      </c>
      <c r="AN22">
        <v>20.000711281434629</v>
      </c>
      <c r="AO22" s="14">
        <f t="shared" si="4"/>
        <v>1.1139364058874888E-2</v>
      </c>
      <c r="AP22" s="28">
        <f t="shared" si="4"/>
        <v>2.2350140462496695E-2</v>
      </c>
      <c r="AQ22">
        <v>1341.443732860811</v>
      </c>
      <c r="AR22">
        <v>1353.840293023072</v>
      </c>
      <c r="AS22">
        <v>30.186796694830988</v>
      </c>
      <c r="AT22" s="14">
        <f t="shared" si="5"/>
        <v>1.0990393544349887E-2</v>
      </c>
      <c r="AU22" s="28">
        <f t="shared" si="5"/>
        <v>2.0333165760604229E-2</v>
      </c>
    </row>
    <row r="23" spans="1:47" x14ac:dyDescent="0.3">
      <c r="A23" s="11" t="s">
        <v>39</v>
      </c>
      <c r="B23" s="12">
        <f t="shared" si="6"/>
        <v>1470.2104456845721</v>
      </c>
      <c r="C23" s="12">
        <v>1445.26</v>
      </c>
      <c r="D23" s="13">
        <v>1471.7829999999999</v>
      </c>
      <c r="E23" s="14">
        <v>1.8020999999999999E-2</v>
      </c>
      <c r="F23" s="13">
        <v>60.221769999999999</v>
      </c>
      <c r="G23" s="14">
        <f t="shared" si="7"/>
        <v>1.0696117144614796E-3</v>
      </c>
      <c r="H23">
        <v>1442.704681603981</v>
      </c>
      <c r="I23">
        <v>1471.7830189389499</v>
      </c>
      <c r="J23" s="6">
        <v>1.9757217579485661E-2</v>
      </c>
      <c r="K23">
        <v>60.010518074035637</v>
      </c>
      <c r="L23" s="14">
        <f t="shared" si="8"/>
        <v>1.0696245962567778E-3</v>
      </c>
      <c r="M23">
        <v>1459.2534141287749</v>
      </c>
      <c r="N23">
        <v>1470.2104456845721</v>
      </c>
      <c r="O23" s="6">
        <v>7.4526960327062344E-3</v>
      </c>
      <c r="P23">
        <v>3600.033811807632</v>
      </c>
      <c r="Q23" s="14">
        <f t="shared" si="9"/>
        <v>0</v>
      </c>
      <c r="R23">
        <v>1474.965113453457</v>
      </c>
      <c r="S23">
        <v>1474.965113453457</v>
      </c>
      <c r="T23">
        <v>20.000660993399649</v>
      </c>
      <c r="U23" s="14">
        <f t="shared" si="0"/>
        <v>3.2340048887838091E-3</v>
      </c>
      <c r="V23" s="28">
        <f t="shared" si="0"/>
        <v>3.2340048887838091E-3</v>
      </c>
      <c r="W23">
        <v>1474.965113453457</v>
      </c>
      <c r="X23">
        <v>1474.965113453457</v>
      </c>
      <c r="Y23">
        <v>30.000735528102091</v>
      </c>
      <c r="Z23" s="14">
        <f t="shared" si="1"/>
        <v>3.2340048887838091E-3</v>
      </c>
      <c r="AA23" s="28">
        <f t="shared" si="1"/>
        <v>3.2340048887838091E-3</v>
      </c>
      <c r="AB23">
        <v>1474.965113453457</v>
      </c>
      <c r="AC23">
        <v>1474.965113453457</v>
      </c>
      <c r="AD23">
        <v>20.000503573077729</v>
      </c>
      <c r="AE23" s="14">
        <f t="shared" si="2"/>
        <v>3.2340048887838091E-3</v>
      </c>
      <c r="AF23" s="28">
        <f t="shared" si="2"/>
        <v>3.2340048887838091E-3</v>
      </c>
      <c r="AG23">
        <v>1474.965113453457</v>
      </c>
      <c r="AH23">
        <v>1474.965113453457</v>
      </c>
      <c r="AI23">
        <v>30.000476201437419</v>
      </c>
      <c r="AJ23" s="14">
        <f t="shared" si="3"/>
        <v>3.2340048887838091E-3</v>
      </c>
      <c r="AK23" s="28">
        <f t="shared" si="3"/>
        <v>3.2340048887838091E-3</v>
      </c>
      <c r="AL23">
        <v>1474.965113453457</v>
      </c>
      <c r="AM23">
        <v>1474.965113453457</v>
      </c>
      <c r="AN23">
        <v>20.000606734934259</v>
      </c>
      <c r="AO23" s="14">
        <f t="shared" si="4"/>
        <v>3.2340048887838091E-3</v>
      </c>
      <c r="AP23" s="28">
        <f t="shared" si="4"/>
        <v>3.2340048887838091E-3</v>
      </c>
      <c r="AQ23">
        <v>1474.965113453457</v>
      </c>
      <c r="AR23">
        <v>1474.965113453457</v>
      </c>
      <c r="AS23">
        <v>30.000487072556279</v>
      </c>
      <c r="AT23" s="14">
        <f t="shared" si="5"/>
        <v>3.2340048887838091E-3</v>
      </c>
      <c r="AU23" s="28">
        <f t="shared" si="5"/>
        <v>3.2340048887838091E-3</v>
      </c>
    </row>
    <row r="24" spans="1:47" x14ac:dyDescent="0.3">
      <c r="A24" s="11" t="s">
        <v>40</v>
      </c>
      <c r="B24" s="12">
        <f t="shared" si="6"/>
        <v>954.97414541421358</v>
      </c>
      <c r="C24" s="12">
        <v>869.79139999999995</v>
      </c>
      <c r="D24" s="13">
        <v>969.18020000000001</v>
      </c>
      <c r="E24" s="14">
        <v>0.102549</v>
      </c>
      <c r="F24" s="13">
        <v>60.035069999999997</v>
      </c>
      <c r="G24" s="14">
        <f t="shared" si="7"/>
        <v>1.4875852559992242E-2</v>
      </c>
      <c r="H24">
        <v>896.43720754801097</v>
      </c>
      <c r="I24">
        <v>967.28361682893183</v>
      </c>
      <c r="J24" s="6">
        <v>7.3242643675882624E-2</v>
      </c>
      <c r="K24">
        <v>60.007038831710823</v>
      </c>
      <c r="L24" s="14">
        <f t="shared" si="8"/>
        <v>1.2889847828685557E-2</v>
      </c>
      <c r="M24">
        <v>910.29783371083045</v>
      </c>
      <c r="N24">
        <v>954.97414541421358</v>
      </c>
      <c r="O24" s="6">
        <v>4.678274476635641E-2</v>
      </c>
      <c r="P24">
        <v>3600.0254049301152</v>
      </c>
      <c r="Q24" s="14">
        <f t="shared" si="9"/>
        <v>0</v>
      </c>
      <c r="R24">
        <v>968.3003321125708</v>
      </c>
      <c r="S24">
        <v>968.30033211257091</v>
      </c>
      <c r="T24">
        <v>20.00060314310031</v>
      </c>
      <c r="U24" s="14">
        <f t="shared" si="0"/>
        <v>1.3954499985522725E-2</v>
      </c>
      <c r="V24" s="28">
        <f t="shared" si="0"/>
        <v>1.3954499985522843E-2</v>
      </c>
      <c r="W24">
        <v>968.3003321125708</v>
      </c>
      <c r="X24">
        <v>968.30033211257091</v>
      </c>
      <c r="Y24">
        <v>31.392388201698491</v>
      </c>
      <c r="Z24" s="14">
        <f t="shared" si="1"/>
        <v>1.3954499985522725E-2</v>
      </c>
      <c r="AA24" s="28">
        <f t="shared" si="1"/>
        <v>1.3954499985522843E-2</v>
      </c>
      <c r="AB24">
        <v>968.3003321125708</v>
      </c>
      <c r="AC24">
        <v>968.30033211257091</v>
      </c>
      <c r="AD24">
        <v>20.000685968296601</v>
      </c>
      <c r="AE24" s="14">
        <f t="shared" si="2"/>
        <v>1.3954499985522725E-2</v>
      </c>
      <c r="AF24" s="28">
        <f t="shared" si="2"/>
        <v>1.3954499985522843E-2</v>
      </c>
      <c r="AG24">
        <v>968.3003321125708</v>
      </c>
      <c r="AH24">
        <v>968.30033211257091</v>
      </c>
      <c r="AI24">
        <v>30.00037698149681</v>
      </c>
      <c r="AJ24" s="14">
        <f t="shared" si="3"/>
        <v>1.3954499985522725E-2</v>
      </c>
      <c r="AK24" s="28">
        <f t="shared" si="3"/>
        <v>1.3954499985522843E-2</v>
      </c>
      <c r="AL24">
        <v>968.3003321125708</v>
      </c>
      <c r="AM24">
        <v>968.30033211257091</v>
      </c>
      <c r="AN24">
        <v>20.00034684713464</v>
      </c>
      <c r="AO24" s="14">
        <f t="shared" si="4"/>
        <v>1.3954499985522725E-2</v>
      </c>
      <c r="AP24" s="28">
        <f t="shared" si="4"/>
        <v>1.3954499985522843E-2</v>
      </c>
      <c r="AQ24">
        <v>968.3003321125708</v>
      </c>
      <c r="AR24">
        <v>968.30033211257091</v>
      </c>
      <c r="AS24">
        <v>30.000445072352889</v>
      </c>
      <c r="AT24" s="14">
        <f t="shared" si="5"/>
        <v>1.3954499985522725E-2</v>
      </c>
      <c r="AU24" s="28">
        <f t="shared" si="5"/>
        <v>1.3954499985522843E-2</v>
      </c>
    </row>
    <row r="25" spans="1:47" x14ac:dyDescent="0.3">
      <c r="A25" s="11" t="s">
        <v>41</v>
      </c>
      <c r="B25" s="12">
        <f t="shared" si="6"/>
        <v>1384.379329728069</v>
      </c>
      <c r="C25" s="12">
        <v>1283.595</v>
      </c>
      <c r="D25" s="13">
        <v>1416.85</v>
      </c>
      <c r="E25" s="14">
        <v>9.4049999999999995E-2</v>
      </c>
      <c r="F25" s="13">
        <v>60.007289999999998</v>
      </c>
      <c r="G25" s="14">
        <f t="shared" si="7"/>
        <v>2.3455038351597634E-2</v>
      </c>
      <c r="H25">
        <v>1290.0801077855201</v>
      </c>
      <c r="I25">
        <v>1404.2088914973681</v>
      </c>
      <c r="J25" s="6">
        <v>8.1276214958407922E-2</v>
      </c>
      <c r="K25">
        <v>60.875083923339837</v>
      </c>
      <c r="L25" s="14">
        <f t="shared" si="8"/>
        <v>1.4323792145317675E-2</v>
      </c>
      <c r="M25">
        <v>1314.296198081302</v>
      </c>
      <c r="N25">
        <v>1384.760009535767</v>
      </c>
      <c r="O25" s="6">
        <v>5.0885215466387697E-2</v>
      </c>
      <c r="P25">
        <v>3600.855226039886</v>
      </c>
      <c r="Q25" s="14">
        <f t="shared" si="9"/>
        <v>2.7498229677612419E-4</v>
      </c>
      <c r="R25">
        <v>1384.379329728069</v>
      </c>
      <c r="S25">
        <v>1384.379329728069</v>
      </c>
      <c r="T25">
        <v>20.00046761860067</v>
      </c>
      <c r="U25" s="14">
        <f t="shared" si="0"/>
        <v>0</v>
      </c>
      <c r="V25" s="28">
        <f t="shared" si="0"/>
        <v>0</v>
      </c>
      <c r="W25">
        <v>1384.379329728069</v>
      </c>
      <c r="X25">
        <v>1402.183354140474</v>
      </c>
      <c r="Y25">
        <v>30.000948772297129</v>
      </c>
      <c r="Z25" s="14">
        <f t="shared" si="1"/>
        <v>0</v>
      </c>
      <c r="AA25" s="28">
        <f t="shared" si="1"/>
        <v>1.2860654612563562E-2</v>
      </c>
      <c r="AB25">
        <v>1384.379329728069</v>
      </c>
      <c r="AC25">
        <v>1384.379329728069</v>
      </c>
      <c r="AD25">
        <v>20.00075945920544</v>
      </c>
      <c r="AE25" s="14">
        <f t="shared" si="2"/>
        <v>0</v>
      </c>
      <c r="AF25" s="28">
        <f t="shared" si="2"/>
        <v>0</v>
      </c>
      <c r="AG25">
        <v>1404.161579075186</v>
      </c>
      <c r="AH25">
        <v>1404.161579075186</v>
      </c>
      <c r="AI25">
        <v>30.000523568410429</v>
      </c>
      <c r="AJ25" s="14">
        <f t="shared" si="3"/>
        <v>1.4289616236181971E-2</v>
      </c>
      <c r="AK25" s="28">
        <f t="shared" si="3"/>
        <v>1.4289616236181971E-2</v>
      </c>
      <c r="AL25">
        <v>1384.379329728069</v>
      </c>
      <c r="AM25">
        <v>1384.379329728069</v>
      </c>
      <c r="AN25">
        <v>20.000472198892389</v>
      </c>
      <c r="AO25" s="14">
        <f t="shared" si="4"/>
        <v>0</v>
      </c>
      <c r="AP25" s="28">
        <f t="shared" si="4"/>
        <v>0</v>
      </c>
      <c r="AQ25">
        <v>1384.379329728069</v>
      </c>
      <c r="AR25">
        <v>1402.183354140474</v>
      </c>
      <c r="AS25">
        <v>30.00034437028226</v>
      </c>
      <c r="AT25" s="14">
        <f t="shared" si="5"/>
        <v>0</v>
      </c>
      <c r="AU25" s="28">
        <f t="shared" si="5"/>
        <v>1.2860654612563562E-2</v>
      </c>
    </row>
    <row r="26" spans="1:47" x14ac:dyDescent="0.3">
      <c r="A26" s="11" t="s">
        <v>42</v>
      </c>
      <c r="B26" s="12">
        <f t="shared" si="6"/>
        <v>1353.286536348259</v>
      </c>
      <c r="C26" s="12">
        <v>1285.6579999999999</v>
      </c>
      <c r="D26" s="13">
        <v>1377.2929999999999</v>
      </c>
      <c r="E26" s="14">
        <v>6.6532999999999995E-2</v>
      </c>
      <c r="F26" s="13">
        <v>60.034550000000003</v>
      </c>
      <c r="G26" s="14">
        <f t="shared" si="7"/>
        <v>1.7739379656078236E-2</v>
      </c>
      <c r="H26">
        <v>1288.8492567066221</v>
      </c>
      <c r="I26">
        <v>1363.393002502263</v>
      </c>
      <c r="J26" s="6">
        <v>5.4675171178691147E-2</v>
      </c>
      <c r="K26">
        <v>60.006294012069702</v>
      </c>
      <c r="L26" s="14">
        <f t="shared" si="8"/>
        <v>7.4680903729933959E-3</v>
      </c>
      <c r="M26">
        <v>1304.58676956094</v>
      </c>
      <c r="N26">
        <v>1353.286536348259</v>
      </c>
      <c r="O26" s="6">
        <v>3.5986293722193551E-2</v>
      </c>
      <c r="P26">
        <v>3600.423067092896</v>
      </c>
      <c r="Q26" s="14">
        <f t="shared" si="9"/>
        <v>0</v>
      </c>
      <c r="R26">
        <v>1366.260353117606</v>
      </c>
      <c r="S26">
        <v>1366.260353117606</v>
      </c>
      <c r="T26">
        <v>20.000761690999209</v>
      </c>
      <c r="U26" s="14">
        <f t="shared" si="0"/>
        <v>9.5868956210528981E-3</v>
      </c>
      <c r="V26" s="28">
        <f t="shared" si="0"/>
        <v>9.5868956210528981E-3</v>
      </c>
      <c r="W26">
        <v>1366.260353117606</v>
      </c>
      <c r="X26">
        <v>1366.260353117606</v>
      </c>
      <c r="Y26">
        <v>30.00067405170266</v>
      </c>
      <c r="Z26" s="14">
        <f t="shared" si="1"/>
        <v>9.5868956210528981E-3</v>
      </c>
      <c r="AA26" s="28">
        <f t="shared" si="1"/>
        <v>9.5868956210528981E-3</v>
      </c>
      <c r="AB26">
        <v>1366.260353117606</v>
      </c>
      <c r="AC26">
        <v>1366.260353117606</v>
      </c>
      <c r="AD26">
        <v>20.000308928615411</v>
      </c>
      <c r="AE26" s="14">
        <f t="shared" si="2"/>
        <v>9.5868956210528981E-3</v>
      </c>
      <c r="AF26" s="28">
        <f t="shared" si="2"/>
        <v>9.5868956210528981E-3</v>
      </c>
      <c r="AG26">
        <v>1366.260353117606</v>
      </c>
      <c r="AH26">
        <v>1366.260353117606</v>
      </c>
      <c r="AI26">
        <v>30.001477649714801</v>
      </c>
      <c r="AJ26" s="14">
        <f t="shared" si="3"/>
        <v>9.5868956210528981E-3</v>
      </c>
      <c r="AK26" s="28">
        <f t="shared" si="3"/>
        <v>9.5868956210528981E-3</v>
      </c>
      <c r="AL26">
        <v>1366.260353117606</v>
      </c>
      <c r="AM26">
        <v>1366.260353117606</v>
      </c>
      <c r="AN26">
        <v>20.00055669529829</v>
      </c>
      <c r="AO26" s="14">
        <f t="shared" si="4"/>
        <v>9.5868956210528981E-3</v>
      </c>
      <c r="AP26" s="28">
        <f t="shared" si="4"/>
        <v>9.5868956210528981E-3</v>
      </c>
      <c r="AQ26">
        <v>1366.260353117606</v>
      </c>
      <c r="AR26">
        <v>1366.260353117606</v>
      </c>
      <c r="AS26">
        <v>30.000478120264599</v>
      </c>
      <c r="AT26" s="14">
        <f t="shared" si="5"/>
        <v>9.5868956210528981E-3</v>
      </c>
      <c r="AU26" s="28">
        <f t="shared" si="5"/>
        <v>9.5868956210528981E-3</v>
      </c>
    </row>
    <row r="27" spans="1:47" x14ac:dyDescent="0.3">
      <c r="A27" s="11" t="s">
        <v>43</v>
      </c>
      <c r="B27" s="12">
        <f t="shared" si="6"/>
        <v>1230.014252688843</v>
      </c>
      <c r="C27" s="12">
        <v>1123.192</v>
      </c>
      <c r="D27" s="13">
        <v>1282.7629999999999</v>
      </c>
      <c r="E27" s="14">
        <v>0.12439600000000001</v>
      </c>
      <c r="F27" s="13">
        <v>60.006120000000003</v>
      </c>
      <c r="G27" s="14">
        <f t="shared" si="7"/>
        <v>4.2884663487310612E-2</v>
      </c>
      <c r="H27">
        <v>1126.997559366913</v>
      </c>
      <c r="I27">
        <v>1259.8233532959141</v>
      </c>
      <c r="J27" s="6">
        <v>0.1054320779032277</v>
      </c>
      <c r="K27">
        <v>60.074777841567993</v>
      </c>
      <c r="L27" s="14">
        <f t="shared" si="8"/>
        <v>2.4234760322417073E-2</v>
      </c>
      <c r="M27">
        <v>1165.8518441198851</v>
      </c>
      <c r="N27">
        <v>1230.014252688843</v>
      </c>
      <c r="O27" s="6">
        <v>5.2163955359620297E-2</v>
      </c>
      <c r="P27">
        <v>3600.027449131012</v>
      </c>
      <c r="Q27" s="14">
        <f t="shared" si="9"/>
        <v>0</v>
      </c>
      <c r="R27">
        <v>1260.62270280336</v>
      </c>
      <c r="S27">
        <v>1260.6227028033611</v>
      </c>
      <c r="T27">
        <v>20.00061407989924</v>
      </c>
      <c r="U27" s="14">
        <f t="shared" si="0"/>
        <v>2.4884630440343322E-2</v>
      </c>
      <c r="V27" s="28">
        <f t="shared" si="0"/>
        <v>2.4884630440344245E-2</v>
      </c>
      <c r="W27">
        <v>1271.49142747062</v>
      </c>
      <c r="X27">
        <v>1275.8394697612291</v>
      </c>
      <c r="Y27">
        <v>30.000885925599139</v>
      </c>
      <c r="Z27" s="14">
        <f t="shared" si="1"/>
        <v>3.3720889567829627E-2</v>
      </c>
      <c r="AA27" s="28">
        <f t="shared" si="1"/>
        <v>3.7255842338583436E-2</v>
      </c>
      <c r="AB27">
        <v>1260.62270280336</v>
      </c>
      <c r="AC27">
        <v>1260.6227028033611</v>
      </c>
      <c r="AD27">
        <v>20.000349175487649</v>
      </c>
      <c r="AE27" s="14">
        <f t="shared" si="2"/>
        <v>2.4884630440343322E-2</v>
      </c>
      <c r="AF27" s="28">
        <f t="shared" si="2"/>
        <v>2.4884630440344245E-2</v>
      </c>
      <c r="AG27">
        <v>1258.776519286557</v>
      </c>
      <c r="AH27">
        <v>1260.2534661</v>
      </c>
      <c r="AI27">
        <v>30.08345128595829</v>
      </c>
      <c r="AJ27" s="14">
        <f t="shared" si="3"/>
        <v>2.338368562383639E-2</v>
      </c>
      <c r="AK27" s="28">
        <f t="shared" si="3"/>
        <v>2.4584441477042418E-2</v>
      </c>
      <c r="AL27">
        <v>1260.62270280336</v>
      </c>
      <c r="AM27">
        <v>1260.6227028033611</v>
      </c>
      <c r="AN27">
        <v>20.000443085795268</v>
      </c>
      <c r="AO27" s="14">
        <f t="shared" si="4"/>
        <v>2.4884630440343322E-2</v>
      </c>
      <c r="AP27" s="28">
        <f t="shared" si="4"/>
        <v>2.4884630440344245E-2</v>
      </c>
      <c r="AQ27">
        <v>1260.62270280336</v>
      </c>
      <c r="AR27">
        <v>1260.6227028033611</v>
      </c>
      <c r="AS27">
        <v>30.00046940969769</v>
      </c>
      <c r="AT27" s="14">
        <f t="shared" si="5"/>
        <v>2.4884630440343322E-2</v>
      </c>
      <c r="AU27" s="28">
        <f t="shared" si="5"/>
        <v>2.4884630440344245E-2</v>
      </c>
    </row>
    <row r="28" spans="1:47" x14ac:dyDescent="0.3">
      <c r="A28" s="11" t="s">
        <v>44</v>
      </c>
      <c r="B28" s="12">
        <f t="shared" si="6"/>
        <v>1280.5408025407389</v>
      </c>
      <c r="C28" s="12">
        <v>1219.9010000000001</v>
      </c>
      <c r="D28" s="13">
        <v>1289.8330000000001</v>
      </c>
      <c r="E28" s="14">
        <v>5.4218000000000002E-2</v>
      </c>
      <c r="F28" s="13">
        <v>60.011690000000002</v>
      </c>
      <c r="G28" s="14">
        <f t="shared" si="7"/>
        <v>7.2564633948597199E-3</v>
      </c>
      <c r="H28">
        <v>1218.185474917628</v>
      </c>
      <c r="I28">
        <v>1288.3936874157521</v>
      </c>
      <c r="J28" s="6">
        <v>5.4492825588851893E-2</v>
      </c>
      <c r="K28">
        <v>60.007500171661377</v>
      </c>
      <c r="L28" s="14">
        <f t="shared" si="8"/>
        <v>6.132475325606292E-3</v>
      </c>
      <c r="M28">
        <v>1250.5781674686521</v>
      </c>
      <c r="N28">
        <v>1280.5408025407389</v>
      </c>
      <c r="O28" s="6">
        <v>2.339842277000332E-2</v>
      </c>
      <c r="P28">
        <v>3600.013699054718</v>
      </c>
      <c r="Q28" s="14">
        <f t="shared" si="9"/>
        <v>0</v>
      </c>
      <c r="R28">
        <v>1281.0832351425031</v>
      </c>
      <c r="S28">
        <v>1281.0832351425031</v>
      </c>
      <c r="T28">
        <v>20.000636416999619</v>
      </c>
      <c r="U28" s="14">
        <f t="shared" si="0"/>
        <v>4.2359649976629247E-4</v>
      </c>
      <c r="V28" s="28">
        <f t="shared" si="0"/>
        <v>4.2359649976629247E-4</v>
      </c>
      <c r="W28">
        <v>1311.759581248961</v>
      </c>
      <c r="X28">
        <v>1313.435396487494</v>
      </c>
      <c r="Y28">
        <v>30.000923932697329</v>
      </c>
      <c r="Z28" s="14">
        <f t="shared" si="1"/>
        <v>2.4379370533356277E-2</v>
      </c>
      <c r="AA28" s="28">
        <f t="shared" si="1"/>
        <v>2.5688048269518995E-2</v>
      </c>
      <c r="AB28">
        <v>1281.0832351425031</v>
      </c>
      <c r="AC28">
        <v>1281.0832351425031</v>
      </c>
      <c r="AD28">
        <v>20.00059744161554</v>
      </c>
      <c r="AE28" s="14">
        <f t="shared" si="2"/>
        <v>4.2359649976629247E-4</v>
      </c>
      <c r="AF28" s="28">
        <f t="shared" si="2"/>
        <v>4.2359649976629247E-4</v>
      </c>
      <c r="AG28">
        <v>1284.7990275556381</v>
      </c>
      <c r="AH28">
        <v>1284.7990275556369</v>
      </c>
      <c r="AI28">
        <v>30.000427849125121</v>
      </c>
      <c r="AJ28" s="14">
        <f t="shared" si="3"/>
        <v>3.3253333329561615E-3</v>
      </c>
      <c r="AK28" s="28">
        <f t="shared" si="3"/>
        <v>3.3253333329552738E-3</v>
      </c>
      <c r="AL28">
        <v>1281.0832351425031</v>
      </c>
      <c r="AM28">
        <v>1281.0832351425031</v>
      </c>
      <c r="AN28">
        <v>20.000472031603572</v>
      </c>
      <c r="AO28" s="14">
        <f t="shared" si="4"/>
        <v>4.2359649976629247E-4</v>
      </c>
      <c r="AP28" s="28">
        <f t="shared" si="4"/>
        <v>4.2359649976629247E-4</v>
      </c>
      <c r="AQ28">
        <v>1289.358018568134</v>
      </c>
      <c r="AR28">
        <v>1289.358018568134</v>
      </c>
      <c r="AS28">
        <v>30.000442279386331</v>
      </c>
      <c r="AT28" s="14">
        <f t="shared" si="5"/>
        <v>6.8855408667187114E-3</v>
      </c>
      <c r="AU28" s="28">
        <f t="shared" si="5"/>
        <v>6.8855408667187114E-3</v>
      </c>
    </row>
    <row r="29" spans="1:47" x14ac:dyDescent="0.3">
      <c r="A29" s="11" t="s">
        <v>45</v>
      </c>
      <c r="B29" s="12">
        <f t="shared" si="6"/>
        <v>1201.980220411137</v>
      </c>
      <c r="C29" s="12">
        <v>1150.19</v>
      </c>
      <c r="D29" s="13">
        <v>1208.3499999999999</v>
      </c>
      <c r="E29" s="14">
        <v>4.8131E-2</v>
      </c>
      <c r="F29" s="13">
        <v>60.009869999999999</v>
      </c>
      <c r="G29" s="14">
        <f t="shared" si="7"/>
        <v>5.2994046663131693E-3</v>
      </c>
      <c r="H29">
        <v>1146.261361168577</v>
      </c>
      <c r="I29">
        <v>1204.361821339327</v>
      </c>
      <c r="J29" s="6">
        <v>4.8241698749747222E-2</v>
      </c>
      <c r="K29">
        <v>60.007550001144409</v>
      </c>
      <c r="L29" s="14">
        <f t="shared" si="8"/>
        <v>1.981397769902866E-3</v>
      </c>
      <c r="M29">
        <v>1182.421355844431</v>
      </c>
      <c r="N29">
        <v>1201.980220411137</v>
      </c>
      <c r="O29" s="6">
        <v>1.6272201683996741E-2</v>
      </c>
      <c r="P29">
        <v>3600.0068669319148</v>
      </c>
      <c r="Q29" s="14">
        <f t="shared" si="9"/>
        <v>0</v>
      </c>
      <c r="R29">
        <v>1208.1581855779341</v>
      </c>
      <c r="S29">
        <v>1208.1581855779341</v>
      </c>
      <c r="T29">
        <v>20.000648504299171</v>
      </c>
      <c r="U29" s="14">
        <f t="shared" si="0"/>
        <v>5.139822654222981E-3</v>
      </c>
      <c r="V29" s="28">
        <f t="shared" si="0"/>
        <v>5.139822654222981E-3</v>
      </c>
      <c r="W29">
        <v>1208.418302872381</v>
      </c>
      <c r="X29">
        <v>1208.4183028723819</v>
      </c>
      <c r="Y29">
        <v>30.000918829801961</v>
      </c>
      <c r="Z29" s="14">
        <f t="shared" si="1"/>
        <v>5.3562299544678438E-3</v>
      </c>
      <c r="AA29" s="28">
        <f t="shared" si="1"/>
        <v>5.3562299544686011E-3</v>
      </c>
      <c r="AB29">
        <v>1207.8201909680549</v>
      </c>
      <c r="AC29">
        <v>1207.955388812007</v>
      </c>
      <c r="AD29">
        <v>20.02975489191012</v>
      </c>
      <c r="AE29" s="14">
        <f t="shared" si="2"/>
        <v>4.8586245079144256E-3</v>
      </c>
      <c r="AF29" s="28">
        <f t="shared" si="2"/>
        <v>4.9711037664381501E-3</v>
      </c>
      <c r="AG29">
        <v>1207.8201909680549</v>
      </c>
      <c r="AH29">
        <v>1207.8539904290431</v>
      </c>
      <c r="AI29">
        <v>30.000443186797199</v>
      </c>
      <c r="AJ29" s="14">
        <f t="shared" si="3"/>
        <v>4.8586245079144256E-3</v>
      </c>
      <c r="AK29" s="28">
        <f t="shared" si="3"/>
        <v>4.8867443225454514E-3</v>
      </c>
      <c r="AL29">
        <v>1207.8201909680549</v>
      </c>
      <c r="AM29">
        <v>1207.9215893510191</v>
      </c>
      <c r="AN29">
        <v>20.000378234661181</v>
      </c>
      <c r="AO29" s="14">
        <f t="shared" si="4"/>
        <v>4.8586245079144256E-3</v>
      </c>
      <c r="AP29" s="28">
        <f t="shared" si="4"/>
        <v>4.9429839518073141E-3</v>
      </c>
      <c r="AQ29">
        <v>1207.8201909680549</v>
      </c>
      <c r="AR29">
        <v>1207.8877898900309</v>
      </c>
      <c r="AS29">
        <v>30.00053273094818</v>
      </c>
      <c r="AT29" s="14">
        <f t="shared" si="5"/>
        <v>4.8586245079144256E-3</v>
      </c>
      <c r="AU29" s="28">
        <f t="shared" si="5"/>
        <v>4.9148641371762882E-3</v>
      </c>
    </row>
    <row r="30" spans="1:47" x14ac:dyDescent="0.3">
      <c r="A30" s="11" t="s">
        <v>46</v>
      </c>
      <c r="B30" s="12">
        <f t="shared" si="6"/>
        <v>1467.9170383547309</v>
      </c>
      <c r="C30" s="12">
        <v>1444.5139999999999</v>
      </c>
      <c r="D30" s="13">
        <v>1478.404</v>
      </c>
      <c r="E30" s="14">
        <v>2.2924E-2</v>
      </c>
      <c r="F30" s="13">
        <v>60.29372</v>
      </c>
      <c r="G30" s="14">
        <f t="shared" si="7"/>
        <v>7.1441105806790226E-3</v>
      </c>
      <c r="H30">
        <v>1444.2171690738601</v>
      </c>
      <c r="I30">
        <v>1478.403966988762</v>
      </c>
      <c r="J30" s="6">
        <v>2.3124124852379659E-2</v>
      </c>
      <c r="K30">
        <v>60.006808042526252</v>
      </c>
      <c r="L30" s="14">
        <f t="shared" si="8"/>
        <v>7.1440880921887938E-3</v>
      </c>
      <c r="M30">
        <v>1464.909399952428</v>
      </c>
      <c r="N30">
        <v>1467.9170383547309</v>
      </c>
      <c r="O30" s="6">
        <v>2.0489157927301971E-3</v>
      </c>
      <c r="P30">
        <v>3600.0334599018101</v>
      </c>
      <c r="Q30" s="14">
        <f t="shared" si="9"/>
        <v>0</v>
      </c>
      <c r="R30">
        <v>1478.403966988762</v>
      </c>
      <c r="S30">
        <v>1478.403966988762</v>
      </c>
      <c r="T30">
        <v>20.000509580098878</v>
      </c>
      <c r="U30" s="14">
        <f t="shared" si="0"/>
        <v>7.1440880921887938E-3</v>
      </c>
      <c r="V30" s="28">
        <f t="shared" si="0"/>
        <v>7.1440880921887938E-3</v>
      </c>
      <c r="W30">
        <v>1478.403966988762</v>
      </c>
      <c r="X30">
        <v>1478.403966988762</v>
      </c>
      <c r="Y30">
        <v>30.00107652830193</v>
      </c>
      <c r="Z30" s="14">
        <f t="shared" si="1"/>
        <v>7.1440880921887938E-3</v>
      </c>
      <c r="AA30" s="28">
        <f t="shared" si="1"/>
        <v>7.1440880921887938E-3</v>
      </c>
      <c r="AB30">
        <v>1478.403966988762</v>
      </c>
      <c r="AC30">
        <v>1478.403966988762</v>
      </c>
      <c r="AD30">
        <v>20.00049755609361</v>
      </c>
      <c r="AE30" s="14">
        <f t="shared" si="2"/>
        <v>7.1440880921887938E-3</v>
      </c>
      <c r="AF30" s="28">
        <f t="shared" si="2"/>
        <v>7.1440880921887938E-3</v>
      </c>
      <c r="AG30">
        <v>1478.403966988762</v>
      </c>
      <c r="AH30">
        <v>1478.403966988762</v>
      </c>
      <c r="AI30">
        <v>30.000657695159319</v>
      </c>
      <c r="AJ30" s="14">
        <f t="shared" si="3"/>
        <v>7.1440880921887938E-3</v>
      </c>
      <c r="AK30" s="28">
        <f t="shared" si="3"/>
        <v>7.1440880921887938E-3</v>
      </c>
      <c r="AL30">
        <v>1478.403966988762</v>
      </c>
      <c r="AM30">
        <v>1478.403966988762</v>
      </c>
      <c r="AN30">
        <v>20.000424192310309</v>
      </c>
      <c r="AO30" s="14">
        <f t="shared" si="4"/>
        <v>7.1440880921887938E-3</v>
      </c>
      <c r="AP30" s="28">
        <f t="shared" si="4"/>
        <v>7.1440880921887938E-3</v>
      </c>
      <c r="AQ30">
        <v>1478.403966988762</v>
      </c>
      <c r="AR30">
        <v>1478.403966988762</v>
      </c>
      <c r="AS30">
        <v>30.000434199697342</v>
      </c>
      <c r="AT30" s="14">
        <f t="shared" si="5"/>
        <v>7.1440880921887938E-3</v>
      </c>
      <c r="AU30" s="28">
        <f t="shared" si="5"/>
        <v>7.1440880921887938E-3</v>
      </c>
    </row>
    <row r="31" spans="1:47" x14ac:dyDescent="0.3">
      <c r="A31" s="11" t="s">
        <v>47</v>
      </c>
      <c r="B31" s="12">
        <f t="shared" si="6"/>
        <v>1313.8710548603369</v>
      </c>
      <c r="C31" s="12">
        <v>1260.1949999999999</v>
      </c>
      <c r="D31" s="13">
        <v>1335.9949999999999</v>
      </c>
      <c r="E31" s="14">
        <v>5.6736000000000002E-2</v>
      </c>
      <c r="F31" s="13">
        <v>60.018239999999999</v>
      </c>
      <c r="G31" s="14">
        <f t="shared" si="7"/>
        <v>1.6838749173917006E-2</v>
      </c>
      <c r="H31">
        <v>1259.073449619442</v>
      </c>
      <c r="I31">
        <v>1329.474543122089</v>
      </c>
      <c r="J31" s="6">
        <v>5.2954074124142041E-2</v>
      </c>
      <c r="K31">
        <v>60.0100998878479</v>
      </c>
      <c r="L31" s="14">
        <f t="shared" si="8"/>
        <v>1.1875966217560615E-2</v>
      </c>
      <c r="M31">
        <v>1276.076284242909</v>
      </c>
      <c r="N31">
        <v>1313.8710548603369</v>
      </c>
      <c r="O31" s="6">
        <v>2.876596639952984E-2</v>
      </c>
      <c r="P31">
        <v>3600.501574993134</v>
      </c>
      <c r="Q31" s="14">
        <f t="shared" si="9"/>
        <v>0</v>
      </c>
      <c r="R31">
        <v>1325.474761465191</v>
      </c>
      <c r="S31">
        <v>1325.4747614651901</v>
      </c>
      <c r="T31">
        <v>20.00068951540015</v>
      </c>
      <c r="U31" s="14">
        <f t="shared" si="0"/>
        <v>8.831693614018735E-3</v>
      </c>
      <c r="V31" s="28">
        <f t="shared" si="0"/>
        <v>8.8316936140180428E-3</v>
      </c>
      <c r="W31">
        <v>1430.0803066511669</v>
      </c>
      <c r="X31">
        <v>1518.303363389806</v>
      </c>
      <c r="Y31">
        <v>77.830682408400747</v>
      </c>
      <c r="Z31" s="14">
        <f t="shared" si="1"/>
        <v>8.844798837826813E-2</v>
      </c>
      <c r="AA31" s="28">
        <f t="shared" si="1"/>
        <v>0.15559541233001745</v>
      </c>
      <c r="AB31">
        <v>1325.474761465191</v>
      </c>
      <c r="AC31">
        <v>1325.4747614651901</v>
      </c>
      <c r="AD31">
        <v>20.000416534510439</v>
      </c>
      <c r="AE31" s="14">
        <f t="shared" si="2"/>
        <v>8.831693614018735E-3</v>
      </c>
      <c r="AF31" s="28">
        <f t="shared" si="2"/>
        <v>8.8316936140180428E-3</v>
      </c>
      <c r="AG31">
        <v>1369.035676145236</v>
      </c>
      <c r="AH31">
        <v>1408.882298446995</v>
      </c>
      <c r="AI31">
        <v>32.143754461873321</v>
      </c>
      <c r="AJ31" s="14">
        <f t="shared" si="3"/>
        <v>4.1986328171879125E-2</v>
      </c>
      <c r="AK31" s="28">
        <f t="shared" si="3"/>
        <v>7.2313978784438404E-2</v>
      </c>
      <c r="AL31">
        <v>1325.474761465191</v>
      </c>
      <c r="AM31">
        <v>1325.4747614651901</v>
      </c>
      <c r="AN31">
        <v>20.00054380374495</v>
      </c>
      <c r="AO31" s="14">
        <f t="shared" si="4"/>
        <v>8.831693614018735E-3</v>
      </c>
      <c r="AP31" s="28">
        <f t="shared" si="4"/>
        <v>8.8316936140180428E-3</v>
      </c>
      <c r="AQ31">
        <v>1394.878512172812</v>
      </c>
      <c r="AR31">
        <v>1412.0714672838719</v>
      </c>
      <c r="AS31">
        <v>31.739975857967512</v>
      </c>
      <c r="AT31" s="14">
        <f t="shared" si="5"/>
        <v>6.1655561261364442E-2</v>
      </c>
      <c r="AU31" s="28">
        <f t="shared" si="5"/>
        <v>7.4741286110434638E-2</v>
      </c>
    </row>
    <row r="32" spans="1:47" x14ac:dyDescent="0.3">
      <c r="A32" s="11" t="s">
        <v>48</v>
      </c>
      <c r="B32" s="12">
        <f t="shared" si="6"/>
        <v>1515.778259951991</v>
      </c>
      <c r="C32" s="12">
        <v>1487.7639999999999</v>
      </c>
      <c r="D32" s="13">
        <v>1521.4590000000001</v>
      </c>
      <c r="E32" s="14">
        <v>2.2145999999999999E-2</v>
      </c>
      <c r="F32" s="13">
        <v>60.013959999999997</v>
      </c>
      <c r="G32" s="14">
        <f t="shared" si="7"/>
        <v>3.7477381739127076E-3</v>
      </c>
      <c r="H32">
        <v>1489.5141341914371</v>
      </c>
      <c r="I32">
        <v>1515.778259951991</v>
      </c>
      <c r="J32" s="6">
        <v>1.7327155596878099E-2</v>
      </c>
      <c r="K32">
        <v>60.006049871444702</v>
      </c>
      <c r="L32" s="14">
        <f t="shared" si="8"/>
        <v>0</v>
      </c>
      <c r="M32">
        <v>1502.075101727271</v>
      </c>
      <c r="N32">
        <v>1515.778259951991</v>
      </c>
      <c r="O32" s="6">
        <v>9.040344875478782E-3</v>
      </c>
      <c r="P32">
        <v>3600.0326728820801</v>
      </c>
      <c r="Q32" s="14">
        <f t="shared" si="9"/>
        <v>0</v>
      </c>
      <c r="R32">
        <v>1521.458578313491</v>
      </c>
      <c r="S32">
        <v>1521.458578313491</v>
      </c>
      <c r="T32">
        <v>20.000348441200181</v>
      </c>
      <c r="U32" s="14">
        <f t="shared" si="0"/>
        <v>3.7474599758937676E-3</v>
      </c>
      <c r="V32" s="28">
        <f t="shared" si="0"/>
        <v>3.7474599758937676E-3</v>
      </c>
      <c r="W32">
        <v>1521.458578313491</v>
      </c>
      <c r="X32">
        <v>1521.458578313491</v>
      </c>
      <c r="Y32">
        <v>30.0008702595951</v>
      </c>
      <c r="Z32" s="14">
        <f t="shared" si="1"/>
        <v>3.7474599758937676E-3</v>
      </c>
      <c r="AA32" s="28">
        <f t="shared" si="1"/>
        <v>3.7474599758937676E-3</v>
      </c>
      <c r="AB32">
        <v>1521.458578313491</v>
      </c>
      <c r="AC32">
        <v>1521.458578313491</v>
      </c>
      <c r="AD32">
        <v>20.000479272822851</v>
      </c>
      <c r="AE32" s="14">
        <f t="shared" si="2"/>
        <v>3.7474599758937676E-3</v>
      </c>
      <c r="AF32" s="28">
        <f t="shared" si="2"/>
        <v>3.7474599758937676E-3</v>
      </c>
      <c r="AG32">
        <v>1521.458578313491</v>
      </c>
      <c r="AH32">
        <v>1521.458578313491</v>
      </c>
      <c r="AI32">
        <v>30.000304672960191</v>
      </c>
      <c r="AJ32" s="14">
        <f t="shared" si="3"/>
        <v>3.7474599758937676E-3</v>
      </c>
      <c r="AK32" s="28">
        <f t="shared" si="3"/>
        <v>3.7474599758937676E-3</v>
      </c>
      <c r="AL32">
        <v>1521.458578313491</v>
      </c>
      <c r="AM32">
        <v>1521.458578313491</v>
      </c>
      <c r="AN32">
        <v>20.00040191169828</v>
      </c>
      <c r="AO32" s="14">
        <f t="shared" si="4"/>
        <v>3.7474599758937676E-3</v>
      </c>
      <c r="AP32" s="28">
        <f t="shared" si="4"/>
        <v>3.7474599758937676E-3</v>
      </c>
      <c r="AQ32">
        <v>1521.458578313491</v>
      </c>
      <c r="AR32">
        <v>1521.458578313491</v>
      </c>
      <c r="AS32">
        <v>30.000575481494892</v>
      </c>
      <c r="AT32" s="14">
        <f t="shared" si="5"/>
        <v>3.7474599758937676E-3</v>
      </c>
      <c r="AU32" s="28">
        <f t="shared" si="5"/>
        <v>3.7474599758937676E-3</v>
      </c>
    </row>
    <row r="33" spans="1:47" x14ac:dyDescent="0.3">
      <c r="A33" s="11" t="s">
        <v>49</v>
      </c>
      <c r="B33" s="12">
        <f t="shared" si="6"/>
        <v>1416.321415249987</v>
      </c>
      <c r="C33" s="12">
        <v>1343.3119999999999</v>
      </c>
      <c r="D33" s="13">
        <v>1441.3679999999999</v>
      </c>
      <c r="E33" s="14">
        <v>6.8029999999999993E-2</v>
      </c>
      <c r="F33" s="13">
        <v>60.012970000000003</v>
      </c>
      <c r="G33" s="14">
        <f t="shared" si="7"/>
        <v>1.7684251950389449E-2</v>
      </c>
      <c r="H33">
        <v>1351.5671932023629</v>
      </c>
      <c r="I33">
        <v>1441.563251896587</v>
      </c>
      <c r="J33" s="6">
        <v>6.2429490052427768E-2</v>
      </c>
      <c r="K33">
        <v>60.014757871627808</v>
      </c>
      <c r="L33" s="14">
        <f t="shared" si="8"/>
        <v>1.7822110415625293E-2</v>
      </c>
      <c r="M33">
        <v>1359.2481907913191</v>
      </c>
      <c r="N33">
        <v>1418.782451313625</v>
      </c>
      <c r="O33" s="6">
        <v>4.1961514583989779E-2</v>
      </c>
      <c r="P33">
        <v>3600.0105440616612</v>
      </c>
      <c r="Q33" s="14">
        <f t="shared" si="9"/>
        <v>1.7376253985424378E-3</v>
      </c>
      <c r="R33">
        <v>1421.004865663602</v>
      </c>
      <c r="S33">
        <v>1421.004865663602</v>
      </c>
      <c r="T33">
        <v>20.000368695399811</v>
      </c>
      <c r="U33" s="14">
        <f t="shared" si="0"/>
        <v>3.3067708806678899E-3</v>
      </c>
      <c r="V33" s="28">
        <f t="shared" si="0"/>
        <v>3.3067708806678899E-3</v>
      </c>
      <c r="W33">
        <v>1421.8151258057089</v>
      </c>
      <c r="X33">
        <v>1429.672952979688</v>
      </c>
      <c r="Y33">
        <v>30.0009487915042</v>
      </c>
      <c r="Z33" s="14">
        <f t="shared" si="1"/>
        <v>3.8788586379965555E-3</v>
      </c>
      <c r="AA33" s="28">
        <f t="shared" si="1"/>
        <v>9.4269122714242207E-3</v>
      </c>
      <c r="AB33">
        <v>1416.321415249987</v>
      </c>
      <c r="AC33">
        <v>1416.7861488018571</v>
      </c>
      <c r="AD33">
        <v>20.000654912169558</v>
      </c>
      <c r="AE33" s="14">
        <f t="shared" si="2"/>
        <v>0</v>
      </c>
      <c r="AF33" s="28">
        <f t="shared" si="2"/>
        <v>3.281271799367749E-4</v>
      </c>
      <c r="AG33">
        <v>1416.321415249987</v>
      </c>
      <c r="AH33">
        <v>1416.476326433944</v>
      </c>
      <c r="AI33">
        <v>30.000674723926931</v>
      </c>
      <c r="AJ33" s="14">
        <f t="shared" si="3"/>
        <v>0</v>
      </c>
      <c r="AK33" s="28">
        <f t="shared" si="3"/>
        <v>1.0937572664580569E-4</v>
      </c>
      <c r="AL33">
        <v>1416.321415249987</v>
      </c>
      <c r="AM33">
        <v>1417.4130165166671</v>
      </c>
      <c r="AN33">
        <v>20.000386861152951</v>
      </c>
      <c r="AO33" s="14">
        <f t="shared" si="4"/>
        <v>0</v>
      </c>
      <c r="AP33" s="28">
        <f t="shared" si="4"/>
        <v>7.7072990277944782E-4</v>
      </c>
      <c r="AQ33">
        <v>1416.321415249987</v>
      </c>
      <c r="AR33">
        <v>1416.7861488018571</v>
      </c>
      <c r="AS33">
        <v>30.125754311238421</v>
      </c>
      <c r="AT33" s="14">
        <f t="shared" si="5"/>
        <v>0</v>
      </c>
      <c r="AU33" s="28">
        <f t="shared" si="5"/>
        <v>3.281271799367749E-4</v>
      </c>
    </row>
    <row r="34" spans="1:47" x14ac:dyDescent="0.3">
      <c r="A34" s="11" t="s">
        <v>50</v>
      </c>
      <c r="B34" s="12">
        <f t="shared" si="6"/>
        <v>1276.632109540677</v>
      </c>
      <c r="C34" s="12">
        <v>1242.4449999999999</v>
      </c>
      <c r="D34" s="13">
        <v>1278.171</v>
      </c>
      <c r="E34" s="14">
        <v>2.7951E-2</v>
      </c>
      <c r="F34" s="13">
        <v>60.006570000000004</v>
      </c>
      <c r="G34" s="14">
        <f t="shared" si="7"/>
        <v>1.205429855494343E-3</v>
      </c>
      <c r="H34">
        <v>1248.664560919219</v>
      </c>
      <c r="I34">
        <v>1276.6321119539391</v>
      </c>
      <c r="J34" s="6">
        <v>2.190729088892663E-2</v>
      </c>
      <c r="K34">
        <v>60.018800973892212</v>
      </c>
      <c r="L34" s="14">
        <f t="shared" si="8"/>
        <v>1.8903348045396606E-9</v>
      </c>
      <c r="M34">
        <v>1276.5045640929079</v>
      </c>
      <c r="N34">
        <v>1276.6321119539391</v>
      </c>
      <c r="O34" s="6">
        <v>9.9909644945024315E-5</v>
      </c>
      <c r="P34">
        <v>2133.7160279750819</v>
      </c>
      <c r="Q34" s="14">
        <f t="shared" si="9"/>
        <v>1.8903348045396606E-9</v>
      </c>
      <c r="R34">
        <v>1276.632109540677</v>
      </c>
      <c r="S34">
        <v>1276.6321095406779</v>
      </c>
      <c r="T34">
        <v>20.000439826800719</v>
      </c>
      <c r="U34" s="14">
        <f t="shared" si="0"/>
        <v>0</v>
      </c>
      <c r="V34" s="28">
        <f t="shared" si="0"/>
        <v>7.124172226093842E-16</v>
      </c>
      <c r="W34">
        <v>1278.9973181904111</v>
      </c>
      <c r="X34">
        <v>1278.9973181904111</v>
      </c>
      <c r="Y34">
        <v>30.00092678960209</v>
      </c>
      <c r="Z34" s="14">
        <f t="shared" si="1"/>
        <v>1.8526940001415686E-3</v>
      </c>
      <c r="AA34" s="28">
        <f t="shared" si="1"/>
        <v>1.8526940001415686E-3</v>
      </c>
      <c r="AB34">
        <v>1276.632109540677</v>
      </c>
      <c r="AC34">
        <v>1276.6321095406779</v>
      </c>
      <c r="AD34">
        <v>20.000555157288911</v>
      </c>
      <c r="AE34" s="14">
        <f t="shared" si="2"/>
        <v>0</v>
      </c>
      <c r="AF34" s="28">
        <f t="shared" si="2"/>
        <v>7.124172226093842E-16</v>
      </c>
      <c r="AG34">
        <v>1276.632109540677</v>
      </c>
      <c r="AH34">
        <v>1276.6321095406779</v>
      </c>
      <c r="AI34">
        <v>30.00040635373443</v>
      </c>
      <c r="AJ34" s="14">
        <f t="shared" si="3"/>
        <v>0</v>
      </c>
      <c r="AK34" s="28">
        <f t="shared" si="3"/>
        <v>7.124172226093842E-16</v>
      </c>
      <c r="AL34">
        <v>1276.632109540677</v>
      </c>
      <c r="AM34">
        <v>1276.6321095406779</v>
      </c>
      <c r="AN34">
        <v>20.00043572823051</v>
      </c>
      <c r="AO34" s="14">
        <f t="shared" si="4"/>
        <v>0</v>
      </c>
      <c r="AP34" s="28">
        <f t="shared" si="4"/>
        <v>7.124172226093842E-16</v>
      </c>
      <c r="AQ34">
        <v>1276.632109540677</v>
      </c>
      <c r="AR34">
        <v>1276.6321095406779</v>
      </c>
      <c r="AS34">
        <v>30.000443341583011</v>
      </c>
      <c r="AT34" s="14">
        <f t="shared" si="5"/>
        <v>0</v>
      </c>
      <c r="AU34" s="28">
        <f t="shared" si="5"/>
        <v>7.124172226093842E-16</v>
      </c>
    </row>
    <row r="35" spans="1:47" x14ac:dyDescent="0.3">
      <c r="A35" s="11" t="s">
        <v>51</v>
      </c>
      <c r="B35" s="12">
        <f t="shared" si="6"/>
        <v>1039.0809999999999</v>
      </c>
      <c r="C35" s="12">
        <v>993.50519999999995</v>
      </c>
      <c r="D35" s="13">
        <v>1039.0809999999999</v>
      </c>
      <c r="E35" s="22">
        <v>4.3861999999999998E-2</v>
      </c>
      <c r="F35" s="13">
        <v>60.020699999999998</v>
      </c>
      <c r="G35" s="14">
        <f t="shared" si="7"/>
        <v>0</v>
      </c>
      <c r="H35">
        <v>1000.295801998333</v>
      </c>
      <c r="I35">
        <v>1039.0812353679</v>
      </c>
      <c r="J35" s="6">
        <v>3.7326661332531909E-2</v>
      </c>
      <c r="K35">
        <v>60.005537986755371</v>
      </c>
      <c r="L35" s="14">
        <f t="shared" si="8"/>
        <v>2.2651544983661309E-7</v>
      </c>
      <c r="M35">
        <v>1029.4426498744001</v>
      </c>
      <c r="N35">
        <v>1039.081181064653</v>
      </c>
      <c r="O35" s="6">
        <v>9.2760136223203945E-3</v>
      </c>
      <c r="P35">
        <v>3600.040606975555</v>
      </c>
      <c r="Q35" s="14">
        <f t="shared" si="9"/>
        <v>1.7425460876865651E-7</v>
      </c>
      <c r="R35">
        <v>1039.081215715664</v>
      </c>
      <c r="S35">
        <v>1039.081215715664</v>
      </c>
      <c r="T35">
        <v>20.00056106590273</v>
      </c>
      <c r="U35" s="14">
        <f t="shared" ref="U35:V62" si="10">(R35-$B35)/$B35</f>
        <v>2.0760235643423099E-7</v>
      </c>
      <c r="V35" s="28">
        <f t="shared" si="10"/>
        <v>2.0760235643423099E-7</v>
      </c>
      <c r="W35">
        <v>1039.0812353679</v>
      </c>
      <c r="X35">
        <v>1039.0812353679</v>
      </c>
      <c r="Y35">
        <v>30.000843210300079</v>
      </c>
      <c r="Z35" s="14">
        <f t="shared" si="1"/>
        <v>2.2651544983661309E-7</v>
      </c>
      <c r="AA35" s="28">
        <f t="shared" si="1"/>
        <v>2.2651544983661309E-7</v>
      </c>
      <c r="AB35">
        <v>1039.081215715664</v>
      </c>
      <c r="AC35">
        <v>1039.081215715664</v>
      </c>
      <c r="AD35">
        <v>20.000448290724311</v>
      </c>
      <c r="AE35" s="14">
        <f t="shared" si="2"/>
        <v>2.0760235643423099E-7</v>
      </c>
      <c r="AF35" s="28">
        <f t="shared" si="2"/>
        <v>2.0760235643423099E-7</v>
      </c>
      <c r="AG35">
        <v>1039.081215715664</v>
      </c>
      <c r="AH35">
        <v>1039.081215715664</v>
      </c>
      <c r="AI35">
        <v>30.0004524840042</v>
      </c>
      <c r="AJ35" s="14">
        <f t="shared" si="3"/>
        <v>2.0760235643423099E-7</v>
      </c>
      <c r="AK35" s="28">
        <f t="shared" si="3"/>
        <v>2.0760235643423099E-7</v>
      </c>
      <c r="AL35">
        <v>1039.081215715664</v>
      </c>
      <c r="AM35">
        <v>1039.081215715664</v>
      </c>
      <c r="AN35">
        <v>20.000319076492449</v>
      </c>
      <c r="AO35" s="14">
        <f t="shared" si="4"/>
        <v>2.0760235643423099E-7</v>
      </c>
      <c r="AP35" s="28">
        <f t="shared" si="4"/>
        <v>2.0760235643423099E-7</v>
      </c>
      <c r="AQ35">
        <v>1039.081215715664</v>
      </c>
      <c r="AR35">
        <v>1039.081215715664</v>
      </c>
      <c r="AS35">
        <v>30.000406226445921</v>
      </c>
      <c r="AT35" s="14">
        <f t="shared" si="5"/>
        <v>2.0760235643423099E-7</v>
      </c>
      <c r="AU35" s="28">
        <f t="shared" si="5"/>
        <v>2.0760235643423099E-7</v>
      </c>
    </row>
    <row r="36" spans="1:47" x14ac:dyDescent="0.3">
      <c r="A36" s="11" t="s">
        <v>52</v>
      </c>
      <c r="B36" s="12">
        <f t="shared" si="6"/>
        <v>1376.2997031579639</v>
      </c>
      <c r="C36" s="12">
        <v>1292.1379999999999</v>
      </c>
      <c r="D36" s="13">
        <v>1406.953</v>
      </c>
      <c r="E36" s="14">
        <v>8.1604999999999997E-2</v>
      </c>
      <c r="F36" s="13">
        <v>60.782400000000003</v>
      </c>
      <c r="G36" s="14">
        <f t="shared" si="7"/>
        <v>2.2272254198486781E-2</v>
      </c>
      <c r="H36">
        <v>1293.603595885731</v>
      </c>
      <c r="I36">
        <v>1395.306805361831</v>
      </c>
      <c r="J36" s="6">
        <v>7.2889495761992051E-2</v>
      </c>
      <c r="K36">
        <v>61.031961917877197</v>
      </c>
      <c r="L36" s="14">
        <f t="shared" si="8"/>
        <v>1.3810293034471146E-2</v>
      </c>
      <c r="M36">
        <v>1326.010511705548</v>
      </c>
      <c r="N36">
        <v>1376.2997031579639</v>
      </c>
      <c r="O36" s="6">
        <v>3.6539418948522452E-2</v>
      </c>
      <c r="P36">
        <v>3600.007506847382</v>
      </c>
      <c r="Q36" s="14">
        <f t="shared" si="9"/>
        <v>0</v>
      </c>
      <c r="R36">
        <v>1415.646712038701</v>
      </c>
      <c r="S36">
        <v>1415.646712038701</v>
      </c>
      <c r="T36">
        <v>20.000479150001048</v>
      </c>
      <c r="U36" s="14">
        <f t="shared" si="10"/>
        <v>2.8588983046682451E-2</v>
      </c>
      <c r="V36" s="28">
        <f t="shared" si="10"/>
        <v>2.8588983046682451E-2</v>
      </c>
      <c r="W36">
        <v>1426.6045610050251</v>
      </c>
      <c r="X36">
        <v>1426.6045610050251</v>
      </c>
      <c r="Y36">
        <v>30.000699721298592</v>
      </c>
      <c r="Z36" s="14">
        <f t="shared" si="1"/>
        <v>3.6550801930448032E-2</v>
      </c>
      <c r="AA36" s="28">
        <f t="shared" si="1"/>
        <v>3.6550801930448032E-2</v>
      </c>
      <c r="AB36">
        <v>1415.646712038701</v>
      </c>
      <c r="AC36">
        <v>1415.646712038701</v>
      </c>
      <c r="AD36">
        <v>20.000525560113601</v>
      </c>
      <c r="AE36" s="14">
        <f t="shared" si="2"/>
        <v>2.8588983046682451E-2</v>
      </c>
      <c r="AF36" s="28">
        <f t="shared" si="2"/>
        <v>2.8588983046682451E-2</v>
      </c>
      <c r="AG36">
        <v>1415.646712038701</v>
      </c>
      <c r="AH36">
        <v>1415.646712038701</v>
      </c>
      <c r="AI36">
        <v>30.000556396692989</v>
      </c>
      <c r="AJ36" s="14">
        <f t="shared" si="3"/>
        <v>2.8588983046682451E-2</v>
      </c>
      <c r="AK36" s="28">
        <f t="shared" si="3"/>
        <v>2.8588983046682451E-2</v>
      </c>
      <c r="AL36">
        <v>1415.646712038701</v>
      </c>
      <c r="AM36">
        <v>1415.646712038701</v>
      </c>
      <c r="AN36">
        <v>20.000485131726599</v>
      </c>
      <c r="AO36" s="14">
        <f t="shared" si="4"/>
        <v>2.8588983046682451E-2</v>
      </c>
      <c r="AP36" s="28">
        <f t="shared" si="4"/>
        <v>2.8588983046682451E-2</v>
      </c>
      <c r="AQ36">
        <v>1415.646712038701</v>
      </c>
      <c r="AR36">
        <v>1415.646712038701</v>
      </c>
      <c r="AS36">
        <v>30.000382218277078</v>
      </c>
      <c r="AT36" s="14">
        <f t="shared" si="5"/>
        <v>2.8588983046682451E-2</v>
      </c>
      <c r="AU36" s="28">
        <f t="shared" si="5"/>
        <v>2.8588983046682451E-2</v>
      </c>
    </row>
    <row r="37" spans="1:47" x14ac:dyDescent="0.3">
      <c r="A37" s="11" t="s">
        <v>53</v>
      </c>
      <c r="B37" s="12">
        <f t="shared" si="6"/>
        <v>1693.487605214679</v>
      </c>
      <c r="C37" s="12">
        <v>1693.4369999999999</v>
      </c>
      <c r="D37" s="13">
        <v>1693.4880000000001</v>
      </c>
      <c r="E37" s="22">
        <v>2.9600000000000001E-5</v>
      </c>
      <c r="F37" s="13">
        <v>32.688290000000002</v>
      </c>
      <c r="G37" s="14">
        <f t="shared" si="7"/>
        <v>2.3311969917102559E-7</v>
      </c>
      <c r="H37">
        <v>1693.4374901224401</v>
      </c>
      <c r="I37">
        <v>1693.487605214679</v>
      </c>
      <c r="J37" s="6">
        <v>2.959283084468233E-5</v>
      </c>
      <c r="K37">
        <v>31.6813850402832</v>
      </c>
      <c r="L37" s="14">
        <f t="shared" si="8"/>
        <v>0</v>
      </c>
      <c r="M37">
        <v>1693.4374901224401</v>
      </c>
      <c r="N37">
        <v>1693.487605214679</v>
      </c>
      <c r="O37" s="6">
        <v>2.959283084468233E-5</v>
      </c>
      <c r="P37">
        <v>29.760147094726559</v>
      </c>
      <c r="Q37" s="14">
        <f t="shared" si="9"/>
        <v>0</v>
      </c>
      <c r="R37">
        <v>1693.487605214679</v>
      </c>
      <c r="S37">
        <v>1693.487605214679</v>
      </c>
      <c r="T37">
        <v>20.000433338299629</v>
      </c>
      <c r="U37" s="14">
        <f t="shared" si="10"/>
        <v>0</v>
      </c>
      <c r="V37" s="28">
        <f t="shared" si="10"/>
        <v>0</v>
      </c>
      <c r="W37">
        <v>1693.487605214679</v>
      </c>
      <c r="X37">
        <v>1693.487605214679</v>
      </c>
      <c r="Y37">
        <v>30.0006454183982</v>
      </c>
      <c r="Z37" s="14">
        <f t="shared" si="1"/>
        <v>0</v>
      </c>
      <c r="AA37" s="28">
        <f t="shared" si="1"/>
        <v>0</v>
      </c>
      <c r="AB37">
        <v>1693.487605214679</v>
      </c>
      <c r="AC37">
        <v>1693.487605214679</v>
      </c>
      <c r="AD37">
        <v>20.00053947061533</v>
      </c>
      <c r="AE37" s="14">
        <f t="shared" si="2"/>
        <v>0</v>
      </c>
      <c r="AF37" s="28">
        <f t="shared" si="2"/>
        <v>0</v>
      </c>
      <c r="AG37">
        <v>1693.487605214679</v>
      </c>
      <c r="AH37">
        <v>1693.487605214679</v>
      </c>
      <c r="AI37">
        <v>30.000457536801701</v>
      </c>
      <c r="AJ37" s="14">
        <f t="shared" si="3"/>
        <v>0</v>
      </c>
      <c r="AK37" s="28">
        <f t="shared" si="3"/>
        <v>0</v>
      </c>
      <c r="AL37">
        <v>1693.487605214679</v>
      </c>
      <c r="AM37">
        <v>1693.487605214679</v>
      </c>
      <c r="AN37">
        <v>20.00033182231709</v>
      </c>
      <c r="AO37" s="14">
        <f t="shared" si="4"/>
        <v>0</v>
      </c>
      <c r="AP37" s="28">
        <f t="shared" si="4"/>
        <v>0</v>
      </c>
      <c r="AQ37">
        <v>1693.487605214679</v>
      </c>
      <c r="AR37">
        <v>1693.487605214679</v>
      </c>
      <c r="AS37">
        <v>30.000563157116989</v>
      </c>
      <c r="AT37" s="14">
        <f t="shared" si="5"/>
        <v>0</v>
      </c>
      <c r="AU37" s="28">
        <f t="shared" si="5"/>
        <v>0</v>
      </c>
    </row>
    <row r="38" spans="1:47" x14ac:dyDescent="0.3">
      <c r="A38" s="11" t="s">
        <v>54</v>
      </c>
      <c r="B38" s="12">
        <f t="shared" si="6"/>
        <v>1247.050413527347</v>
      </c>
      <c r="C38" s="12">
        <v>1148.538</v>
      </c>
      <c r="D38" s="13">
        <v>1256.8330000000001</v>
      </c>
      <c r="E38" s="14">
        <v>8.6165000000000005E-2</v>
      </c>
      <c r="F38" s="13">
        <v>60.009459999999997</v>
      </c>
      <c r="G38" s="14">
        <f t="shared" si="7"/>
        <v>7.8445797912712369E-3</v>
      </c>
      <c r="H38">
        <v>1172.3527282248419</v>
      </c>
      <c r="I38">
        <v>1265.173363373123</v>
      </c>
      <c r="J38" s="6">
        <v>7.3365941645190183E-2</v>
      </c>
      <c r="K38">
        <v>60.007964134216309</v>
      </c>
      <c r="L38" s="14">
        <f t="shared" si="8"/>
        <v>1.4532652127923451E-2</v>
      </c>
      <c r="M38">
        <v>1201.9834701172911</v>
      </c>
      <c r="N38">
        <v>1247.050413527347</v>
      </c>
      <c r="O38" s="6">
        <v>3.6138830412302432E-2</v>
      </c>
      <c r="P38">
        <v>3600.041162014008</v>
      </c>
      <c r="Q38" s="14">
        <f t="shared" si="9"/>
        <v>0</v>
      </c>
      <c r="R38">
        <v>1247.050413527347</v>
      </c>
      <c r="S38">
        <v>1247.050413527347</v>
      </c>
      <c r="T38">
        <v>20.000323153702631</v>
      </c>
      <c r="U38" s="14">
        <f t="shared" si="10"/>
        <v>0</v>
      </c>
      <c r="V38" s="28">
        <f t="shared" si="10"/>
        <v>0</v>
      </c>
      <c r="W38">
        <v>1298.087748874661</v>
      </c>
      <c r="X38">
        <v>1363.446443425687</v>
      </c>
      <c r="Y38">
        <v>72.063942838496587</v>
      </c>
      <c r="Z38" s="14">
        <f t="shared" si="1"/>
        <v>4.0926441139578468E-2</v>
      </c>
      <c r="AA38" s="28">
        <f t="shared" si="1"/>
        <v>9.3337068522440683E-2</v>
      </c>
      <c r="AB38">
        <v>1247.050413527347</v>
      </c>
      <c r="AC38">
        <v>1247.050413527347</v>
      </c>
      <c r="AD38">
        <v>20.000536598498002</v>
      </c>
      <c r="AE38" s="14">
        <f t="shared" si="2"/>
        <v>0</v>
      </c>
      <c r="AF38" s="28">
        <f t="shared" si="2"/>
        <v>0</v>
      </c>
      <c r="AG38">
        <v>1255.4411405692611</v>
      </c>
      <c r="AH38">
        <v>1255.4411405692611</v>
      </c>
      <c r="AI38">
        <v>30.711186420451849</v>
      </c>
      <c r="AJ38" s="14">
        <f t="shared" si="3"/>
        <v>6.728458569834739E-3</v>
      </c>
      <c r="AK38" s="28">
        <f t="shared" si="3"/>
        <v>6.728458569834739E-3</v>
      </c>
      <c r="AL38">
        <v>1247.050413527347</v>
      </c>
      <c r="AM38">
        <v>1247.050413527347</v>
      </c>
      <c r="AN38">
        <v>20.00054151881486</v>
      </c>
      <c r="AO38" s="14">
        <f t="shared" si="4"/>
        <v>0</v>
      </c>
      <c r="AP38" s="28">
        <f t="shared" si="4"/>
        <v>0</v>
      </c>
      <c r="AQ38">
        <v>1248.676585947285</v>
      </c>
      <c r="AR38">
        <v>1252.390457401131</v>
      </c>
      <c r="AS38">
        <v>30.0005886657862</v>
      </c>
      <c r="AT38" s="14">
        <f t="shared" si="5"/>
        <v>1.3040149799063185E-3</v>
      </c>
      <c r="AU38" s="28">
        <f t="shared" si="5"/>
        <v>4.2821395316965617E-3</v>
      </c>
    </row>
    <row r="39" spans="1:47" x14ac:dyDescent="0.3">
      <c r="A39" s="11" t="s">
        <v>55</v>
      </c>
      <c r="B39" s="12">
        <f t="shared" si="6"/>
        <v>1303.1016641676961</v>
      </c>
      <c r="C39" s="12">
        <v>1176.2729999999999</v>
      </c>
      <c r="D39" s="13">
        <v>1335.038</v>
      </c>
      <c r="E39" s="14">
        <v>0.118922</v>
      </c>
      <c r="F39" s="13">
        <v>60.012430000000002</v>
      </c>
      <c r="G39" s="14">
        <f t="shared" si="7"/>
        <v>2.4507938797470565E-2</v>
      </c>
      <c r="H39">
        <v>1204.173749191312</v>
      </c>
      <c r="I39">
        <v>1323.0912879975181</v>
      </c>
      <c r="J39" s="6">
        <v>8.9878559314063175E-2</v>
      </c>
      <c r="K39">
        <v>60.007194042205811</v>
      </c>
      <c r="L39" s="14">
        <f t="shared" si="8"/>
        <v>1.5340033996955689E-2</v>
      </c>
      <c r="M39">
        <v>1234.8218441418121</v>
      </c>
      <c r="N39">
        <v>1303.1016641676961</v>
      </c>
      <c r="O39" s="6">
        <v>5.2397922513201849E-2</v>
      </c>
      <c r="P39">
        <v>3600.007385969162</v>
      </c>
      <c r="Q39" s="14">
        <f t="shared" si="9"/>
        <v>0</v>
      </c>
      <c r="R39">
        <v>1308.935864628681</v>
      </c>
      <c r="S39">
        <v>1310.4477893864671</v>
      </c>
      <c r="T39">
        <v>20.000515660300149</v>
      </c>
      <c r="U39" s="14">
        <f t="shared" si="10"/>
        <v>4.4771644618467003E-3</v>
      </c>
      <c r="V39" s="28">
        <f t="shared" si="10"/>
        <v>5.6374152691018656E-3</v>
      </c>
      <c r="W39">
        <v>1347.1965690866409</v>
      </c>
      <c r="X39">
        <v>1350.3753042039871</v>
      </c>
      <c r="Y39">
        <v>37.417684085702057</v>
      </c>
      <c r="Z39" s="14">
        <f t="shared" si="1"/>
        <v>3.3838422689075991E-2</v>
      </c>
      <c r="AA39" s="28">
        <f t="shared" si="1"/>
        <v>3.6277783488585395E-2</v>
      </c>
      <c r="AB39">
        <v>1308.935864628681</v>
      </c>
      <c r="AC39">
        <v>1311.4346554205531</v>
      </c>
      <c r="AD39">
        <v>20.00040379731217</v>
      </c>
      <c r="AE39" s="14">
        <f t="shared" si="2"/>
        <v>4.4771644618467003E-3</v>
      </c>
      <c r="AF39" s="28">
        <f t="shared" si="2"/>
        <v>6.3947360992585266E-3</v>
      </c>
      <c r="AG39">
        <v>1308.83044560649</v>
      </c>
      <c r="AH39">
        <v>1310.384537973152</v>
      </c>
      <c r="AI39">
        <v>30.000693207420412</v>
      </c>
      <c r="AJ39" s="14">
        <f t="shared" si="3"/>
        <v>4.396265921778989E-3</v>
      </c>
      <c r="AK39" s="28">
        <f t="shared" si="3"/>
        <v>5.5888761450608197E-3</v>
      </c>
      <c r="AL39">
        <v>1308.83044560649</v>
      </c>
      <c r="AM39">
        <v>1311.917546535376</v>
      </c>
      <c r="AN39">
        <v>20.00062510068528</v>
      </c>
      <c r="AO39" s="14">
        <f t="shared" si="4"/>
        <v>4.396265921778989E-3</v>
      </c>
      <c r="AP39" s="28">
        <f t="shared" si="4"/>
        <v>6.7653066603293186E-3</v>
      </c>
      <c r="AQ39">
        <v>1308.83044560649</v>
      </c>
      <c r="AR39">
        <v>1310.8547619830269</v>
      </c>
      <c r="AS39">
        <v>30.069801013404501</v>
      </c>
      <c r="AT39" s="14">
        <f t="shared" si="5"/>
        <v>4.396265921778989E-3</v>
      </c>
      <c r="AU39" s="28">
        <f t="shared" si="5"/>
        <v>5.9497259719047749E-3</v>
      </c>
    </row>
    <row r="40" spans="1:47" x14ac:dyDescent="0.3">
      <c r="A40" s="11" t="s">
        <v>56</v>
      </c>
      <c r="B40" s="12">
        <f t="shared" si="6"/>
        <v>1527.61972845016</v>
      </c>
      <c r="C40" s="12">
        <v>1503.579</v>
      </c>
      <c r="D40" s="13">
        <v>1529.23</v>
      </c>
      <c r="E40" s="22">
        <v>1.6774000000000001E-2</v>
      </c>
      <c r="F40" s="13">
        <v>60.016219999999997</v>
      </c>
      <c r="G40" s="14">
        <f t="shared" si="7"/>
        <v>1.0541049711852895E-3</v>
      </c>
      <c r="H40">
        <v>1507.969498437551</v>
      </c>
      <c r="I40">
        <v>1531.3147099760661</v>
      </c>
      <c r="J40" s="6">
        <v>1.524520817727891E-2</v>
      </c>
      <c r="K40">
        <v>60.011556148529053</v>
      </c>
      <c r="L40" s="14">
        <f t="shared" si="8"/>
        <v>2.418783586707678E-3</v>
      </c>
      <c r="M40">
        <v>1527.4688441413391</v>
      </c>
      <c r="N40">
        <v>1527.61972845016</v>
      </c>
      <c r="O40" s="6">
        <v>9.8770856392502978E-5</v>
      </c>
      <c r="P40">
        <v>2563.960691928864</v>
      </c>
      <c r="Q40" s="14">
        <f t="shared" si="9"/>
        <v>0</v>
      </c>
      <c r="R40">
        <v>1527.61972845016</v>
      </c>
      <c r="S40">
        <v>1527.61972845016</v>
      </c>
      <c r="T40">
        <v>20.000494065299431</v>
      </c>
      <c r="U40" s="14">
        <f t="shared" si="10"/>
        <v>0</v>
      </c>
      <c r="V40" s="28">
        <f t="shared" si="10"/>
        <v>0</v>
      </c>
      <c r="W40">
        <v>1527.625125772752</v>
      </c>
      <c r="X40">
        <v>1527.625125772752</v>
      </c>
      <c r="Y40">
        <v>30.00082628329692</v>
      </c>
      <c r="Z40" s="14">
        <f t="shared" si="1"/>
        <v>3.5331584762032536E-6</v>
      </c>
      <c r="AA40" s="28">
        <f t="shared" si="1"/>
        <v>3.5331584762032536E-6</v>
      </c>
      <c r="AB40">
        <v>1527.625125772752</v>
      </c>
      <c r="AC40">
        <v>1527.625125772752</v>
      </c>
      <c r="AD40">
        <v>20.000483002513651</v>
      </c>
      <c r="AE40" s="14">
        <f t="shared" si="2"/>
        <v>3.5331584762032536E-6</v>
      </c>
      <c r="AF40" s="28">
        <f t="shared" si="2"/>
        <v>3.5331584762032536E-6</v>
      </c>
      <c r="AG40">
        <v>1527.625125772752</v>
      </c>
      <c r="AH40">
        <v>1527.625125772752</v>
      </c>
      <c r="AI40">
        <v>30.00057561490685</v>
      </c>
      <c r="AJ40" s="14">
        <f t="shared" si="3"/>
        <v>3.5331584762032536E-6</v>
      </c>
      <c r="AK40" s="28">
        <f t="shared" si="3"/>
        <v>3.5331584762032536E-6</v>
      </c>
      <c r="AL40">
        <v>1527.625125772752</v>
      </c>
      <c r="AM40">
        <v>1527.625125772752</v>
      </c>
      <c r="AN40">
        <v>20.000693565001711</v>
      </c>
      <c r="AO40" s="14">
        <f t="shared" si="4"/>
        <v>3.5331584762032536E-6</v>
      </c>
      <c r="AP40" s="28">
        <f t="shared" si="4"/>
        <v>3.5331584762032536E-6</v>
      </c>
      <c r="AQ40">
        <v>1527.625125772752</v>
      </c>
      <c r="AR40">
        <v>1527.625125772752</v>
      </c>
      <c r="AS40">
        <v>30.000628188694829</v>
      </c>
      <c r="AT40" s="14">
        <f t="shared" si="5"/>
        <v>3.5331584762032536E-6</v>
      </c>
      <c r="AU40" s="28">
        <f t="shared" si="5"/>
        <v>3.5331584762032536E-6</v>
      </c>
    </row>
    <row r="41" spans="1:47" x14ac:dyDescent="0.3">
      <c r="A41" s="11" t="s">
        <v>57</v>
      </c>
      <c r="B41" s="12">
        <f t="shared" si="6"/>
        <v>1484.111392929123</v>
      </c>
      <c r="C41" s="12">
        <v>1423.0930000000001</v>
      </c>
      <c r="D41" s="13">
        <v>1490.5509999999999</v>
      </c>
      <c r="E41" s="14">
        <v>4.5256999999999999E-2</v>
      </c>
      <c r="F41" s="13">
        <v>60.041020000000003</v>
      </c>
      <c r="G41" s="14">
        <f t="shared" si="7"/>
        <v>4.3390321653466908E-3</v>
      </c>
      <c r="H41">
        <v>1424.111973882397</v>
      </c>
      <c r="I41">
        <v>1509.327477369372</v>
      </c>
      <c r="J41" s="6">
        <v>5.6459254048365402E-2</v>
      </c>
      <c r="K41">
        <v>60.404054880142212</v>
      </c>
      <c r="L41" s="14">
        <f t="shared" si="8"/>
        <v>1.6990695280952713E-2</v>
      </c>
      <c r="M41">
        <v>1452.6961846285731</v>
      </c>
      <c r="N41">
        <v>1484.111392929123</v>
      </c>
      <c r="O41" s="6">
        <v>2.1167688928354061E-2</v>
      </c>
      <c r="P41">
        <v>3600.0143361091609</v>
      </c>
      <c r="Q41" s="14">
        <f t="shared" si="9"/>
        <v>0</v>
      </c>
      <c r="R41">
        <v>1517.853580340101</v>
      </c>
      <c r="S41">
        <v>1517.853580340101</v>
      </c>
      <c r="T41">
        <v>20.000665675099299</v>
      </c>
      <c r="U41" s="14">
        <f t="shared" si="10"/>
        <v>2.2735616458265009E-2</v>
      </c>
      <c r="V41" s="28">
        <f t="shared" si="10"/>
        <v>2.2735616458265009E-2</v>
      </c>
      <c r="W41">
        <v>1522.3390646389551</v>
      </c>
      <c r="X41">
        <v>1522.57963562637</v>
      </c>
      <c r="Y41">
        <v>30.000897472302309</v>
      </c>
      <c r="Z41" s="14">
        <f t="shared" si="1"/>
        <v>2.5757953137455439E-2</v>
      </c>
      <c r="AA41" s="28">
        <f t="shared" si="1"/>
        <v>2.5920050799774511E-2</v>
      </c>
      <c r="AB41">
        <v>1517.853580340101</v>
      </c>
      <c r="AC41">
        <v>1517.853580340101</v>
      </c>
      <c r="AD41">
        <v>20.000347006181251</v>
      </c>
      <c r="AE41" s="14">
        <f t="shared" si="2"/>
        <v>2.2735616458265009E-2</v>
      </c>
      <c r="AF41" s="28">
        <f t="shared" si="2"/>
        <v>2.2735616458265009E-2</v>
      </c>
      <c r="AG41">
        <v>1517.853580340101</v>
      </c>
      <c r="AH41">
        <v>1517.853580340101</v>
      </c>
      <c r="AI41">
        <v>30.00072423769161</v>
      </c>
      <c r="AJ41" s="14">
        <f t="shared" si="3"/>
        <v>2.2735616458265009E-2</v>
      </c>
      <c r="AK41" s="28">
        <f t="shared" si="3"/>
        <v>2.2735616458265009E-2</v>
      </c>
      <c r="AL41">
        <v>1517.853580340101</v>
      </c>
      <c r="AM41">
        <v>1517.853580340101</v>
      </c>
      <c r="AN41">
        <v>20.000332210049969</v>
      </c>
      <c r="AO41" s="14">
        <f t="shared" si="4"/>
        <v>2.2735616458265009E-2</v>
      </c>
      <c r="AP41" s="28">
        <f t="shared" si="4"/>
        <v>2.2735616458265009E-2</v>
      </c>
      <c r="AQ41">
        <v>1517.853580340101</v>
      </c>
      <c r="AR41">
        <v>1517.853580340101</v>
      </c>
      <c r="AS41">
        <v>30.000643905694599</v>
      </c>
      <c r="AT41" s="14">
        <f t="shared" si="5"/>
        <v>2.2735616458265009E-2</v>
      </c>
      <c r="AU41" s="28">
        <f t="shared" si="5"/>
        <v>2.2735616458265009E-2</v>
      </c>
    </row>
    <row r="42" spans="1:47" x14ac:dyDescent="0.3">
      <c r="A42" s="11" t="s">
        <v>58</v>
      </c>
      <c r="B42" s="12">
        <f t="shared" si="6"/>
        <v>1349.2589663818619</v>
      </c>
      <c r="C42" s="12">
        <v>1289.229</v>
      </c>
      <c r="D42" s="13">
        <v>1387.202</v>
      </c>
      <c r="E42" s="14">
        <v>7.0625999999999994E-2</v>
      </c>
      <c r="F42" s="13">
        <v>60.013710000000003</v>
      </c>
      <c r="G42" s="14">
        <f t="shared" si="7"/>
        <v>2.8121387045427722E-2</v>
      </c>
      <c r="H42">
        <v>1294.499821602524</v>
      </c>
      <c r="I42">
        <v>1392.0525342416879</v>
      </c>
      <c r="J42" s="6">
        <v>7.0078326959337606E-2</v>
      </c>
      <c r="K42">
        <v>61.32244610786438</v>
      </c>
      <c r="L42" s="14">
        <f t="shared" si="8"/>
        <v>3.171634869663318E-2</v>
      </c>
      <c r="M42">
        <v>1303.323829415895</v>
      </c>
      <c r="N42">
        <v>1349.2589663818619</v>
      </c>
      <c r="O42" s="6">
        <v>3.4044714995777117E-2</v>
      </c>
      <c r="P42">
        <v>3600.0968761444092</v>
      </c>
      <c r="Q42" s="14">
        <f t="shared" si="9"/>
        <v>0</v>
      </c>
      <c r="R42">
        <v>1359.783093121081</v>
      </c>
      <c r="S42">
        <v>1364.1489523698269</v>
      </c>
      <c r="T42">
        <v>20.325329072900789</v>
      </c>
      <c r="U42" s="14">
        <f t="shared" si="10"/>
        <v>7.799930926114469E-3</v>
      </c>
      <c r="V42" s="28">
        <f t="shared" si="10"/>
        <v>1.1035676885582329E-2</v>
      </c>
      <c r="W42">
        <v>1381.7880270309281</v>
      </c>
      <c r="X42">
        <v>1383.638839485071</v>
      </c>
      <c r="Y42">
        <v>30.116473693402082</v>
      </c>
      <c r="Z42" s="14">
        <f t="shared" si="1"/>
        <v>2.4108834152346072E-2</v>
      </c>
      <c r="AA42" s="28">
        <f t="shared" si="1"/>
        <v>2.5480559299451071E-2</v>
      </c>
      <c r="AB42">
        <v>1373.224645822406</v>
      </c>
      <c r="AC42">
        <v>1374.9258790763761</v>
      </c>
      <c r="AD42">
        <v>20.000822643795981</v>
      </c>
      <c r="AE42" s="14">
        <f t="shared" si="2"/>
        <v>1.7762105005542327E-2</v>
      </c>
      <c r="AF42" s="28">
        <f t="shared" si="2"/>
        <v>1.9022969892386114E-2</v>
      </c>
      <c r="AG42">
        <v>1364.75593432186</v>
      </c>
      <c r="AH42">
        <v>1373.8112756389301</v>
      </c>
      <c r="AI42">
        <v>30.00078611364588</v>
      </c>
      <c r="AJ42" s="14">
        <f t="shared" si="3"/>
        <v>1.148554008246047E-2</v>
      </c>
      <c r="AK42" s="28">
        <f t="shared" si="3"/>
        <v>1.8196884266707514E-2</v>
      </c>
      <c r="AL42">
        <v>1364.75593432186</v>
      </c>
      <c r="AM42">
        <v>1372.5359107284371</v>
      </c>
      <c r="AN42">
        <v>20.611588269402269</v>
      </c>
      <c r="AO42" s="14">
        <f t="shared" si="4"/>
        <v>1.148554008246047E-2</v>
      </c>
      <c r="AP42" s="28">
        <f t="shared" si="4"/>
        <v>1.7251650666435109E-2</v>
      </c>
      <c r="AQ42">
        <v>1363.86349336389</v>
      </c>
      <c r="AR42">
        <v>1372.0781496056561</v>
      </c>
      <c r="AS42">
        <v>30.265517363999969</v>
      </c>
      <c r="AT42" s="14">
        <f t="shared" si="5"/>
        <v>1.082410963789349E-2</v>
      </c>
      <c r="AU42" s="28">
        <f t="shared" si="5"/>
        <v>1.6912382124082179E-2</v>
      </c>
    </row>
    <row r="43" spans="1:47" x14ac:dyDescent="0.3">
      <c r="A43" s="11" t="s">
        <v>59</v>
      </c>
      <c r="B43" s="12">
        <f t="shared" si="6"/>
        <v>1345.981243748633</v>
      </c>
      <c r="C43" s="12">
        <v>1266.96</v>
      </c>
      <c r="D43" s="13">
        <v>1385.829</v>
      </c>
      <c r="E43" s="14">
        <v>8.5775000000000004E-2</v>
      </c>
      <c r="F43" s="13">
        <v>60.00891</v>
      </c>
      <c r="G43" s="14">
        <f t="shared" si="7"/>
        <v>2.9604986277809279E-2</v>
      </c>
      <c r="H43">
        <v>1274.1396316782991</v>
      </c>
      <c r="I43">
        <v>1362.3732075002649</v>
      </c>
      <c r="J43" s="6">
        <v>6.4764614671085782E-2</v>
      </c>
      <c r="K43">
        <v>60.008501052856452</v>
      </c>
      <c r="L43" s="14">
        <f t="shared" si="8"/>
        <v>1.2178448866032773E-2</v>
      </c>
      <c r="M43">
        <v>1294.3927644244011</v>
      </c>
      <c r="N43">
        <v>1345.981243748633</v>
      </c>
      <c r="O43" s="6">
        <v>3.832778470267173E-2</v>
      </c>
      <c r="P43">
        <v>3600.0129759311681</v>
      </c>
      <c r="Q43" s="14">
        <f t="shared" si="9"/>
        <v>0</v>
      </c>
      <c r="R43">
        <v>1368.300025062231</v>
      </c>
      <c r="S43">
        <v>1368.300025062231</v>
      </c>
      <c r="T43">
        <v>20.000462526598859</v>
      </c>
      <c r="U43" s="14">
        <f t="shared" si="10"/>
        <v>1.6581792218321696E-2</v>
      </c>
      <c r="V43" s="28">
        <f t="shared" si="10"/>
        <v>1.6581792218321696E-2</v>
      </c>
      <c r="W43">
        <v>1377.3449011298781</v>
      </c>
      <c r="X43">
        <v>1384.1347650159871</v>
      </c>
      <c r="Y43">
        <v>30.093225201700989</v>
      </c>
      <c r="Z43" s="14">
        <f t="shared" si="1"/>
        <v>2.3301704631407426E-2</v>
      </c>
      <c r="AA43" s="28">
        <f t="shared" si="1"/>
        <v>2.8346250324480318E-2</v>
      </c>
      <c r="AB43">
        <v>1366.314763507334</v>
      </c>
      <c r="AC43">
        <v>1366.910341973803</v>
      </c>
      <c r="AD43">
        <v>20.000324659992479</v>
      </c>
      <c r="AE43" s="14">
        <f t="shared" si="2"/>
        <v>1.5106837374695483E-2</v>
      </c>
      <c r="AF43" s="28">
        <f t="shared" si="2"/>
        <v>1.5549323827783313E-2</v>
      </c>
      <c r="AG43">
        <v>1366.314763507334</v>
      </c>
      <c r="AH43">
        <v>1367.017259943945</v>
      </c>
      <c r="AI43">
        <v>30.000529135670511</v>
      </c>
      <c r="AJ43" s="14">
        <f t="shared" si="3"/>
        <v>1.5106837374695483E-2</v>
      </c>
      <c r="AK43" s="28">
        <f t="shared" si="3"/>
        <v>1.562875879066894E-2</v>
      </c>
      <c r="AL43">
        <v>1366.314763507334</v>
      </c>
      <c r="AM43">
        <v>1366.4216814774761</v>
      </c>
      <c r="AN43">
        <v>20.110419126111079</v>
      </c>
      <c r="AO43" s="14">
        <f t="shared" si="4"/>
        <v>1.5106837374695483E-2</v>
      </c>
      <c r="AP43" s="28">
        <f t="shared" si="4"/>
        <v>1.5186272337581278E-2</v>
      </c>
      <c r="AQ43">
        <v>1379.336689793902</v>
      </c>
      <c r="AR43">
        <v>1388.8841256266089</v>
      </c>
      <c r="AS43">
        <v>30.2154422339052</v>
      </c>
      <c r="AT43" s="14">
        <f t="shared" si="5"/>
        <v>2.478150880644682E-2</v>
      </c>
      <c r="AU43" s="28">
        <f t="shared" si="5"/>
        <v>3.1874799204845525E-2</v>
      </c>
    </row>
    <row r="44" spans="1:47" x14ac:dyDescent="0.3">
      <c r="A44" s="11" t="s">
        <v>60</v>
      </c>
      <c r="B44" s="12">
        <f t="shared" si="6"/>
        <v>1429.052357511421</v>
      </c>
      <c r="C44" s="12">
        <v>1374.7819999999999</v>
      </c>
      <c r="D44" s="13">
        <v>1429.2650000000001</v>
      </c>
      <c r="E44" s="14">
        <v>3.8119E-2</v>
      </c>
      <c r="F44" s="13">
        <v>60.009880000000003</v>
      </c>
      <c r="G44" s="14">
        <f t="shared" si="7"/>
        <v>1.4879964856532552E-4</v>
      </c>
      <c r="H44">
        <v>1376.313090379602</v>
      </c>
      <c r="I44">
        <v>1429.264600843949</v>
      </c>
      <c r="J44" s="6">
        <v>3.7048080833374207E-2</v>
      </c>
      <c r="K44">
        <v>60.010030031204217</v>
      </c>
      <c r="L44" s="14">
        <f t="shared" si="8"/>
        <v>1.4852033336107938E-4</v>
      </c>
      <c r="M44">
        <v>1393.151891745727</v>
      </c>
      <c r="N44">
        <v>1429.052357511421</v>
      </c>
      <c r="O44" s="6">
        <v>2.5121868752388671E-2</v>
      </c>
      <c r="P44">
        <v>3600.0360162258148</v>
      </c>
      <c r="Q44" s="14">
        <f t="shared" si="9"/>
        <v>0</v>
      </c>
      <c r="R44">
        <v>1429.052357511421</v>
      </c>
      <c r="S44">
        <v>1429.052357511421</v>
      </c>
      <c r="T44">
        <v>20.00047058959899</v>
      </c>
      <c r="U44" s="14">
        <f t="shared" si="10"/>
        <v>0</v>
      </c>
      <c r="V44" s="28">
        <f t="shared" si="10"/>
        <v>0</v>
      </c>
      <c r="W44">
        <v>1429.052357511421</v>
      </c>
      <c r="X44">
        <v>1429.052357511421</v>
      </c>
      <c r="Y44">
        <v>30.000859471500739</v>
      </c>
      <c r="Z44" s="14">
        <f t="shared" si="1"/>
        <v>0</v>
      </c>
      <c r="AA44" s="28">
        <f t="shared" si="1"/>
        <v>0</v>
      </c>
      <c r="AB44">
        <v>1429.052357511421</v>
      </c>
      <c r="AC44">
        <v>1429.052357511421</v>
      </c>
      <c r="AD44">
        <v>20.00042613658588</v>
      </c>
      <c r="AE44" s="14">
        <f t="shared" si="2"/>
        <v>0</v>
      </c>
      <c r="AF44" s="28">
        <f t="shared" si="2"/>
        <v>0</v>
      </c>
      <c r="AG44">
        <v>1429.052357511421</v>
      </c>
      <c r="AH44">
        <v>1429.052357511421</v>
      </c>
      <c r="AI44">
        <v>30.0008197712712</v>
      </c>
      <c r="AJ44" s="14">
        <f t="shared" si="3"/>
        <v>0</v>
      </c>
      <c r="AK44" s="28">
        <f t="shared" si="3"/>
        <v>0</v>
      </c>
      <c r="AL44">
        <v>1429.052357511421</v>
      </c>
      <c r="AM44">
        <v>1429.052357511421</v>
      </c>
      <c r="AN44">
        <v>20.000569567643101</v>
      </c>
      <c r="AO44" s="14">
        <f t="shared" si="4"/>
        <v>0</v>
      </c>
      <c r="AP44" s="28">
        <f t="shared" si="4"/>
        <v>0</v>
      </c>
      <c r="AQ44">
        <v>1429.052357511421</v>
      </c>
      <c r="AR44">
        <v>1429.052357511421</v>
      </c>
      <c r="AS44">
        <v>30.000451642763799</v>
      </c>
      <c r="AT44" s="14">
        <f t="shared" si="5"/>
        <v>0</v>
      </c>
      <c r="AU44" s="28">
        <f t="shared" si="5"/>
        <v>0</v>
      </c>
    </row>
    <row r="45" spans="1:47" x14ac:dyDescent="0.3">
      <c r="A45" s="11" t="s">
        <v>61</v>
      </c>
      <c r="B45" s="12">
        <f t="shared" si="6"/>
        <v>1003.318759152777</v>
      </c>
      <c r="C45" s="12">
        <v>954.94100000000003</v>
      </c>
      <c r="D45" s="13">
        <v>1011.756</v>
      </c>
      <c r="E45" s="14">
        <v>5.6154999999999997E-2</v>
      </c>
      <c r="F45" s="13">
        <v>60.758600000000001</v>
      </c>
      <c r="G45" s="14">
        <f t="shared" si="7"/>
        <v>8.4093322986879236E-3</v>
      </c>
      <c r="H45">
        <v>947.59516439664242</v>
      </c>
      <c r="I45">
        <v>1006.324533713773</v>
      </c>
      <c r="J45" s="6">
        <v>5.8360267835658182E-2</v>
      </c>
      <c r="K45">
        <v>60.381620168685913</v>
      </c>
      <c r="L45" s="14">
        <f t="shared" si="8"/>
        <v>2.9958321157416727E-3</v>
      </c>
      <c r="M45">
        <v>980.42803781897737</v>
      </c>
      <c r="N45">
        <v>1003.318759152777</v>
      </c>
      <c r="O45" s="6">
        <v>2.2815003831014279E-2</v>
      </c>
      <c r="P45">
        <v>3600.0338129997249</v>
      </c>
      <c r="Q45" s="14">
        <f t="shared" si="9"/>
        <v>0</v>
      </c>
      <c r="R45">
        <v>1003.318766469751</v>
      </c>
      <c r="S45">
        <v>1005.194380240848</v>
      </c>
      <c r="T45">
        <v>20.000429774001532</v>
      </c>
      <c r="U45" s="14">
        <f t="shared" si="10"/>
        <v>7.2927710555542533E-9</v>
      </c>
      <c r="V45" s="28">
        <f t="shared" si="10"/>
        <v>1.8694169434794144E-3</v>
      </c>
      <c r="W45">
        <v>1003.318766469751</v>
      </c>
      <c r="X45">
        <v>1005.46232506529</v>
      </c>
      <c r="Y45">
        <v>30.001061885600208</v>
      </c>
      <c r="Z45" s="14">
        <f t="shared" si="1"/>
        <v>7.2927710555542533E-9</v>
      </c>
      <c r="AA45" s="28">
        <f t="shared" si="1"/>
        <v>2.136475465008759E-3</v>
      </c>
      <c r="AB45">
        <v>1003.318766469751</v>
      </c>
      <c r="AC45">
        <v>1004.926435416405</v>
      </c>
      <c r="AD45">
        <v>20.000515842507589</v>
      </c>
      <c r="AE45" s="14">
        <f t="shared" si="2"/>
        <v>7.2927710555542533E-9</v>
      </c>
      <c r="AF45" s="28">
        <f t="shared" si="2"/>
        <v>1.6023584219490498E-3</v>
      </c>
      <c r="AG45">
        <v>1003.318766469751</v>
      </c>
      <c r="AH45">
        <v>1005.46232506529</v>
      </c>
      <c r="AI45">
        <v>30.08592916904017</v>
      </c>
      <c r="AJ45" s="14">
        <f t="shared" si="3"/>
        <v>7.2927710555542533E-9</v>
      </c>
      <c r="AK45" s="28">
        <f t="shared" si="3"/>
        <v>2.136475465008759E-3</v>
      </c>
      <c r="AL45">
        <v>1003.318766469751</v>
      </c>
      <c r="AM45">
        <v>1005.194380240848</v>
      </c>
      <c r="AN45">
        <v>20.088934638490901</v>
      </c>
      <c r="AO45" s="14">
        <f t="shared" si="4"/>
        <v>7.2927710555542533E-9</v>
      </c>
      <c r="AP45" s="28">
        <f t="shared" si="4"/>
        <v>1.8694169434794144E-3</v>
      </c>
      <c r="AQ45">
        <v>1003.318766469751</v>
      </c>
      <c r="AR45">
        <v>1004.926435416405</v>
      </c>
      <c r="AS45">
        <v>30.08154071751051</v>
      </c>
      <c r="AT45" s="14">
        <f t="shared" si="5"/>
        <v>7.2927710555542533E-9</v>
      </c>
      <c r="AU45" s="28">
        <f t="shared" si="5"/>
        <v>1.6023584219490498E-3</v>
      </c>
    </row>
    <row r="46" spans="1:47" x14ac:dyDescent="0.3">
      <c r="A46" s="11" t="s">
        <v>62</v>
      </c>
      <c r="B46" s="12">
        <f t="shared" si="6"/>
        <v>1227.13423194387</v>
      </c>
      <c r="C46" s="12">
        <v>1177.8140000000001</v>
      </c>
      <c r="D46" s="13">
        <v>1235.7070000000001</v>
      </c>
      <c r="E46" s="14">
        <v>4.6850000000000003E-2</v>
      </c>
      <c r="F46" s="13">
        <v>60.561059999999998</v>
      </c>
      <c r="G46" s="14">
        <f t="shared" si="7"/>
        <v>6.9860067733179074E-3</v>
      </c>
      <c r="H46">
        <v>1178.6425340547551</v>
      </c>
      <c r="I46">
        <v>1227.3839275968469</v>
      </c>
      <c r="J46" s="6">
        <v>3.9711611376176723E-2</v>
      </c>
      <c r="K46">
        <v>60.027124881744378</v>
      </c>
      <c r="L46" s="14">
        <f t="shared" si="8"/>
        <v>2.0347867941177786E-4</v>
      </c>
      <c r="M46">
        <v>1214.357652322889</v>
      </c>
      <c r="N46">
        <v>1227.13423194387</v>
      </c>
      <c r="O46" s="6">
        <v>1.041172130023767E-2</v>
      </c>
      <c r="P46">
        <v>3600.035560131073</v>
      </c>
      <c r="Q46" s="14">
        <f t="shared" si="9"/>
        <v>0</v>
      </c>
      <c r="R46">
        <v>1227.308333607918</v>
      </c>
      <c r="S46">
        <v>1227.308333607918</v>
      </c>
      <c r="T46">
        <v>20.000611824901721</v>
      </c>
      <c r="U46" s="14">
        <f t="shared" si="10"/>
        <v>1.4187662565021667E-4</v>
      </c>
      <c r="V46" s="28">
        <f t="shared" si="10"/>
        <v>1.4187662565021667E-4</v>
      </c>
      <c r="W46">
        <v>1227.308333607918</v>
      </c>
      <c r="X46">
        <v>1227.308333607918</v>
      </c>
      <c r="Y46">
        <v>30.000620959801019</v>
      </c>
      <c r="Z46" s="14">
        <f t="shared" si="1"/>
        <v>1.4187662565021667E-4</v>
      </c>
      <c r="AA46" s="28">
        <f t="shared" si="1"/>
        <v>1.4187662565021667E-4</v>
      </c>
      <c r="AB46">
        <v>1227.308333607918</v>
      </c>
      <c r="AC46">
        <v>1227.308333607918</v>
      </c>
      <c r="AD46">
        <v>20.000415727100339</v>
      </c>
      <c r="AE46" s="14">
        <f t="shared" si="2"/>
        <v>1.4187662565021667E-4</v>
      </c>
      <c r="AF46" s="28">
        <f t="shared" si="2"/>
        <v>1.4187662565021667E-4</v>
      </c>
      <c r="AG46">
        <v>1227.308333607918</v>
      </c>
      <c r="AH46">
        <v>1227.308333607918</v>
      </c>
      <c r="AI46">
        <v>30.000509394519032</v>
      </c>
      <c r="AJ46" s="14">
        <f t="shared" si="3"/>
        <v>1.4187662565021667E-4</v>
      </c>
      <c r="AK46" s="28">
        <f t="shared" si="3"/>
        <v>1.4187662565021667E-4</v>
      </c>
      <c r="AL46">
        <v>1227.308333607918</v>
      </c>
      <c r="AM46">
        <v>1227.308333607918</v>
      </c>
      <c r="AN46">
        <v>20.000331061217</v>
      </c>
      <c r="AO46" s="14">
        <f t="shared" si="4"/>
        <v>1.4187662565021667E-4</v>
      </c>
      <c r="AP46" s="28">
        <f t="shared" si="4"/>
        <v>1.4187662565021667E-4</v>
      </c>
      <c r="AQ46">
        <v>1227.308333607918</v>
      </c>
      <c r="AR46">
        <v>1227.308333607918</v>
      </c>
      <c r="AS46">
        <v>30.00046363978181</v>
      </c>
      <c r="AT46" s="14">
        <f t="shared" si="5"/>
        <v>1.4187662565021667E-4</v>
      </c>
      <c r="AU46" s="28">
        <f t="shared" si="5"/>
        <v>1.4187662565021667E-4</v>
      </c>
    </row>
    <row r="47" spans="1:47" x14ac:dyDescent="0.3">
      <c r="A47" s="11" t="s">
        <v>63</v>
      </c>
      <c r="B47" s="12">
        <f t="shared" si="6"/>
        <v>1335.5765004077821</v>
      </c>
      <c r="C47" s="12">
        <v>1267.309</v>
      </c>
      <c r="D47" s="13">
        <v>1367.08</v>
      </c>
      <c r="E47" s="14">
        <v>7.2981000000000004E-2</v>
      </c>
      <c r="F47" s="13">
        <v>61.226309999999998</v>
      </c>
      <c r="G47" s="14">
        <f t="shared" si="7"/>
        <v>2.3587940924835911E-2</v>
      </c>
      <c r="H47">
        <v>1269.350692477632</v>
      </c>
      <c r="I47">
        <v>1365.2483562161631</v>
      </c>
      <c r="J47" s="6">
        <v>7.0241918477247062E-2</v>
      </c>
      <c r="K47">
        <v>61.625447034835823</v>
      </c>
      <c r="L47" s="14">
        <f t="shared" si="8"/>
        <v>2.221651533949684E-2</v>
      </c>
      <c r="M47">
        <v>1286.8344597101179</v>
      </c>
      <c r="N47">
        <v>1335.5765004077821</v>
      </c>
      <c r="O47" s="6">
        <v>3.6495132014363413E-2</v>
      </c>
      <c r="P47">
        <v>3600.0069179534912</v>
      </c>
      <c r="Q47" s="14">
        <f t="shared" si="9"/>
        <v>0</v>
      </c>
      <c r="R47">
        <v>1373.2221141973189</v>
      </c>
      <c r="S47">
        <v>1377.280184916352</v>
      </c>
      <c r="T47">
        <v>20.072648586797001</v>
      </c>
      <c r="U47" s="14">
        <f t="shared" si="10"/>
        <v>2.8186789583406674E-2</v>
      </c>
      <c r="V47" s="28">
        <f t="shared" si="10"/>
        <v>3.1225230824169833E-2</v>
      </c>
      <c r="W47">
        <v>1373.9084534714191</v>
      </c>
      <c r="X47">
        <v>1377.620395690795</v>
      </c>
      <c r="Y47">
        <v>30.00121187220066</v>
      </c>
      <c r="Z47" s="14">
        <f t="shared" si="1"/>
        <v>2.870067948330431E-2</v>
      </c>
      <c r="AA47" s="28">
        <f t="shared" si="1"/>
        <v>3.1479960354330865E-2</v>
      </c>
      <c r="AB47">
        <v>1365.973639341885</v>
      </c>
      <c r="AC47">
        <v>1369.717600150253</v>
      </c>
      <c r="AD47">
        <v>20.000400738627651</v>
      </c>
      <c r="AE47" s="14">
        <f t="shared" si="2"/>
        <v>2.2759564072010848E-2</v>
      </c>
      <c r="AF47" s="28">
        <f t="shared" si="2"/>
        <v>2.556281855217345E-2</v>
      </c>
      <c r="AG47">
        <v>1365.973639341885</v>
      </c>
      <c r="AH47">
        <v>1369.717600150253</v>
      </c>
      <c r="AI47">
        <v>30.000623447168621</v>
      </c>
      <c r="AJ47" s="14">
        <f t="shared" si="3"/>
        <v>2.2759564072010848E-2</v>
      </c>
      <c r="AK47" s="28">
        <f t="shared" si="3"/>
        <v>2.556281855217345E-2</v>
      </c>
      <c r="AL47">
        <v>1365.973639341885</v>
      </c>
      <c r="AM47">
        <v>1371.8392254653029</v>
      </c>
      <c r="AN47">
        <v>20.057868747296741</v>
      </c>
      <c r="AO47" s="14">
        <f t="shared" si="4"/>
        <v>2.2759564072010848E-2</v>
      </c>
      <c r="AP47" s="28">
        <f t="shared" si="4"/>
        <v>2.7151365007132854E-2</v>
      </c>
      <c r="AQ47">
        <v>1365.973639341885</v>
      </c>
      <c r="AR47">
        <v>1370.6306436404641</v>
      </c>
      <c r="AS47">
        <v>30.631898455019108</v>
      </c>
      <c r="AT47" s="14">
        <f t="shared" si="5"/>
        <v>2.2759564072010848E-2</v>
      </c>
      <c r="AU47" s="28">
        <f t="shared" si="5"/>
        <v>2.6246451043410224E-2</v>
      </c>
    </row>
    <row r="48" spans="1:47" x14ac:dyDescent="0.3">
      <c r="A48" s="11" t="s">
        <v>64</v>
      </c>
      <c r="B48" s="12">
        <f t="shared" si="6"/>
        <v>1154.8718963407571</v>
      </c>
      <c r="C48" s="12">
        <v>965.3877</v>
      </c>
      <c r="D48" s="13">
        <v>1201.9359999999999</v>
      </c>
      <c r="E48" s="14">
        <v>0.19680600000000001</v>
      </c>
      <c r="F48" s="13">
        <v>60.017780000000002</v>
      </c>
      <c r="G48" s="14">
        <f t="shared" si="7"/>
        <v>4.0752661666083254E-2</v>
      </c>
      <c r="H48">
        <v>1034.134951198105</v>
      </c>
      <c r="I48">
        <v>1262.0732931217101</v>
      </c>
      <c r="J48" s="6">
        <v>0.18060626365035001</v>
      </c>
      <c r="K48">
        <v>60.120501041412354</v>
      </c>
      <c r="L48" s="14">
        <f t="shared" si="8"/>
        <v>9.2825357618125048E-2</v>
      </c>
      <c r="M48">
        <v>1064.917073748961</v>
      </c>
      <c r="N48">
        <v>1154.8718963407571</v>
      </c>
      <c r="O48" s="6">
        <v>7.789160241652697E-2</v>
      </c>
      <c r="P48">
        <v>3600.0084080696111</v>
      </c>
      <c r="Q48" s="14">
        <f t="shared" si="9"/>
        <v>0</v>
      </c>
      <c r="R48">
        <v>1163.0321304500239</v>
      </c>
      <c r="S48">
        <v>1163.9579246830831</v>
      </c>
      <c r="T48">
        <v>20.000535987094921</v>
      </c>
      <c r="U48" s="14">
        <f t="shared" si="10"/>
        <v>7.0659214542520164E-3</v>
      </c>
      <c r="V48" s="28">
        <f t="shared" si="10"/>
        <v>7.8675638147532589E-3</v>
      </c>
      <c r="W48">
        <v>1268.062528055307</v>
      </c>
      <c r="X48">
        <v>1301.0007001103711</v>
      </c>
      <c r="Y48">
        <v>50.170395178999748</v>
      </c>
      <c r="Z48" s="14">
        <f t="shared" si="1"/>
        <v>9.8011417606747114E-2</v>
      </c>
      <c r="AA48" s="28">
        <f t="shared" si="1"/>
        <v>0.12653247882525076</v>
      </c>
      <c r="AB48">
        <v>1156.593736411952</v>
      </c>
      <c r="AC48">
        <v>1160.5466932033639</v>
      </c>
      <c r="AD48">
        <v>20.6624818678014</v>
      </c>
      <c r="AE48" s="14">
        <f t="shared" si="2"/>
        <v>1.4909359874897329E-3</v>
      </c>
      <c r="AF48" s="28">
        <f t="shared" si="2"/>
        <v>4.9137890363317371E-3</v>
      </c>
      <c r="AG48">
        <v>1192.143282519947</v>
      </c>
      <c r="AH48">
        <v>1239.785450188964</v>
      </c>
      <c r="AI48">
        <v>44.206177697051316</v>
      </c>
      <c r="AJ48" s="14">
        <f t="shared" si="3"/>
        <v>3.2273177914611394E-2</v>
      </c>
      <c r="AK48" s="28">
        <f t="shared" si="3"/>
        <v>7.3526383417293117E-2</v>
      </c>
      <c r="AL48">
        <v>1224.9522054094341</v>
      </c>
      <c r="AM48">
        <v>1292.499706048794</v>
      </c>
      <c r="AN48">
        <v>24.16246795502957</v>
      </c>
      <c r="AO48" s="14">
        <f t="shared" si="4"/>
        <v>6.0682322680747872E-2</v>
      </c>
      <c r="AP48" s="28">
        <f t="shared" si="4"/>
        <v>0.11917149438315572</v>
      </c>
      <c r="AQ48">
        <v>1218.774889968073</v>
      </c>
      <c r="AR48">
        <v>1246.8775909788419</v>
      </c>
      <c r="AS48">
        <v>40.695511000393893</v>
      </c>
      <c r="AT48" s="14">
        <f t="shared" si="5"/>
        <v>5.5333404362678064E-2</v>
      </c>
      <c r="AU48" s="28">
        <f t="shared" si="5"/>
        <v>7.9667446172694459E-2</v>
      </c>
    </row>
    <row r="49" spans="1:47" x14ac:dyDescent="0.3">
      <c r="A49" s="11" t="s">
        <v>65</v>
      </c>
      <c r="B49" s="12">
        <f t="shared" si="6"/>
        <v>1631.8468057842881</v>
      </c>
      <c r="C49" s="12">
        <v>1624.7439999999999</v>
      </c>
      <c r="D49" s="13">
        <v>1631.847</v>
      </c>
      <c r="E49" s="14">
        <v>4.352E-3</v>
      </c>
      <c r="F49" s="13">
        <v>60.008479999999999</v>
      </c>
      <c r="G49" s="14">
        <f t="shared" si="7"/>
        <v>1.1901589731556027E-7</v>
      </c>
      <c r="H49">
        <v>1627.2305822459391</v>
      </c>
      <c r="I49">
        <v>1631.846805784289</v>
      </c>
      <c r="J49" s="6">
        <v>2.8288338843977189E-3</v>
      </c>
      <c r="K49">
        <v>60.00812816619873</v>
      </c>
      <c r="L49" s="14">
        <f t="shared" si="8"/>
        <v>5.5734073722429633E-16</v>
      </c>
      <c r="M49">
        <v>1631.6874305868751</v>
      </c>
      <c r="N49">
        <v>1631.846805784289</v>
      </c>
      <c r="O49" s="6">
        <v>9.7665538730520027E-5</v>
      </c>
      <c r="P49">
        <v>63.447336196899407</v>
      </c>
      <c r="Q49" s="14">
        <f t="shared" si="9"/>
        <v>5.5734073722429633E-16</v>
      </c>
      <c r="R49">
        <v>1631.8468057842881</v>
      </c>
      <c r="S49">
        <v>1631.8468057842881</v>
      </c>
      <c r="T49">
        <v>20.000506520103951</v>
      </c>
      <c r="U49" s="14">
        <f t="shared" si="10"/>
        <v>0</v>
      </c>
      <c r="V49" s="28">
        <f t="shared" si="10"/>
        <v>0</v>
      </c>
      <c r="W49">
        <v>1631.8468057842881</v>
      </c>
      <c r="X49">
        <v>1631.8468057842881</v>
      </c>
      <c r="Y49">
        <v>30.00094026910228</v>
      </c>
      <c r="Z49" s="14">
        <f t="shared" si="1"/>
        <v>0</v>
      </c>
      <c r="AA49" s="28">
        <f t="shared" si="1"/>
        <v>0</v>
      </c>
      <c r="AB49">
        <v>1631.8468057842881</v>
      </c>
      <c r="AC49">
        <v>1631.8468057842881</v>
      </c>
      <c r="AD49">
        <v>20.000533337681549</v>
      </c>
      <c r="AE49" s="14">
        <f t="shared" si="2"/>
        <v>0</v>
      </c>
      <c r="AF49" s="28">
        <f t="shared" si="2"/>
        <v>0</v>
      </c>
      <c r="AG49">
        <v>1631.8468057842881</v>
      </c>
      <c r="AH49">
        <v>1631.8468057842881</v>
      </c>
      <c r="AI49">
        <v>30.00051068831235</v>
      </c>
      <c r="AJ49" s="14">
        <f t="shared" si="3"/>
        <v>0</v>
      </c>
      <c r="AK49" s="28">
        <f t="shared" si="3"/>
        <v>0</v>
      </c>
      <c r="AL49">
        <v>1631.8468057842881</v>
      </c>
      <c r="AM49">
        <v>1631.8468057842881</v>
      </c>
      <c r="AN49">
        <v>20.000287938909601</v>
      </c>
      <c r="AO49" s="14">
        <f t="shared" si="4"/>
        <v>0</v>
      </c>
      <c r="AP49" s="28">
        <f t="shared" si="4"/>
        <v>0</v>
      </c>
      <c r="AQ49">
        <v>1631.8468057842881</v>
      </c>
      <c r="AR49">
        <v>1631.8468057842881</v>
      </c>
      <c r="AS49">
        <v>30.000489633460528</v>
      </c>
      <c r="AT49" s="14">
        <f t="shared" si="5"/>
        <v>0</v>
      </c>
      <c r="AU49" s="28">
        <f t="shared" si="5"/>
        <v>0</v>
      </c>
    </row>
    <row r="50" spans="1:47" x14ac:dyDescent="0.3">
      <c r="A50" s="11" t="s">
        <v>66</v>
      </c>
      <c r="B50" s="12">
        <f t="shared" si="6"/>
        <v>936.32260371382597</v>
      </c>
      <c r="C50" s="12">
        <v>842.29589999999996</v>
      </c>
      <c r="D50" s="13">
        <v>957.0462</v>
      </c>
      <c r="E50" s="14">
        <v>0.11990099999999999</v>
      </c>
      <c r="F50" s="13">
        <v>60.063600000000001</v>
      </c>
      <c r="G50" s="14">
        <f t="shared" si="7"/>
        <v>2.2132965928597734E-2</v>
      </c>
      <c r="H50">
        <v>872.16726222872603</v>
      </c>
      <c r="I50">
        <v>936.36828732987283</v>
      </c>
      <c r="J50" s="6">
        <v>6.8563861004114518E-2</v>
      </c>
      <c r="K50">
        <v>60.050163984298713</v>
      </c>
      <c r="L50" s="14">
        <f t="shared" si="8"/>
        <v>4.8790465877528787E-5</v>
      </c>
      <c r="M50">
        <v>908.72341968322485</v>
      </c>
      <c r="N50">
        <v>936.32260371382597</v>
      </c>
      <c r="O50" s="6">
        <v>2.9476148414159058E-2</v>
      </c>
      <c r="P50">
        <v>3600.0221049785609</v>
      </c>
      <c r="Q50" s="14">
        <f t="shared" si="9"/>
        <v>0</v>
      </c>
      <c r="R50">
        <v>946.86616311419095</v>
      </c>
      <c r="S50">
        <v>947.72973552651786</v>
      </c>
      <c r="T50">
        <v>20.012708758500231</v>
      </c>
      <c r="U50" s="14">
        <f t="shared" si="10"/>
        <v>1.1260605435076601E-2</v>
      </c>
      <c r="V50" s="28">
        <f t="shared" si="10"/>
        <v>1.2182907651109444E-2</v>
      </c>
      <c r="W50">
        <v>950.22004035826194</v>
      </c>
      <c r="X50">
        <v>956.98653881948962</v>
      </c>
      <c r="Y50">
        <v>30.76592980129935</v>
      </c>
      <c r="Z50" s="14">
        <f t="shared" si="1"/>
        <v>1.4842573050477727E-2</v>
      </c>
      <c r="AA50" s="28">
        <f t="shared" si="1"/>
        <v>2.206924731252061E-2</v>
      </c>
      <c r="AB50">
        <v>946.88786028887205</v>
      </c>
      <c r="AC50">
        <v>947.9783302592981</v>
      </c>
      <c r="AD50">
        <v>20.000474972999651</v>
      </c>
      <c r="AE50" s="14">
        <f t="shared" si="2"/>
        <v>1.1283778190487008E-2</v>
      </c>
      <c r="AF50" s="28">
        <f t="shared" si="2"/>
        <v>1.2448408806153895E-2</v>
      </c>
      <c r="AG50">
        <v>946.86616311419095</v>
      </c>
      <c r="AH50">
        <v>947.47897107626943</v>
      </c>
      <c r="AI50">
        <v>30.76482632094994</v>
      </c>
      <c r="AJ50" s="14">
        <f t="shared" si="3"/>
        <v>1.1260605435076601E-2</v>
      </c>
      <c r="AK50" s="28">
        <f t="shared" si="3"/>
        <v>1.1915089220523881E-2</v>
      </c>
      <c r="AL50">
        <v>946.86616311419095</v>
      </c>
      <c r="AM50">
        <v>947.60543816012762</v>
      </c>
      <c r="AN50">
        <v>20.000620603887359</v>
      </c>
      <c r="AO50" s="14">
        <f t="shared" si="4"/>
        <v>1.1260605435076601E-2</v>
      </c>
      <c r="AP50" s="28">
        <f t="shared" si="4"/>
        <v>1.2050157073587099E-2</v>
      </c>
      <c r="AQ50">
        <v>936.32260371382597</v>
      </c>
      <c r="AR50">
        <v>938.33905150770443</v>
      </c>
      <c r="AS50">
        <v>30.548550736065959</v>
      </c>
      <c r="AT50" s="14">
        <f t="shared" si="5"/>
        <v>0</v>
      </c>
      <c r="AU50" s="28">
        <f t="shared" si="5"/>
        <v>2.1535823079357752E-3</v>
      </c>
    </row>
    <row r="51" spans="1:47" x14ac:dyDescent="0.3">
      <c r="A51" s="11" t="s">
        <v>67</v>
      </c>
      <c r="B51" s="12">
        <f t="shared" si="6"/>
        <v>1395.069775110446</v>
      </c>
      <c r="C51" s="12">
        <v>1329.2139999999999</v>
      </c>
      <c r="D51" s="13">
        <v>1442.5170000000001</v>
      </c>
      <c r="E51" s="14">
        <v>7.8545000000000004E-2</v>
      </c>
      <c r="F51" s="13">
        <v>60.007669999999997</v>
      </c>
      <c r="G51" s="14">
        <f t="shared" si="7"/>
        <v>3.4010646446553328E-2</v>
      </c>
      <c r="H51">
        <v>1327.102966544297</v>
      </c>
      <c r="I51">
        <v>1438.4604229289421</v>
      </c>
      <c r="J51" s="6">
        <v>7.7414334527119641E-2</v>
      </c>
      <c r="K51">
        <v>60.008344173431396</v>
      </c>
      <c r="L51" s="14">
        <f t="shared" si="8"/>
        <v>3.1102851335920369E-2</v>
      </c>
      <c r="M51">
        <v>1355.485643195281</v>
      </c>
      <c r="N51">
        <v>1395.069775110446</v>
      </c>
      <c r="O51" s="6">
        <v>2.8374302577110148E-2</v>
      </c>
      <c r="P51">
        <v>3600.1045379638672</v>
      </c>
      <c r="Q51" s="14">
        <f t="shared" si="9"/>
        <v>0</v>
      </c>
      <c r="R51">
        <v>1436.2058948348581</v>
      </c>
      <c r="S51">
        <v>1443.0834903063039</v>
      </c>
      <c r="T51">
        <v>20.00058955050044</v>
      </c>
      <c r="U51" s="14">
        <f t="shared" si="10"/>
        <v>2.9486782997040693E-2</v>
      </c>
      <c r="V51" s="28">
        <f t="shared" si="10"/>
        <v>3.4416712377025531E-2</v>
      </c>
      <c r="W51">
        <v>1554.9703826539269</v>
      </c>
      <c r="X51">
        <v>1638.552924925832</v>
      </c>
      <c r="Y51">
        <v>51.298843491497983</v>
      </c>
      <c r="Z51" s="14">
        <f t="shared" si="1"/>
        <v>0.11461835844792906</v>
      </c>
      <c r="AA51" s="28">
        <f t="shared" si="1"/>
        <v>0.17453116264102972</v>
      </c>
      <c r="AB51">
        <v>1435.019629978894</v>
      </c>
      <c r="AC51">
        <v>1437.935019628412</v>
      </c>
      <c r="AD51">
        <v>20.0006725849933</v>
      </c>
      <c r="AE51" s="14">
        <f t="shared" si="2"/>
        <v>2.8636456456298212E-2</v>
      </c>
      <c r="AF51" s="28">
        <f t="shared" si="2"/>
        <v>3.0726236983073019E-2</v>
      </c>
      <c r="AG51">
        <v>1462.4345473636929</v>
      </c>
      <c r="AH51">
        <v>1478.893409939348</v>
      </c>
      <c r="AI51">
        <v>30.000498591270301</v>
      </c>
      <c r="AJ51" s="14">
        <f t="shared" si="3"/>
        <v>4.828774406492585E-2</v>
      </c>
      <c r="AK51" s="28">
        <f t="shared" si="3"/>
        <v>6.0085621754844297E-2</v>
      </c>
      <c r="AL51">
        <v>1435.1240221620219</v>
      </c>
      <c r="AM51">
        <v>1438.0984914941639</v>
      </c>
      <c r="AN51">
        <v>20.019155138218771</v>
      </c>
      <c r="AO51" s="14">
        <f t="shared" si="4"/>
        <v>2.8711285819667937E-2</v>
      </c>
      <c r="AP51" s="28">
        <f t="shared" si="4"/>
        <v>3.0843415255205682E-2</v>
      </c>
      <c r="AQ51">
        <v>1507.990352493706</v>
      </c>
      <c r="AR51">
        <v>1565.234862106721</v>
      </c>
      <c r="AS51">
        <v>43.723159485845827</v>
      </c>
      <c r="AT51" s="14">
        <f t="shared" si="5"/>
        <v>8.0942601866863778E-2</v>
      </c>
      <c r="AU51" s="28">
        <f t="shared" si="5"/>
        <v>0.12197604021834912</v>
      </c>
    </row>
    <row r="52" spans="1:47" x14ac:dyDescent="0.3">
      <c r="A52" s="11" t="s">
        <v>68</v>
      </c>
      <c r="B52" s="12">
        <f t="shared" si="6"/>
        <v>1194.824527675675</v>
      </c>
      <c r="C52" s="12">
        <v>1140.6980000000001</v>
      </c>
      <c r="D52" s="13">
        <v>1241.2349999999999</v>
      </c>
      <c r="E52" s="14">
        <v>8.0997E-2</v>
      </c>
      <c r="F52" s="13">
        <v>60.028880000000001</v>
      </c>
      <c r="G52" s="14">
        <f t="shared" si="7"/>
        <v>3.8842918980420076E-2</v>
      </c>
      <c r="H52">
        <v>1131.3553732429409</v>
      </c>
      <c r="I52">
        <v>1209.310713800367</v>
      </c>
      <c r="J52" s="6">
        <v>6.4462622937032032E-2</v>
      </c>
      <c r="K52">
        <v>60.005546808242798</v>
      </c>
      <c r="L52" s="14">
        <f t="shared" si="8"/>
        <v>1.2124111774699181E-2</v>
      </c>
      <c r="M52">
        <v>1166.604749200493</v>
      </c>
      <c r="N52">
        <v>1194.824527675675</v>
      </c>
      <c r="O52" s="6">
        <v>2.361834547377285E-2</v>
      </c>
      <c r="P52">
        <v>3600.084749937057</v>
      </c>
      <c r="Q52" s="14">
        <f t="shared" si="9"/>
        <v>0</v>
      </c>
      <c r="R52">
        <v>1204.9435143395281</v>
      </c>
      <c r="S52">
        <v>1204.9435143395281</v>
      </c>
      <c r="T52">
        <v>20.000541695197171</v>
      </c>
      <c r="U52" s="14">
        <f t="shared" si="10"/>
        <v>8.469014846504563E-3</v>
      </c>
      <c r="V52" s="28">
        <f t="shared" si="10"/>
        <v>8.469014846504563E-3</v>
      </c>
      <c r="W52">
        <v>1204.9977944845491</v>
      </c>
      <c r="X52">
        <v>1204.9977944845491</v>
      </c>
      <c r="Y52">
        <v>30.000505422898279</v>
      </c>
      <c r="Z52" s="14">
        <f t="shared" si="1"/>
        <v>8.5144442327983235E-3</v>
      </c>
      <c r="AA52" s="28">
        <f t="shared" si="1"/>
        <v>8.5144442327983235E-3</v>
      </c>
      <c r="AB52">
        <v>1204.707445646379</v>
      </c>
      <c r="AC52">
        <v>1204.801873123638</v>
      </c>
      <c r="AD52">
        <v>20.000619911204559</v>
      </c>
      <c r="AE52" s="14">
        <f t="shared" si="2"/>
        <v>8.2714388111278306E-3</v>
      </c>
      <c r="AF52" s="28">
        <f t="shared" si="2"/>
        <v>8.3504692252779518E-3</v>
      </c>
      <c r="AG52">
        <v>1204.707445646379</v>
      </c>
      <c r="AH52">
        <v>1204.7546593850091</v>
      </c>
      <c r="AI52">
        <v>30.00050926506519</v>
      </c>
      <c r="AJ52" s="14">
        <f t="shared" si="3"/>
        <v>8.2714388111278306E-3</v>
      </c>
      <c r="AK52" s="28">
        <f t="shared" si="3"/>
        <v>8.3109540182033665E-3</v>
      </c>
      <c r="AL52">
        <v>1204.707445646379</v>
      </c>
      <c r="AM52">
        <v>1204.7546593850091</v>
      </c>
      <c r="AN52">
        <v>20.000632337853311</v>
      </c>
      <c r="AO52" s="14">
        <f t="shared" si="4"/>
        <v>8.2714388111278306E-3</v>
      </c>
      <c r="AP52" s="28">
        <f t="shared" si="4"/>
        <v>8.3109540182033665E-3</v>
      </c>
      <c r="AQ52">
        <v>1204.707445646379</v>
      </c>
      <c r="AR52">
        <v>1204.731052515694</v>
      </c>
      <c r="AS52">
        <v>30.000603045988829</v>
      </c>
      <c r="AT52" s="14">
        <f t="shared" si="5"/>
        <v>8.2714388111278306E-3</v>
      </c>
      <c r="AU52" s="28">
        <f t="shared" si="5"/>
        <v>8.2911964146655994E-3</v>
      </c>
    </row>
    <row r="53" spans="1:47" x14ac:dyDescent="0.3">
      <c r="A53" s="11" t="s">
        <v>69</v>
      </c>
      <c r="B53" s="12">
        <f t="shared" si="6"/>
        <v>1194.0464718354101</v>
      </c>
      <c r="C53" s="12">
        <v>1126.9490000000001</v>
      </c>
      <c r="D53" s="13">
        <v>1205.732</v>
      </c>
      <c r="E53" s="14">
        <v>6.5340999999999996E-2</v>
      </c>
      <c r="F53" s="13">
        <v>60.014919999999996</v>
      </c>
      <c r="G53" s="14">
        <f t="shared" si="7"/>
        <v>9.7864936082660489E-3</v>
      </c>
      <c r="H53">
        <v>1139.8055722091619</v>
      </c>
      <c r="I53">
        <v>1217.899890692092</v>
      </c>
      <c r="J53" s="6">
        <v>6.4122116341229454E-2</v>
      </c>
      <c r="K53">
        <v>60.007199048995972</v>
      </c>
      <c r="L53" s="14">
        <f t="shared" si="8"/>
        <v>1.9976960209945549E-2</v>
      </c>
      <c r="M53">
        <v>1160.215801478053</v>
      </c>
      <c r="N53">
        <v>1194.0464718354101</v>
      </c>
      <c r="O53" s="6">
        <v>2.8332792027226682E-2</v>
      </c>
      <c r="P53">
        <v>3600.107306003571</v>
      </c>
      <c r="Q53" s="14">
        <f t="shared" si="9"/>
        <v>0</v>
      </c>
      <c r="R53">
        <v>1207.8624923612731</v>
      </c>
      <c r="S53">
        <v>1210.9291284112321</v>
      </c>
      <c r="T53">
        <v>20.000619692400509</v>
      </c>
      <c r="U53" s="14">
        <f t="shared" si="10"/>
        <v>1.1570756123608751E-2</v>
      </c>
      <c r="V53" s="28">
        <f t="shared" si="10"/>
        <v>1.4139028064687547E-2</v>
      </c>
      <c r="W53">
        <v>1207.8624923612731</v>
      </c>
      <c r="X53">
        <v>1210.7330007642361</v>
      </c>
      <c r="Y53">
        <v>30.000750246700768</v>
      </c>
      <c r="Z53" s="14">
        <f t="shared" si="1"/>
        <v>1.1570756123608751E-2</v>
      </c>
      <c r="AA53" s="28">
        <f t="shared" si="1"/>
        <v>1.3974773446779273E-2</v>
      </c>
      <c r="AB53">
        <v>1210.1910179086551</v>
      </c>
      <c r="AC53">
        <v>1211.741235371052</v>
      </c>
      <c r="AD53">
        <v>20.000531605305149</v>
      </c>
      <c r="AE53" s="14">
        <f t="shared" si="2"/>
        <v>1.3520869123652005E-2</v>
      </c>
      <c r="AF53" s="28">
        <f t="shared" si="2"/>
        <v>1.481915817601524E-2</v>
      </c>
      <c r="AG53">
        <v>1206.015797092824</v>
      </c>
      <c r="AH53">
        <v>1210.493074836744</v>
      </c>
      <c r="AI53">
        <v>30.000601840205491</v>
      </c>
      <c r="AJ53" s="14">
        <f t="shared" si="3"/>
        <v>1.0024170365007145E-2</v>
      </c>
      <c r="AK53" s="28">
        <f t="shared" si="3"/>
        <v>1.3773838279554754E-2</v>
      </c>
      <c r="AL53">
        <v>1207.6264236681229</v>
      </c>
      <c r="AM53">
        <v>1210.8905540496801</v>
      </c>
      <c r="AN53">
        <v>20.000487920548771</v>
      </c>
      <c r="AO53" s="14">
        <f t="shared" si="4"/>
        <v>1.1373051345178057E-2</v>
      </c>
      <c r="AP53" s="28">
        <f t="shared" si="4"/>
        <v>1.4106722486586601E-2</v>
      </c>
      <c r="AQ53">
        <v>1207.6264236681229</v>
      </c>
      <c r="AR53">
        <v>1210.75465147606</v>
      </c>
      <c r="AS53">
        <v>30.000708699575629</v>
      </c>
      <c r="AT53" s="14">
        <f t="shared" si="5"/>
        <v>1.1373051345178057E-2</v>
      </c>
      <c r="AU53" s="28">
        <f t="shared" si="5"/>
        <v>1.399290566552836E-2</v>
      </c>
    </row>
    <row r="54" spans="1:47" x14ac:dyDescent="0.3">
      <c r="A54" s="11" t="s">
        <v>70</v>
      </c>
      <c r="B54" s="12">
        <f t="shared" si="6"/>
        <v>1351.1964320704819</v>
      </c>
      <c r="C54" s="12">
        <v>1272.329</v>
      </c>
      <c r="D54" s="13">
        <v>1351.6849999999999</v>
      </c>
      <c r="E54" s="14">
        <v>5.8708000000000003E-2</v>
      </c>
      <c r="F54" s="13">
        <v>60.011609999999997</v>
      </c>
      <c r="G54" s="14">
        <f t="shared" si="7"/>
        <v>3.6158171966851936E-4</v>
      </c>
      <c r="H54">
        <v>1280.226502694793</v>
      </c>
      <c r="I54">
        <v>1352.052600693931</v>
      </c>
      <c r="J54" s="6">
        <v>5.3123745305674257E-2</v>
      </c>
      <c r="K54">
        <v>60.008506059646614</v>
      </c>
      <c r="L54" s="14">
        <f t="shared" si="8"/>
        <v>6.3363742171607031E-4</v>
      </c>
      <c r="M54">
        <v>1305.808042262697</v>
      </c>
      <c r="N54">
        <v>1351.1964320704819</v>
      </c>
      <c r="O54" s="6">
        <v>3.3591259368732918E-2</v>
      </c>
      <c r="P54">
        <v>3600.0077610015869</v>
      </c>
      <c r="Q54" s="14">
        <f t="shared" si="9"/>
        <v>0</v>
      </c>
      <c r="R54">
        <v>1390.159562505178</v>
      </c>
      <c r="S54">
        <v>1390.159562505178</v>
      </c>
      <c r="T54">
        <v>20.000435748099701</v>
      </c>
      <c r="U54" s="14">
        <f t="shared" si="10"/>
        <v>2.8836022290994048E-2</v>
      </c>
      <c r="V54" s="28">
        <f t="shared" si="10"/>
        <v>2.8836022290994048E-2</v>
      </c>
      <c r="W54">
        <v>1410.594653851588</v>
      </c>
      <c r="X54">
        <v>1410.5946538515891</v>
      </c>
      <c r="Y54">
        <v>30.00089607410046</v>
      </c>
      <c r="Z54" s="14">
        <f t="shared" si="1"/>
        <v>4.3959723672514599E-2</v>
      </c>
      <c r="AA54" s="28">
        <f t="shared" si="1"/>
        <v>4.3959723672515445E-2</v>
      </c>
      <c r="AB54">
        <v>1375.707168839522</v>
      </c>
      <c r="AC54">
        <v>1387.269083772047</v>
      </c>
      <c r="AD54">
        <v>20.00054316229653</v>
      </c>
      <c r="AE54" s="14">
        <f t="shared" si="2"/>
        <v>1.8140024786389812E-2</v>
      </c>
      <c r="AF54" s="28">
        <f t="shared" si="2"/>
        <v>2.669682279007337E-2</v>
      </c>
      <c r="AG54">
        <v>1390.159562505178</v>
      </c>
      <c r="AH54">
        <v>1390.159562505178</v>
      </c>
      <c r="AI54">
        <v>30.00044247005135</v>
      </c>
      <c r="AJ54" s="14">
        <f t="shared" si="3"/>
        <v>2.8836022290994048E-2</v>
      </c>
      <c r="AK54" s="28">
        <f t="shared" si="3"/>
        <v>2.8836022290994048E-2</v>
      </c>
      <c r="AL54">
        <v>1375.707168839522</v>
      </c>
      <c r="AM54">
        <v>1388.7143231386119</v>
      </c>
      <c r="AN54">
        <v>20.112760506104681</v>
      </c>
      <c r="AO54" s="14">
        <f t="shared" si="4"/>
        <v>1.8140024786389812E-2</v>
      </c>
      <c r="AP54" s="28">
        <f t="shared" si="4"/>
        <v>2.7766422540533287E-2</v>
      </c>
      <c r="AQ54">
        <v>1375.707168839522</v>
      </c>
      <c r="AR54">
        <v>1387.269083772047</v>
      </c>
      <c r="AS54">
        <v>30.214120780676598</v>
      </c>
      <c r="AT54" s="14">
        <f t="shared" si="5"/>
        <v>1.8140024786389812E-2</v>
      </c>
      <c r="AU54" s="28">
        <f t="shared" si="5"/>
        <v>2.669682279007337E-2</v>
      </c>
    </row>
    <row r="55" spans="1:47" x14ac:dyDescent="0.3">
      <c r="A55" s="11" t="s">
        <v>71</v>
      </c>
      <c r="B55" s="12">
        <f t="shared" si="6"/>
        <v>1252.327136687667</v>
      </c>
      <c r="C55" s="12">
        <v>1205.817</v>
      </c>
      <c r="D55" s="13">
        <v>1261.643</v>
      </c>
      <c r="E55" s="14">
        <v>4.4248000000000003E-2</v>
      </c>
      <c r="F55" s="13">
        <v>60.012390000000003</v>
      </c>
      <c r="G55" s="14">
        <f t="shared" si="7"/>
        <v>7.4388416887403259E-3</v>
      </c>
      <c r="H55">
        <v>1200.8278509701349</v>
      </c>
      <c r="I55">
        <v>1259.212945154783</v>
      </c>
      <c r="J55" s="6">
        <v>4.6366338917735693E-2</v>
      </c>
      <c r="K55">
        <v>60.006006956100457</v>
      </c>
      <c r="L55" s="14">
        <f t="shared" si="8"/>
        <v>5.4984103317672946E-3</v>
      </c>
      <c r="M55">
        <v>1233.770278297003</v>
      </c>
      <c r="N55">
        <v>1252.327136687667</v>
      </c>
      <c r="O55" s="6">
        <v>1.481790008938459E-2</v>
      </c>
      <c r="P55">
        <v>3600.0307757854462</v>
      </c>
      <c r="Q55" s="14">
        <f t="shared" si="9"/>
        <v>0</v>
      </c>
      <c r="R55">
        <v>1256.428929208181</v>
      </c>
      <c r="S55">
        <v>1256.428929208181</v>
      </c>
      <c r="T55">
        <v>20.00046477979922</v>
      </c>
      <c r="U55" s="14">
        <f t="shared" si="10"/>
        <v>3.275336292211144E-3</v>
      </c>
      <c r="V55" s="28">
        <f t="shared" si="10"/>
        <v>3.275336292211144E-3</v>
      </c>
      <c r="W55">
        <v>1256.428929208181</v>
      </c>
      <c r="X55">
        <v>1256.428929208181</v>
      </c>
      <c r="Y55">
        <v>30.00111792800017</v>
      </c>
      <c r="Z55" s="14">
        <f t="shared" si="1"/>
        <v>3.275336292211144E-3</v>
      </c>
      <c r="AA55" s="28">
        <f t="shared" si="1"/>
        <v>3.275336292211144E-3</v>
      </c>
      <c r="AB55">
        <v>1256.192860515031</v>
      </c>
      <c r="AC55">
        <v>1256.3345017309209</v>
      </c>
      <c r="AD55">
        <v>20.00061754790368</v>
      </c>
      <c r="AE55" s="14">
        <f t="shared" si="2"/>
        <v>3.0868322773781398E-3</v>
      </c>
      <c r="AF55" s="28">
        <f t="shared" si="2"/>
        <v>3.1999346862778698E-3</v>
      </c>
      <c r="AG55">
        <v>1256.192860515031</v>
      </c>
      <c r="AH55">
        <v>1256.2400742536611</v>
      </c>
      <c r="AI55">
        <v>30.00031345579773</v>
      </c>
      <c r="AJ55" s="14">
        <f t="shared" si="3"/>
        <v>3.0868322773781398E-3</v>
      </c>
      <c r="AK55" s="28">
        <f t="shared" si="3"/>
        <v>3.1245330803447769E-3</v>
      </c>
      <c r="AL55">
        <v>1256.192860515031</v>
      </c>
      <c r="AM55">
        <v>1256.2164673843461</v>
      </c>
      <c r="AN55">
        <v>20.000605813832951</v>
      </c>
      <c r="AO55" s="14">
        <f t="shared" si="4"/>
        <v>3.0868322773781398E-3</v>
      </c>
      <c r="AP55" s="28">
        <f t="shared" si="4"/>
        <v>3.1056826788614582E-3</v>
      </c>
      <c r="AQ55">
        <v>1256.192860515031</v>
      </c>
      <c r="AR55">
        <v>1256.192860515031</v>
      </c>
      <c r="AS55">
        <v>30.00052587115206</v>
      </c>
      <c r="AT55" s="14">
        <f t="shared" si="5"/>
        <v>3.0868322773781398E-3</v>
      </c>
      <c r="AU55" s="28">
        <f t="shared" si="5"/>
        <v>3.0868322773781398E-3</v>
      </c>
    </row>
    <row r="56" spans="1:47" x14ac:dyDescent="0.3">
      <c r="A56" s="11" t="s">
        <v>72</v>
      </c>
      <c r="B56" s="12">
        <f t="shared" si="6"/>
        <v>1447.393746841009</v>
      </c>
      <c r="C56" s="12">
        <v>1378.453</v>
      </c>
      <c r="D56" s="13">
        <v>1464.5119999999999</v>
      </c>
      <c r="E56" s="14">
        <v>5.8763000000000003E-2</v>
      </c>
      <c r="F56" s="13">
        <v>60.019449999999999</v>
      </c>
      <c r="G56" s="14">
        <f t="shared" si="7"/>
        <v>1.1826949782222106E-2</v>
      </c>
      <c r="H56">
        <v>1381.60866990418</v>
      </c>
      <c r="I56">
        <v>1471.2658164136481</v>
      </c>
      <c r="J56" s="6">
        <v>6.0938781768216557E-2</v>
      </c>
      <c r="K56">
        <v>60.017163991928101</v>
      </c>
      <c r="L56" s="14">
        <f t="shared" si="8"/>
        <v>1.6493141292575505E-2</v>
      </c>
      <c r="M56">
        <v>1404.1999590095941</v>
      </c>
      <c r="N56">
        <v>1448.4234994928611</v>
      </c>
      <c r="O56" s="6">
        <v>3.0532189307029469E-2</v>
      </c>
      <c r="P56">
        <v>3600.0140860080719</v>
      </c>
      <c r="Q56" s="14">
        <f t="shared" si="9"/>
        <v>7.1145301967728098E-4</v>
      </c>
      <c r="R56">
        <v>1447.393746841009</v>
      </c>
      <c r="S56">
        <v>1447.393746841009</v>
      </c>
      <c r="T56">
        <v>20.000311756500739</v>
      </c>
      <c r="U56" s="14">
        <f t="shared" si="10"/>
        <v>0</v>
      </c>
      <c r="V56" s="28">
        <f t="shared" si="10"/>
        <v>0</v>
      </c>
      <c r="W56">
        <v>1452.188751518109</v>
      </c>
      <c r="X56">
        <v>1452.188751518109</v>
      </c>
      <c r="Y56">
        <v>30.000844381596831</v>
      </c>
      <c r="Z56" s="14">
        <f t="shared" si="1"/>
        <v>3.3128543546393462E-3</v>
      </c>
      <c r="AA56" s="28">
        <f t="shared" si="1"/>
        <v>3.3128543546393462E-3</v>
      </c>
      <c r="AB56">
        <v>1447.393746841009</v>
      </c>
      <c r="AC56">
        <v>1447.393746841009</v>
      </c>
      <c r="AD56">
        <v>20.000457231991462</v>
      </c>
      <c r="AE56" s="14">
        <f t="shared" si="2"/>
        <v>0</v>
      </c>
      <c r="AF56" s="28">
        <f t="shared" si="2"/>
        <v>0</v>
      </c>
      <c r="AG56">
        <v>1447.393746841009</v>
      </c>
      <c r="AH56">
        <v>1447.393746841009</v>
      </c>
      <c r="AI56">
        <v>30.00065243700519</v>
      </c>
      <c r="AJ56" s="14">
        <f t="shared" si="3"/>
        <v>0</v>
      </c>
      <c r="AK56" s="28">
        <f t="shared" si="3"/>
        <v>0</v>
      </c>
      <c r="AL56">
        <v>1447.393746841009</v>
      </c>
      <c r="AM56">
        <v>1447.393746841009</v>
      </c>
      <c r="AN56">
        <v>20.00042786917184</v>
      </c>
      <c r="AO56" s="14">
        <f t="shared" si="4"/>
        <v>0</v>
      </c>
      <c r="AP56" s="28">
        <f t="shared" si="4"/>
        <v>0</v>
      </c>
      <c r="AQ56">
        <v>1447.393746841009</v>
      </c>
      <c r="AR56">
        <v>1447.393746841009</v>
      </c>
      <c r="AS56">
        <v>30.000372435571631</v>
      </c>
      <c r="AT56" s="14">
        <f t="shared" si="5"/>
        <v>0</v>
      </c>
      <c r="AU56" s="28">
        <f t="shared" si="5"/>
        <v>0</v>
      </c>
    </row>
    <row r="57" spans="1:47" x14ac:dyDescent="0.3">
      <c r="A57" s="11" t="s">
        <v>73</v>
      </c>
      <c r="B57" s="12">
        <f t="shared" si="6"/>
        <v>977.34360965939038</v>
      </c>
      <c r="C57" s="12">
        <v>882.69179999999994</v>
      </c>
      <c r="D57" s="13">
        <v>991.62570000000005</v>
      </c>
      <c r="E57" s="14">
        <v>0.10985399999999999</v>
      </c>
      <c r="F57" s="13">
        <v>60.012349999999998</v>
      </c>
      <c r="G57" s="14">
        <f t="shared" si="7"/>
        <v>1.461317207116856E-2</v>
      </c>
      <c r="H57">
        <v>881.13510834194631</v>
      </c>
      <c r="I57">
        <v>978.72738158081245</v>
      </c>
      <c r="J57" s="6">
        <v>9.9713439181845803E-2</v>
      </c>
      <c r="K57">
        <v>61.784166097640991</v>
      </c>
      <c r="L57" s="14">
        <f t="shared" si="8"/>
        <v>1.4158499710294509E-3</v>
      </c>
      <c r="M57">
        <v>930.30739873425341</v>
      </c>
      <c r="N57">
        <v>977.34360965939038</v>
      </c>
      <c r="O57" s="6">
        <v>4.812658563504478E-2</v>
      </c>
      <c r="P57">
        <v>3600.0070910453801</v>
      </c>
      <c r="Q57" s="14">
        <f t="shared" si="9"/>
        <v>0</v>
      </c>
      <c r="R57">
        <v>999.38366073656596</v>
      </c>
      <c r="S57">
        <v>999.38366073656596</v>
      </c>
      <c r="T57">
        <v>20.00041199069965</v>
      </c>
      <c r="U57" s="14">
        <f t="shared" si="10"/>
        <v>2.2550974763989765E-2</v>
      </c>
      <c r="V57" s="28">
        <f t="shared" si="10"/>
        <v>2.2550974763989765E-2</v>
      </c>
      <c r="W57">
        <v>1016.013022082559</v>
      </c>
      <c r="X57">
        <v>1019.658330156821</v>
      </c>
      <c r="Y57">
        <v>38.906382194002802</v>
      </c>
      <c r="Z57" s="14">
        <f t="shared" si="1"/>
        <v>3.9565831342208438E-2</v>
      </c>
      <c r="AA57" s="28">
        <f t="shared" si="1"/>
        <v>4.3295643496535981E-2</v>
      </c>
      <c r="AB57">
        <v>999.38366073656596</v>
      </c>
      <c r="AC57">
        <v>999.38366073656596</v>
      </c>
      <c r="AD57">
        <v>20.00057064368157</v>
      </c>
      <c r="AE57" s="14">
        <f t="shared" si="2"/>
        <v>2.2550974763989765E-2</v>
      </c>
      <c r="AF57" s="28">
        <f t="shared" si="2"/>
        <v>2.2550974763989765E-2</v>
      </c>
      <c r="AG57">
        <v>999.38366073656596</v>
      </c>
      <c r="AH57">
        <v>999.53749875571953</v>
      </c>
      <c r="AI57">
        <v>30.00029311701655</v>
      </c>
      <c r="AJ57" s="14">
        <f t="shared" si="3"/>
        <v>2.2550974763989765E-2</v>
      </c>
      <c r="AK57" s="28">
        <f t="shared" si="3"/>
        <v>2.2708378994838709E-2</v>
      </c>
      <c r="AL57">
        <v>998.23695504151317</v>
      </c>
      <c r="AM57">
        <v>999.26899016706068</v>
      </c>
      <c r="AN57">
        <v>20.000510231824592</v>
      </c>
      <c r="AO57" s="14">
        <f t="shared" si="4"/>
        <v>2.1377686594179744E-2</v>
      </c>
      <c r="AP57" s="28">
        <f t="shared" si="4"/>
        <v>2.2433645947008762E-2</v>
      </c>
      <c r="AQ57">
        <v>998.23695504151317</v>
      </c>
      <c r="AR57">
        <v>999.40558344292936</v>
      </c>
      <c r="AS57">
        <v>30.000500977062622</v>
      </c>
      <c r="AT57" s="14">
        <f t="shared" si="5"/>
        <v>2.1377686594179744E-2</v>
      </c>
      <c r="AU57" s="28">
        <f t="shared" si="5"/>
        <v>2.2573405673801554E-2</v>
      </c>
    </row>
    <row r="58" spans="1:47" x14ac:dyDescent="0.3">
      <c r="A58" s="11" t="s">
        <v>74</v>
      </c>
      <c r="B58" s="12">
        <f t="shared" si="6"/>
        <v>1396.644506781395</v>
      </c>
      <c r="C58" s="12">
        <v>1324.806</v>
      </c>
      <c r="D58" s="13">
        <v>1449.7470000000001</v>
      </c>
      <c r="E58" s="14">
        <v>8.6180999999999994E-2</v>
      </c>
      <c r="F58" s="13">
        <v>60.012329999999999</v>
      </c>
      <c r="G58" s="14">
        <f t="shared" si="7"/>
        <v>3.8021481458428701E-2</v>
      </c>
      <c r="H58">
        <v>1338.7987576939231</v>
      </c>
      <c r="I58">
        <v>1467.667427926142</v>
      </c>
      <c r="J58" s="6">
        <v>8.7805089750007934E-2</v>
      </c>
      <c r="K58">
        <v>60.030627012252808</v>
      </c>
      <c r="L58" s="14">
        <f t="shared" si="8"/>
        <v>5.0852540356472839E-2</v>
      </c>
      <c r="M58">
        <v>1358.862219194689</v>
      </c>
      <c r="N58">
        <v>1396.644506781395</v>
      </c>
      <c r="O58" s="6">
        <v>2.705218643917932E-2</v>
      </c>
      <c r="P58">
        <v>3600.0207388401031</v>
      </c>
      <c r="Q58" s="14">
        <f t="shared" si="9"/>
        <v>0</v>
      </c>
      <c r="R58">
        <v>1447.5134452959589</v>
      </c>
      <c r="S58">
        <v>1448.4766467335351</v>
      </c>
      <c r="T58">
        <v>20.00057155729883</v>
      </c>
      <c r="U58" s="14">
        <f t="shared" si="10"/>
        <v>3.642225223925652E-2</v>
      </c>
      <c r="V58" s="28">
        <f t="shared" si="10"/>
        <v>3.7111906215554213E-2</v>
      </c>
      <c r="W58">
        <v>1626.560779778504</v>
      </c>
      <c r="X58">
        <v>1675.759780339934</v>
      </c>
      <c r="Y58">
        <v>47.044007191398123</v>
      </c>
      <c r="Z58" s="14">
        <f t="shared" si="1"/>
        <v>0.16462046847336784</v>
      </c>
      <c r="AA58" s="28">
        <f t="shared" si="1"/>
        <v>0.19984704210935372</v>
      </c>
      <c r="AB58">
        <v>1437.403134026518</v>
      </c>
      <c r="AC58">
        <v>1445.768924249506</v>
      </c>
      <c r="AD58">
        <v>20.323622648895249</v>
      </c>
      <c r="AE58" s="14">
        <f t="shared" si="2"/>
        <v>2.9183251032900589E-2</v>
      </c>
      <c r="AF58" s="28">
        <f t="shared" si="2"/>
        <v>3.5173172005895439E-2</v>
      </c>
      <c r="AG58">
        <v>1437.287093140731</v>
      </c>
      <c r="AH58">
        <v>1442.270939407098</v>
      </c>
      <c r="AI58">
        <v>30.16206625429913</v>
      </c>
      <c r="AJ58" s="14">
        <f t="shared" si="3"/>
        <v>2.9100165548209548E-2</v>
      </c>
      <c r="AK58" s="28">
        <f t="shared" si="3"/>
        <v>3.2668608514310055E-2</v>
      </c>
      <c r="AL58">
        <v>1442.2191412143991</v>
      </c>
      <c r="AM58">
        <v>1448.8020176303389</v>
      </c>
      <c r="AN58">
        <v>20.00039659722243</v>
      </c>
      <c r="AO58" s="14">
        <f t="shared" si="4"/>
        <v>3.2631520914389374E-2</v>
      </c>
      <c r="AP58" s="28">
        <f t="shared" si="4"/>
        <v>3.7344872367802706E-2</v>
      </c>
      <c r="AQ58">
        <v>1437.403134026518</v>
      </c>
      <c r="AR58">
        <v>1443.858453370905</v>
      </c>
      <c r="AS58">
        <v>30.006108735851011</v>
      </c>
      <c r="AT58" s="14">
        <f t="shared" si="5"/>
        <v>2.9183251032900589E-2</v>
      </c>
      <c r="AU58" s="28">
        <f t="shared" si="5"/>
        <v>3.3805271391727162E-2</v>
      </c>
    </row>
    <row r="59" spans="1:47" x14ac:dyDescent="0.3">
      <c r="A59" s="11" t="s">
        <v>75</v>
      </c>
      <c r="B59" s="12">
        <f t="shared" si="6"/>
        <v>1416.585788412182</v>
      </c>
      <c r="C59" s="12">
        <v>1333.2909999999999</v>
      </c>
      <c r="D59" s="13">
        <v>1434.558</v>
      </c>
      <c r="E59" s="14">
        <v>7.0591000000000001E-2</v>
      </c>
      <c r="F59" s="13">
        <v>60.532730000000001</v>
      </c>
      <c r="G59" s="14">
        <f t="shared" si="7"/>
        <v>1.2686991310256381E-2</v>
      </c>
      <c r="H59">
        <v>1330.624969663721</v>
      </c>
      <c r="I59">
        <v>1422.92172437009</v>
      </c>
      <c r="J59" s="6">
        <v>6.4864252984279711E-2</v>
      </c>
      <c r="K59">
        <v>60.299021005630493</v>
      </c>
      <c r="L59" s="14">
        <f t="shared" si="8"/>
        <v>4.472680729777672E-3</v>
      </c>
      <c r="M59">
        <v>1348.8226274465101</v>
      </c>
      <c r="N59">
        <v>1416.585788412182</v>
      </c>
      <c r="O59" s="6">
        <v>4.78355504622325E-2</v>
      </c>
      <c r="P59">
        <v>3600.0088529586792</v>
      </c>
      <c r="Q59" s="14">
        <f t="shared" si="9"/>
        <v>0</v>
      </c>
      <c r="R59">
        <v>1420.1360737521611</v>
      </c>
      <c r="S59">
        <v>1420.1360737521611</v>
      </c>
      <c r="T59">
        <v>20.000587767097748</v>
      </c>
      <c r="U59" s="14">
        <f t="shared" si="10"/>
        <v>2.5062268512227467E-3</v>
      </c>
      <c r="V59" s="28">
        <f t="shared" si="10"/>
        <v>2.5062268512227467E-3</v>
      </c>
      <c r="W59">
        <v>1420.1360737521611</v>
      </c>
      <c r="X59">
        <v>1420.1360737521611</v>
      </c>
      <c r="Y59">
        <v>30.000654078998199</v>
      </c>
      <c r="Z59" s="14">
        <f t="shared" si="1"/>
        <v>2.5062268512227467E-3</v>
      </c>
      <c r="AA59" s="28">
        <f t="shared" si="1"/>
        <v>2.5062268512227467E-3</v>
      </c>
      <c r="AB59">
        <v>1418.8132534204649</v>
      </c>
      <c r="AC59">
        <v>1419.342381553143</v>
      </c>
      <c r="AD59">
        <v>20.002685354487038</v>
      </c>
      <c r="AE59" s="14">
        <f t="shared" si="2"/>
        <v>1.5724180113225953E-3</v>
      </c>
      <c r="AF59" s="28">
        <f t="shared" si="2"/>
        <v>1.9459415472823989E-3</v>
      </c>
      <c r="AG59">
        <v>1418.8132534204649</v>
      </c>
      <c r="AH59">
        <v>1419.137045738039</v>
      </c>
      <c r="AI59">
        <v>30.000444888975469</v>
      </c>
      <c r="AJ59" s="14">
        <f t="shared" si="3"/>
        <v>1.5724180113225953E-3</v>
      </c>
      <c r="AK59" s="28">
        <f t="shared" si="3"/>
        <v>1.8009903436322539E-3</v>
      </c>
      <c r="AL59">
        <v>1418.8132534204649</v>
      </c>
      <c r="AM59">
        <v>1419.474663586313</v>
      </c>
      <c r="AN59">
        <v>20.000591506436471</v>
      </c>
      <c r="AO59" s="14">
        <f t="shared" si="4"/>
        <v>1.5724180113225953E-3</v>
      </c>
      <c r="AP59" s="28">
        <f t="shared" si="4"/>
        <v>2.0393224312726709E-3</v>
      </c>
      <c r="AQ59">
        <v>1418.8132534204649</v>
      </c>
      <c r="AR59">
        <v>1419.2100995199739</v>
      </c>
      <c r="AS59">
        <v>30.000684306886981</v>
      </c>
      <c r="AT59" s="14">
        <f t="shared" si="5"/>
        <v>1.5724180113225953E-3</v>
      </c>
      <c r="AU59" s="28">
        <f t="shared" si="5"/>
        <v>1.8525606632927691E-3</v>
      </c>
    </row>
    <row r="60" spans="1:47" x14ac:dyDescent="0.3">
      <c r="A60" s="11" t="s">
        <v>76</v>
      </c>
      <c r="B60" s="12">
        <f t="shared" si="6"/>
        <v>1305.798368273405</v>
      </c>
      <c r="C60" s="12">
        <v>1245.4110000000001</v>
      </c>
      <c r="D60" s="13">
        <v>1342.1679999999999</v>
      </c>
      <c r="E60" s="14">
        <v>7.2090000000000001E-2</v>
      </c>
      <c r="F60" s="13">
        <v>61.187840000000001</v>
      </c>
      <c r="G60" s="14">
        <f t="shared" si="7"/>
        <v>2.7852410150186295E-2</v>
      </c>
      <c r="H60">
        <v>1249.686539697989</v>
      </c>
      <c r="I60">
        <v>1341.7569009225431</v>
      </c>
      <c r="J60" s="6">
        <v>6.8619256708313009E-2</v>
      </c>
      <c r="K60">
        <v>60.00955605506897</v>
      </c>
      <c r="L60" s="14">
        <f t="shared" si="8"/>
        <v>2.7537584303068425E-2</v>
      </c>
      <c r="M60">
        <v>1278.275544008608</v>
      </c>
      <c r="N60">
        <v>1305.798368273405</v>
      </c>
      <c r="O60" s="6">
        <v>2.1077392140709899E-2</v>
      </c>
      <c r="P60">
        <v>3600.040014982224</v>
      </c>
      <c r="Q60" s="14">
        <f t="shared" si="9"/>
        <v>0</v>
      </c>
      <c r="R60">
        <v>1329.816332297102</v>
      </c>
      <c r="S60">
        <v>1329.8163322971029</v>
      </c>
      <c r="T60">
        <v>20.000329039999631</v>
      </c>
      <c r="U60" s="14">
        <f t="shared" si="10"/>
        <v>1.8393317534509415E-2</v>
      </c>
      <c r="V60" s="28">
        <f t="shared" si="10"/>
        <v>1.8393317534510113E-2</v>
      </c>
      <c r="W60">
        <v>1330.256516372878</v>
      </c>
      <c r="X60">
        <v>1338.480385265254</v>
      </c>
      <c r="Y60">
        <v>30.001273859599319</v>
      </c>
      <c r="Z60" s="14">
        <f t="shared" si="1"/>
        <v>1.8730417110118469E-2</v>
      </c>
      <c r="AA60" s="28">
        <f t="shared" si="1"/>
        <v>2.502837940827177E-2</v>
      </c>
      <c r="AB60">
        <v>1323.1462147157611</v>
      </c>
      <c r="AC60">
        <v>1327.0259002235091</v>
      </c>
      <c r="AD60">
        <v>20.000412878708449</v>
      </c>
      <c r="AE60" s="14">
        <f t="shared" si="2"/>
        <v>1.328524132350869E-2</v>
      </c>
      <c r="AF60" s="28">
        <f t="shared" si="2"/>
        <v>1.6256362747774183E-2</v>
      </c>
      <c r="AG60">
        <v>1323.1462147157611</v>
      </c>
      <c r="AH60">
        <v>1326.7461446012239</v>
      </c>
      <c r="AI60">
        <v>30.000568863842641</v>
      </c>
      <c r="AJ60" s="14">
        <f t="shared" si="3"/>
        <v>1.328524132350869E-2</v>
      </c>
      <c r="AK60" s="28">
        <f t="shared" si="3"/>
        <v>1.6042121691051871E-2</v>
      </c>
      <c r="AL60">
        <v>1323.1462147157611</v>
      </c>
      <c r="AM60">
        <v>1326.4788564958551</v>
      </c>
      <c r="AN60">
        <v>20.000534499809149</v>
      </c>
      <c r="AO60" s="14">
        <f t="shared" si="4"/>
        <v>1.328524132350869E-2</v>
      </c>
      <c r="AP60" s="28">
        <f t="shared" si="4"/>
        <v>1.5837428446012627E-2</v>
      </c>
      <c r="AQ60">
        <v>1323.1462147157611</v>
      </c>
      <c r="AR60">
        <v>1326.0791328430901</v>
      </c>
      <c r="AS60">
        <v>30.074907213239928</v>
      </c>
      <c r="AT60" s="14">
        <f t="shared" si="5"/>
        <v>1.328524132350869E-2</v>
      </c>
      <c r="AU60" s="28">
        <f t="shared" si="5"/>
        <v>1.5531314069951972E-2</v>
      </c>
    </row>
    <row r="61" spans="1:47" x14ac:dyDescent="0.3">
      <c r="A61" s="11" t="s">
        <v>77</v>
      </c>
      <c r="B61" s="12">
        <f t="shared" si="6"/>
        <v>1170.082549648725</v>
      </c>
      <c r="C61" s="12">
        <v>1074.8019999999999</v>
      </c>
      <c r="D61" s="13">
        <v>1220.202</v>
      </c>
      <c r="E61" s="14">
        <v>0.119161</v>
      </c>
      <c r="F61" s="13">
        <v>60.007689999999997</v>
      </c>
      <c r="G61" s="14">
        <f t="shared" si="7"/>
        <v>4.2834114880459941E-2</v>
      </c>
      <c r="H61">
        <v>1062.641482898367</v>
      </c>
      <c r="I61">
        <v>1196.8729580549491</v>
      </c>
      <c r="J61" s="6">
        <v>0.1121518154898599</v>
      </c>
      <c r="K61">
        <v>60.006819009780877</v>
      </c>
      <c r="L61" s="14">
        <f t="shared" si="8"/>
        <v>2.2896169517498496E-2</v>
      </c>
      <c r="M61">
        <v>1097.554117458938</v>
      </c>
      <c r="N61">
        <v>1170.082549648725</v>
      </c>
      <c r="O61" s="6">
        <v>6.1985739563041937E-2</v>
      </c>
      <c r="P61">
        <v>3601.2467858791351</v>
      </c>
      <c r="Q61" s="14">
        <f t="shared" si="9"/>
        <v>0</v>
      </c>
      <c r="R61">
        <v>1184.725673158584</v>
      </c>
      <c r="S61">
        <v>1186.4378944871669</v>
      </c>
      <c r="T61">
        <v>20.000357468203578</v>
      </c>
      <c r="U61" s="14">
        <f t="shared" si="10"/>
        <v>1.2514607208059801E-2</v>
      </c>
      <c r="V61" s="28">
        <f t="shared" si="10"/>
        <v>1.3977940995147695E-2</v>
      </c>
      <c r="W61">
        <v>1205.7432139670441</v>
      </c>
      <c r="X61">
        <v>1222.2740722323001</v>
      </c>
      <c r="Y61">
        <v>40.28855055769818</v>
      </c>
      <c r="Z61" s="14">
        <f t="shared" si="1"/>
        <v>3.04770499560265E-2</v>
      </c>
      <c r="AA61" s="28">
        <f t="shared" si="1"/>
        <v>4.4604991843732476E-2</v>
      </c>
      <c r="AB61">
        <v>1184.725673158584</v>
      </c>
      <c r="AC61">
        <v>1186.3051481622681</v>
      </c>
      <c r="AD61">
        <v>20.00068889810937</v>
      </c>
      <c r="AE61" s="14">
        <f t="shared" si="2"/>
        <v>1.2514607208059801E-2</v>
      </c>
      <c r="AF61" s="28">
        <f t="shared" si="2"/>
        <v>1.3864490602319734E-2</v>
      </c>
      <c r="AG61">
        <v>1210.5972740935561</v>
      </c>
      <c r="AH61">
        <v>1220.847800949437</v>
      </c>
      <c r="AI61">
        <v>33.518283611908558</v>
      </c>
      <c r="AJ61" s="14">
        <f t="shared" si="3"/>
        <v>3.4625526598096944E-2</v>
      </c>
      <c r="AK61" s="28">
        <f t="shared" si="3"/>
        <v>4.3386042562511835E-2</v>
      </c>
      <c r="AL61">
        <v>1184.725673158584</v>
      </c>
      <c r="AM61">
        <v>1185.9016543379389</v>
      </c>
      <c r="AN61">
        <v>20.279735959181561</v>
      </c>
      <c r="AO61" s="14">
        <f t="shared" si="4"/>
        <v>1.2514607208059801E-2</v>
      </c>
      <c r="AP61" s="28">
        <f t="shared" si="4"/>
        <v>1.3519648416227544E-2</v>
      </c>
      <c r="AQ61">
        <v>1193.2169264154011</v>
      </c>
      <c r="AR61">
        <v>1195.309880495239</v>
      </c>
      <c r="AS61">
        <v>30.000447246804828</v>
      </c>
      <c r="AT61" s="14">
        <f t="shared" si="5"/>
        <v>1.9771576606814025E-2</v>
      </c>
      <c r="AU61" s="28">
        <f t="shared" si="5"/>
        <v>2.1560300043862328E-2</v>
      </c>
    </row>
    <row r="62" spans="1:47" x14ac:dyDescent="0.3">
      <c r="A62" s="11" t="s">
        <v>78</v>
      </c>
      <c r="B62" s="12">
        <f t="shared" si="6"/>
        <v>1325.838613414471</v>
      </c>
      <c r="C62" s="12">
        <v>1237.0989999999999</v>
      </c>
      <c r="D62" s="13">
        <v>1352.6949999999999</v>
      </c>
      <c r="E62" s="14">
        <v>8.5456000000000004E-2</v>
      </c>
      <c r="F62" s="13">
        <v>60.016300000000001</v>
      </c>
      <c r="G62" s="14">
        <f t="shared" si="7"/>
        <v>2.0256150570516981E-2</v>
      </c>
      <c r="H62">
        <v>1237.926348982794</v>
      </c>
      <c r="I62">
        <v>1337.243630974144</v>
      </c>
      <c r="J62" s="6">
        <v>7.4270147705993966E-2</v>
      </c>
      <c r="K62">
        <v>60.007585048675537</v>
      </c>
      <c r="L62" s="14">
        <f t="shared" si="8"/>
        <v>8.6021160073935354E-3</v>
      </c>
      <c r="M62">
        <v>1275.482046934558</v>
      </c>
      <c r="N62">
        <v>1326.3020827330799</v>
      </c>
      <c r="O62" s="6">
        <v>3.831708964355849E-2</v>
      </c>
      <c r="P62">
        <v>3600.0258760452271</v>
      </c>
      <c r="Q62" s="14">
        <f t="shared" si="9"/>
        <v>3.4956691856741153E-4</v>
      </c>
      <c r="R62">
        <v>1325.838613414471</v>
      </c>
      <c r="S62">
        <v>1326.230253006386</v>
      </c>
      <c r="T62">
        <v>20.00062927230028</v>
      </c>
      <c r="U62" s="14">
        <f t="shared" si="10"/>
        <v>0</v>
      </c>
      <c r="V62" s="28">
        <f t="shared" si="10"/>
        <v>2.9539009344916288E-4</v>
      </c>
      <c r="W62">
        <v>1330.008495149923</v>
      </c>
      <c r="X62">
        <v>1330.008495149923</v>
      </c>
      <c r="Y62">
        <v>30.206602383001879</v>
      </c>
      <c r="Z62" s="14">
        <f t="shared" si="1"/>
        <v>3.1450899779673714E-3</v>
      </c>
      <c r="AA62" s="28">
        <f t="shared" si="1"/>
        <v>3.1450899779673714E-3</v>
      </c>
      <c r="AB62">
        <v>1326.2737685165989</v>
      </c>
      <c r="AC62">
        <v>1326.2737685165989</v>
      </c>
      <c r="AD62">
        <v>20.000501438393261</v>
      </c>
      <c r="AE62" s="14">
        <f t="shared" si="2"/>
        <v>3.2821121494364764E-4</v>
      </c>
      <c r="AF62" s="28">
        <f t="shared" si="2"/>
        <v>3.2821121494364764E-4</v>
      </c>
      <c r="AG62">
        <v>1326.2737685165989</v>
      </c>
      <c r="AH62">
        <v>1326.2737685165989</v>
      </c>
      <c r="AI62">
        <v>30.000578975025569</v>
      </c>
      <c r="AJ62" s="14">
        <f t="shared" si="3"/>
        <v>3.2821121494364764E-4</v>
      </c>
      <c r="AK62" s="28">
        <f t="shared" si="3"/>
        <v>3.2821121494364764E-4</v>
      </c>
      <c r="AL62">
        <v>1326.2737685165989</v>
      </c>
      <c r="AM62">
        <v>1326.2737685165989</v>
      </c>
      <c r="AN62">
        <v>20.00040970710106</v>
      </c>
      <c r="AO62" s="14">
        <f t="shared" si="4"/>
        <v>3.2821121494364764E-4</v>
      </c>
      <c r="AP62" s="28">
        <f t="shared" si="4"/>
        <v>3.2821121494364764E-4</v>
      </c>
      <c r="AQ62">
        <v>1326.2737685165989</v>
      </c>
      <c r="AR62">
        <v>1326.2737685165989</v>
      </c>
      <c r="AS62">
        <v>30.000521539803589</v>
      </c>
      <c r="AT62" s="14">
        <f t="shared" si="5"/>
        <v>3.2821121494364764E-4</v>
      </c>
      <c r="AU62" s="28">
        <f t="shared" si="5"/>
        <v>3.2821121494364764E-4</v>
      </c>
    </row>
    <row r="63" spans="1:47" x14ac:dyDescent="0.3">
      <c r="A63" s="15" t="s">
        <v>7</v>
      </c>
      <c r="B63" s="16"/>
      <c r="C63" s="17">
        <f>AVERAGE(C3:C62)</f>
        <v>1237.8590616666661</v>
      </c>
      <c r="D63" s="17">
        <f>AVERAGE(D3:D62)</f>
        <v>1322.4446100000007</v>
      </c>
      <c r="E63" s="23">
        <f t="shared" ref="E63:G63" si="11">AVERAGE(E3:E62)</f>
        <v>6.5823693333333336E-2</v>
      </c>
      <c r="F63" s="17">
        <f t="shared" si="11"/>
        <v>59.661615000000012</v>
      </c>
      <c r="G63" s="17">
        <f t="shared" si="11"/>
        <v>1.5122064354445476E-2</v>
      </c>
      <c r="H63" s="17">
        <f>AVERAGE(H3:H62)</f>
        <v>1243.6691884790648</v>
      </c>
      <c r="I63" s="17">
        <f>AVERAGE(I3:I62)</f>
        <v>1319.2757717504414</v>
      </c>
      <c r="J63" s="23">
        <f>AVERAGE(J3:J62)</f>
        <v>5.8524368724605216E-2</v>
      </c>
      <c r="K63" s="17">
        <f t="shared" ref="K63:L63" si="12">AVERAGE(K3:K62)</f>
        <v>59.714796872933704</v>
      </c>
      <c r="L63" s="17">
        <f t="shared" si="12"/>
        <v>1.2382217226979502E-2</v>
      </c>
      <c r="M63" s="17">
        <f>AVERAGE(M3:M62)</f>
        <v>1268.5252679434598</v>
      </c>
      <c r="N63" s="17">
        <f>AVERAGE(N3:N62)</f>
        <v>1303.4855701522197</v>
      </c>
      <c r="O63" s="23">
        <f>AVERAGE(O3:O62)</f>
        <v>2.7453055764991512E-2</v>
      </c>
      <c r="P63" s="17">
        <f t="shared" ref="P63:Q63" si="13">AVERAGE(P3:P62)</f>
        <v>3255.5573515097299</v>
      </c>
      <c r="Q63" s="17">
        <f t="shared" si="13"/>
        <v>2.4265189413935181E-4</v>
      </c>
      <c r="R63" s="17">
        <f>AVERAGE(R3:R62)</f>
        <v>1315.8875846463636</v>
      </c>
      <c r="S63" s="17"/>
      <c r="T63" s="17">
        <f>AVERAGE(T3:T62)</f>
        <v>20.011779397598296</v>
      </c>
      <c r="U63" s="23">
        <f>AVERAGE(U3:U62)</f>
        <v>9.7745429293434553E-3</v>
      </c>
      <c r="V63" s="23">
        <f>AVERAGE(V3:V62)</f>
        <v>1.0363271794227262E-2</v>
      </c>
      <c r="W63" s="17">
        <f>AVERAGE(W3:W62)</f>
        <v>1333.4494394790556</v>
      </c>
      <c r="X63" s="17"/>
      <c r="Y63" s="17">
        <f>AVERAGE(Y3:Y62)</f>
        <v>35.535037150503257</v>
      </c>
      <c r="Z63" s="23">
        <f>AVERAGE(Z3:Z62)</f>
        <v>2.3273057803911978E-2</v>
      </c>
      <c r="AA63" s="23">
        <f>AVERAGE(AA3:AA62)</f>
        <v>3.0183340018873118E-2</v>
      </c>
      <c r="AB63" s="17">
        <f>AVERAGE(AB3:AB62)</f>
        <v>1315.2436611767146</v>
      </c>
      <c r="AC63" s="17"/>
      <c r="AD63" s="17">
        <f>AVERAGE(AD3:AD62)</f>
        <v>20.029527579844384</v>
      </c>
      <c r="AE63" s="23">
        <f>AVERAGE(AE3:AE62)</f>
        <v>9.3010220103760376E-3</v>
      </c>
      <c r="AF63" s="23">
        <f>AVERAGE(AF3:AF62)</f>
        <v>1.0269389339377823E-2</v>
      </c>
      <c r="AG63" s="17">
        <f>AVERAGE(AG3:AG62)</f>
        <v>1318.7573478040867</v>
      </c>
      <c r="AH63" s="17"/>
      <c r="AI63" s="17">
        <f>AVERAGE(AI3:AI62)</f>
        <v>30.746509912222002</v>
      </c>
      <c r="AJ63" s="23">
        <f>AVERAGE(AJ3:AJ62)</f>
        <v>1.2043925453496364E-2</v>
      </c>
      <c r="AK63" s="23">
        <f>AVERAGE(AK3:AK62)</f>
        <v>1.5081482603860918E-2</v>
      </c>
      <c r="AL63" s="17">
        <f>AVERAGE(AL3:AL62)</f>
        <v>1316.086414806982</v>
      </c>
      <c r="AM63" s="17"/>
      <c r="AN63" s="17">
        <f>AVERAGE(AN3:AN62)</f>
        <v>20.102088894189798</v>
      </c>
      <c r="AO63" s="23">
        <f>AVERAGE(AO3:AO62)</f>
        <v>1.0055351762164723E-2</v>
      </c>
      <c r="AP63" s="23">
        <f>AVERAGE(AP3:AP62)</f>
        <v>1.2040925841897681E-2</v>
      </c>
      <c r="AQ63" s="17">
        <f>AVERAGE(AQ3:AQ62)</f>
        <v>1320.2212663054108</v>
      </c>
      <c r="AR63" s="17"/>
      <c r="AS63" s="17">
        <f>AVERAGE(AS3:AS62)</f>
        <v>31.635060421575723</v>
      </c>
      <c r="AT63" s="23">
        <f>AVERAGE(AT3:AT62)</f>
        <v>1.3097545845503187E-2</v>
      </c>
      <c r="AU63" s="23">
        <f>AVERAGE(AU3:AU62)</f>
        <v>1.6375182733643082E-2</v>
      </c>
    </row>
    <row r="64" spans="1:47" x14ac:dyDescent="0.3">
      <c r="T64">
        <f>COUNTIF(U3:U62,"&lt;0,000001")</f>
        <v>15</v>
      </c>
      <c r="Y64">
        <f>COUNTIF(Z3:Z62,"&lt;0,000001")</f>
        <v>8</v>
      </c>
      <c r="AD64">
        <f>COUNTIF(AE3:AE62,"&lt;0,000001")</f>
        <v>14</v>
      </c>
      <c r="AI64">
        <f>COUNTIF(AJ3:AJ62,"&lt;0,000001")</f>
        <v>11</v>
      </c>
      <c r="AN64">
        <f>COUNTIF(AO3:AO62,"&lt;0,000001")</f>
        <v>14</v>
      </c>
      <c r="AS64">
        <f>COUNTIF(AT3:AT62,"&lt;0,000001")</f>
        <v>13</v>
      </c>
    </row>
  </sheetData>
  <mergeCells count="9">
    <mergeCell ref="AL1:AP1"/>
    <mergeCell ref="AQ1:AU1"/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U64"/>
  <sheetViews>
    <sheetView zoomScale="55" zoomScaleNormal="55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L3" sqref="AL3:AN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47" width="8.6640625" customWidth="1"/>
  </cols>
  <sheetData>
    <row r="1" spans="1:47" x14ac:dyDescent="0.3">
      <c r="A1" s="7"/>
      <c r="B1" s="7"/>
      <c r="C1" s="36" t="s">
        <v>8</v>
      </c>
      <c r="D1" s="37"/>
      <c r="E1" s="37"/>
      <c r="F1" s="37"/>
      <c r="G1" s="38"/>
      <c r="H1" s="36" t="s">
        <v>80</v>
      </c>
      <c r="I1" s="37"/>
      <c r="J1" s="37"/>
      <c r="K1" s="37"/>
      <c r="L1" s="38"/>
      <c r="M1" s="36" t="s">
        <v>81</v>
      </c>
      <c r="N1" s="37"/>
      <c r="O1" s="37"/>
      <c r="P1" s="37"/>
      <c r="Q1" s="38"/>
      <c r="R1" s="36" t="s">
        <v>84</v>
      </c>
      <c r="S1" s="37"/>
      <c r="T1" s="37"/>
      <c r="U1" s="37"/>
      <c r="V1" s="38"/>
      <c r="W1" s="36" t="s">
        <v>85</v>
      </c>
      <c r="X1" s="37"/>
      <c r="Y1" s="37"/>
      <c r="Z1" s="37"/>
      <c r="AA1" s="38"/>
      <c r="AB1" s="36" t="s">
        <v>84</v>
      </c>
      <c r="AC1" s="37"/>
      <c r="AD1" s="37"/>
      <c r="AE1" s="37"/>
      <c r="AF1" s="38"/>
      <c r="AG1" s="36" t="s">
        <v>85</v>
      </c>
      <c r="AH1" s="37"/>
      <c r="AI1" s="37"/>
      <c r="AJ1" s="37"/>
      <c r="AK1" s="38"/>
      <c r="AL1" s="36" t="s">
        <v>92</v>
      </c>
      <c r="AM1" s="37"/>
      <c r="AN1" s="37"/>
      <c r="AO1" s="37"/>
      <c r="AP1" s="38"/>
      <c r="AQ1" s="36" t="s">
        <v>93</v>
      </c>
      <c r="AR1" s="37"/>
      <c r="AS1" s="37"/>
      <c r="AT1" s="37"/>
      <c r="AU1" s="38"/>
    </row>
    <row r="2" spans="1:4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</row>
    <row r="3" spans="1:47" x14ac:dyDescent="0.3">
      <c r="A3" s="11" t="s">
        <v>19</v>
      </c>
      <c r="B3" s="12">
        <f>MIN(D3,I3,N3,R3,W3,AB3,AG3,AL3,AQ3)</f>
        <v>1420.468617956747</v>
      </c>
      <c r="C3" s="12">
        <v>1331.79</v>
      </c>
      <c r="D3" s="13">
        <v>1433.5450000000001</v>
      </c>
      <c r="E3" s="14">
        <v>7.0982000000000003E-2</v>
      </c>
      <c r="F3" s="13">
        <v>60.077379999999998</v>
      </c>
      <c r="G3" s="14">
        <f>(D3-$B3)/$B3</f>
        <v>9.205681757378471E-3</v>
      </c>
      <c r="H3">
        <v>1334.5674789198811</v>
      </c>
      <c r="I3">
        <v>1433.977256374566</v>
      </c>
      <c r="J3" s="6">
        <v>6.9324514745803437E-2</v>
      </c>
      <c r="K3">
        <v>60.00701117515564</v>
      </c>
      <c r="L3" s="14">
        <f>(I3-$B3)/$B3</f>
        <v>9.5099872303058969E-3</v>
      </c>
      <c r="M3">
        <v>1351.492695774177</v>
      </c>
      <c r="N3">
        <v>1420.468617956747</v>
      </c>
      <c r="O3" s="6">
        <v>4.855856814477677E-2</v>
      </c>
      <c r="P3">
        <v>3600.0582180023189</v>
      </c>
      <c r="Q3" s="14">
        <f>(N3-$B3)/$B3</f>
        <v>0</v>
      </c>
      <c r="R3">
        <v>1425.714750275193</v>
      </c>
      <c r="S3">
        <v>1426.459132849898</v>
      </c>
      <c r="T3">
        <v>20.000553699400921</v>
      </c>
      <c r="U3" s="26">
        <f t="shared" ref="U3:V34" si="0">(R3-$B3)/$B3</f>
        <v>3.6932405630982126E-3</v>
      </c>
      <c r="V3" s="27">
        <f t="shared" si="0"/>
        <v>4.2172807040030923E-3</v>
      </c>
      <c r="W3">
        <v>1444.174868184655</v>
      </c>
      <c r="X3">
        <v>1451.7487686952511</v>
      </c>
      <c r="Y3">
        <v>30.207119481600241</v>
      </c>
      <c r="Z3" s="26">
        <f t="shared" ref="Z3:AA62" si="1">(W3-$B3)/$B3</f>
        <v>1.6689034821485798E-2</v>
      </c>
      <c r="AA3" s="27">
        <f t="shared" si="1"/>
        <v>2.2021007956866061E-2</v>
      </c>
      <c r="AB3">
        <v>1421.803196780721</v>
      </c>
      <c r="AC3">
        <v>1425.7489563970059</v>
      </c>
      <c r="AD3">
        <v>20.000668662600219</v>
      </c>
      <c r="AE3" s="26">
        <f t="shared" ref="AE3:AF62" si="2">(AB3-$B3)/$B3</f>
        <v>9.3953418407347598E-4</v>
      </c>
      <c r="AF3" s="27">
        <f t="shared" si="2"/>
        <v>3.7173214342843628E-3</v>
      </c>
      <c r="AG3">
        <v>1425.714750275193</v>
      </c>
      <c r="AH3">
        <v>1426.2464521142681</v>
      </c>
      <c r="AI3">
        <v>30.000640201382339</v>
      </c>
      <c r="AJ3" s="26">
        <f t="shared" ref="AJ3:AK62" si="3">(AG3-$B3)/$B3</f>
        <v>3.6932405630982126E-3</v>
      </c>
      <c r="AK3" s="27">
        <f t="shared" si="3"/>
        <v>4.0675549494589326E-3</v>
      </c>
      <c r="AL3">
        <v>1425.714750275193</v>
      </c>
      <c r="AM3">
        <v>1425.927431010824</v>
      </c>
      <c r="AN3">
        <v>20.073346295300869</v>
      </c>
      <c r="AO3" s="26">
        <f t="shared" ref="AO3:AP62" si="4">(AL3-$B3)/$B3</f>
        <v>3.6932405630982126E-3</v>
      </c>
      <c r="AP3" s="27">
        <f t="shared" si="4"/>
        <v>3.8429663176431728E-3</v>
      </c>
      <c r="AQ3">
        <v>1425.714750275193</v>
      </c>
      <c r="AR3">
        <v>1425.8210906430079</v>
      </c>
      <c r="AS3">
        <v>30.000546760344879</v>
      </c>
      <c r="AT3" s="26">
        <f t="shared" ref="AT3:AU62" si="5">(AQ3-$B3)/$B3</f>
        <v>3.6932405630982126E-3</v>
      </c>
      <c r="AU3" s="27">
        <f t="shared" si="5"/>
        <v>3.7681034403702924E-3</v>
      </c>
    </row>
    <row r="4" spans="1:47" x14ac:dyDescent="0.3">
      <c r="A4" s="11" t="s">
        <v>20</v>
      </c>
      <c r="B4" s="12">
        <f t="shared" ref="B4:B62" si="6">MIN(D4,I4,N4,R4,W4,AB4,AG4,AL4,AQ4)</f>
        <v>1491.5173708417819</v>
      </c>
      <c r="C4" s="12">
        <v>1403.904</v>
      </c>
      <c r="D4" s="13">
        <v>1517.9179999999999</v>
      </c>
      <c r="E4" s="14">
        <v>7.5111999999999998E-2</v>
      </c>
      <c r="F4" s="13">
        <v>60.041420000000002</v>
      </c>
      <c r="G4" s="14">
        <f t="shared" ref="G4:G62" si="7">(D4-$B4)/$B4</f>
        <v>1.7700517388756911E-2</v>
      </c>
      <c r="H4">
        <v>1411.8232743224389</v>
      </c>
      <c r="I4">
        <v>1512.2966768618651</v>
      </c>
      <c r="J4" s="6">
        <v>6.6437627005777711E-2</v>
      </c>
      <c r="K4">
        <v>60.008041858673103</v>
      </c>
      <c r="L4" s="14">
        <f t="shared" ref="L4:L62" si="8">(I4-$B4)/$B4</f>
        <v>1.3931655390882725E-2</v>
      </c>
      <c r="M4">
        <v>1442.7674851479539</v>
      </c>
      <c r="N4">
        <v>1491.5173708417819</v>
      </c>
      <c r="O4" s="6">
        <v>3.2684758921925183E-2</v>
      </c>
      <c r="P4">
        <v>3600.0074241161351</v>
      </c>
      <c r="Q4" s="14">
        <f t="shared" ref="Q4:Q62" si="9">(N4-$B4)/$B4</f>
        <v>0</v>
      </c>
      <c r="R4">
        <v>1497.1144552776541</v>
      </c>
      <c r="S4">
        <v>1497.1144552776541</v>
      </c>
      <c r="T4">
        <v>20.000436401998741</v>
      </c>
      <c r="U4" s="14">
        <f t="shared" si="0"/>
        <v>3.7526109620253821E-3</v>
      </c>
      <c r="V4" s="28">
        <f t="shared" si="0"/>
        <v>3.7526109620253821E-3</v>
      </c>
      <c r="W4">
        <v>1506.0187052123699</v>
      </c>
      <c r="X4">
        <v>1506.5080986988639</v>
      </c>
      <c r="Y4">
        <v>30.000934094499101</v>
      </c>
      <c r="Z4" s="14">
        <f t="shared" si="1"/>
        <v>9.7225380368206691E-3</v>
      </c>
      <c r="AA4" s="28">
        <f t="shared" si="1"/>
        <v>1.0050655895895823E-2</v>
      </c>
      <c r="AB4">
        <v>1497.1144552776541</v>
      </c>
      <c r="AC4">
        <v>1497.1144552776541</v>
      </c>
      <c r="AD4">
        <v>20.000419771100859</v>
      </c>
      <c r="AE4" s="14">
        <f t="shared" si="2"/>
        <v>3.7526109620253821E-3</v>
      </c>
      <c r="AF4" s="28">
        <f t="shared" si="2"/>
        <v>3.7526109620253821E-3</v>
      </c>
      <c r="AG4">
        <v>1497.1144552776541</v>
      </c>
      <c r="AH4">
        <v>1497.1144552776541</v>
      </c>
      <c r="AI4">
        <v>30.00048679038882</v>
      </c>
      <c r="AJ4" s="14">
        <f t="shared" si="3"/>
        <v>3.7526109620253821E-3</v>
      </c>
      <c r="AK4" s="28">
        <f t="shared" si="3"/>
        <v>3.7526109620253821E-3</v>
      </c>
      <c r="AL4">
        <v>1497.1144552776541</v>
      </c>
      <c r="AM4">
        <v>1497.1144552776541</v>
      </c>
      <c r="AN4">
        <v>20.000595619156961</v>
      </c>
      <c r="AO4" s="14">
        <f t="shared" si="4"/>
        <v>3.7526109620253821E-3</v>
      </c>
      <c r="AP4" s="28">
        <f t="shared" si="4"/>
        <v>3.7526109620253821E-3</v>
      </c>
      <c r="AQ4">
        <v>1497.1144552776541</v>
      </c>
      <c r="AR4">
        <v>1497.1144552776541</v>
      </c>
      <c r="AS4">
        <v>30.00050893335138</v>
      </c>
      <c r="AT4" s="14">
        <f t="shared" si="5"/>
        <v>3.7526109620253821E-3</v>
      </c>
      <c r="AU4" s="28">
        <f t="shared" si="5"/>
        <v>3.7526109620253821E-3</v>
      </c>
    </row>
    <row r="5" spans="1:47" x14ac:dyDescent="0.3">
      <c r="A5" s="11" t="s">
        <v>21</v>
      </c>
      <c r="B5" s="12">
        <f t="shared" si="6"/>
        <v>1481.0462867100621</v>
      </c>
      <c r="C5" s="12">
        <v>1425.09</v>
      </c>
      <c r="D5" s="13">
        <v>1488.2529999999999</v>
      </c>
      <c r="E5" s="14">
        <v>4.2441E-2</v>
      </c>
      <c r="F5" s="13">
        <v>60.114330000000002</v>
      </c>
      <c r="G5" s="14">
        <f t="shared" si="7"/>
        <v>4.8659608782022348E-3</v>
      </c>
      <c r="H5">
        <v>1425.2107519442809</v>
      </c>
      <c r="I5">
        <v>1486.401894693985</v>
      </c>
      <c r="J5" s="6">
        <v>4.1167293292707373E-2</v>
      </c>
      <c r="K5">
        <v>60.557386875152588</v>
      </c>
      <c r="L5" s="14">
        <f t="shared" si="8"/>
        <v>3.6160976412288057E-3</v>
      </c>
      <c r="M5">
        <v>1441.739815472725</v>
      </c>
      <c r="N5">
        <v>1481.0462867100621</v>
      </c>
      <c r="O5" s="6">
        <v>2.6539664283316011E-2</v>
      </c>
      <c r="P5">
        <v>3600.0091648101811</v>
      </c>
      <c r="Q5" s="14">
        <f t="shared" si="9"/>
        <v>0</v>
      </c>
      <c r="R5">
        <v>1484.6541737486441</v>
      </c>
      <c r="S5">
        <v>1487.9898474491879</v>
      </c>
      <c r="T5">
        <v>20.000576805497989</v>
      </c>
      <c r="U5" s="14">
        <f t="shared" si="0"/>
        <v>2.436039353365815E-3</v>
      </c>
      <c r="V5" s="28">
        <f t="shared" si="0"/>
        <v>4.688280711705484E-3</v>
      </c>
      <c r="W5">
        <v>1484.6541737486441</v>
      </c>
      <c r="X5">
        <v>1487.9898474491879</v>
      </c>
      <c r="Y5">
        <v>30.000786617501578</v>
      </c>
      <c r="Z5" s="14">
        <f t="shared" si="1"/>
        <v>2.436039353365815E-3</v>
      </c>
      <c r="AA5" s="28">
        <f t="shared" si="1"/>
        <v>4.688280711705484E-3</v>
      </c>
      <c r="AB5">
        <v>1484.6541737486441</v>
      </c>
      <c r="AC5">
        <v>1486.431912550275</v>
      </c>
      <c r="AD5">
        <v>20.000551856087991</v>
      </c>
      <c r="AE5" s="14">
        <f t="shared" si="2"/>
        <v>2.436039353365815E-3</v>
      </c>
      <c r="AF5" s="28">
        <f t="shared" si="2"/>
        <v>3.6363656480827089E-3</v>
      </c>
      <c r="AG5">
        <v>1484.6541737486441</v>
      </c>
      <c r="AH5">
        <v>1485.9050513863481</v>
      </c>
      <c r="AI5">
        <v>30.00047595873475</v>
      </c>
      <c r="AJ5" s="14">
        <f t="shared" si="3"/>
        <v>2.436039353365815E-3</v>
      </c>
      <c r="AK5" s="28">
        <f t="shared" si="3"/>
        <v>3.2806298627432295E-3</v>
      </c>
      <c r="AL5">
        <v>1484.6541737486441</v>
      </c>
      <c r="AM5">
        <v>1485.9050513863481</v>
      </c>
      <c r="AN5">
        <v>20.000534663419241</v>
      </c>
      <c r="AO5" s="14">
        <f t="shared" si="4"/>
        <v>2.436039353365815E-3</v>
      </c>
      <c r="AP5" s="28">
        <f t="shared" si="4"/>
        <v>3.2806298627432295E-3</v>
      </c>
      <c r="AQ5">
        <v>1484.6541737486441</v>
      </c>
      <c r="AR5">
        <v>1485.9050513863481</v>
      </c>
      <c r="AS5">
        <v>30.000426983414219</v>
      </c>
      <c r="AT5" s="14">
        <f t="shared" si="5"/>
        <v>2.436039353365815E-3</v>
      </c>
      <c r="AU5" s="28">
        <f t="shared" si="5"/>
        <v>3.2806298627432295E-3</v>
      </c>
    </row>
    <row r="6" spans="1:47" x14ac:dyDescent="0.3">
      <c r="A6" s="11" t="s">
        <v>22</v>
      </c>
      <c r="B6" s="12">
        <f t="shared" si="6"/>
        <v>1110.293187780705</v>
      </c>
      <c r="C6" s="12">
        <v>1028.6790000000001</v>
      </c>
      <c r="D6" s="13">
        <v>1123.9659999999999</v>
      </c>
      <c r="E6" s="14">
        <v>8.4777000000000005E-2</v>
      </c>
      <c r="F6" s="13">
        <v>60.019039999999997</v>
      </c>
      <c r="G6" s="14">
        <f t="shared" si="7"/>
        <v>1.2314596153313886E-2</v>
      </c>
      <c r="H6">
        <v>1036.5308011918689</v>
      </c>
      <c r="I6">
        <v>1209.5540718666939</v>
      </c>
      <c r="J6" s="6">
        <v>0.14304715655067851</v>
      </c>
      <c r="K6">
        <v>60.351736783981323</v>
      </c>
      <c r="L6" s="14">
        <f t="shared" si="8"/>
        <v>8.9400606234822724E-2</v>
      </c>
      <c r="M6">
        <v>1056.4764212507439</v>
      </c>
      <c r="N6">
        <v>1112.7859680532019</v>
      </c>
      <c r="O6" s="6">
        <v>5.060231564653022E-2</v>
      </c>
      <c r="P6">
        <v>3600.0252480506902</v>
      </c>
      <c r="Q6" s="14">
        <f t="shared" si="9"/>
        <v>2.2451549734170584E-3</v>
      </c>
      <c r="R6">
        <v>1110.293187780705</v>
      </c>
      <c r="S6">
        <v>1110.293187780705</v>
      </c>
      <c r="T6">
        <v>20.000512017599249</v>
      </c>
      <c r="U6" s="14">
        <f t="shared" si="0"/>
        <v>0</v>
      </c>
      <c r="V6" s="28">
        <f t="shared" si="0"/>
        <v>0</v>
      </c>
      <c r="W6">
        <v>1110.293187780705</v>
      </c>
      <c r="X6">
        <v>1110.293187780705</v>
      </c>
      <c r="Y6">
        <v>30.000819196098021</v>
      </c>
      <c r="Z6" s="14">
        <f t="shared" si="1"/>
        <v>0</v>
      </c>
      <c r="AA6" s="28">
        <f t="shared" si="1"/>
        <v>0</v>
      </c>
      <c r="AB6">
        <v>1110.293187780705</v>
      </c>
      <c r="AC6">
        <v>1110.293187780705</v>
      </c>
      <c r="AD6">
        <v>20.000494859425821</v>
      </c>
      <c r="AE6" s="14">
        <f t="shared" si="2"/>
        <v>0</v>
      </c>
      <c r="AF6" s="28">
        <f t="shared" si="2"/>
        <v>0</v>
      </c>
      <c r="AG6">
        <v>1110.293187780705</v>
      </c>
      <c r="AH6">
        <v>1110.293187780705</v>
      </c>
      <c r="AI6">
        <v>30.000511040445421</v>
      </c>
      <c r="AJ6" s="14">
        <f t="shared" si="3"/>
        <v>0</v>
      </c>
      <c r="AK6" s="28">
        <f t="shared" si="3"/>
        <v>0</v>
      </c>
      <c r="AL6">
        <v>1110.293187780705</v>
      </c>
      <c r="AM6">
        <v>1110.293187780705</v>
      </c>
      <c r="AN6">
        <v>20.00068287206814</v>
      </c>
      <c r="AO6" s="14">
        <f t="shared" si="4"/>
        <v>0</v>
      </c>
      <c r="AP6" s="28">
        <f t="shared" si="4"/>
        <v>0</v>
      </c>
      <c r="AQ6">
        <v>1110.293187780705</v>
      </c>
      <c r="AR6">
        <v>1110.293187780705</v>
      </c>
      <c r="AS6">
        <v>30.000458125537261</v>
      </c>
      <c r="AT6" s="14">
        <f t="shared" si="5"/>
        <v>0</v>
      </c>
      <c r="AU6" s="28">
        <f t="shared" si="5"/>
        <v>0</v>
      </c>
    </row>
    <row r="7" spans="1:47" x14ac:dyDescent="0.3">
      <c r="A7" s="11" t="s">
        <v>23</v>
      </c>
      <c r="B7" s="12">
        <f t="shared" si="6"/>
        <v>1346.5987901693379</v>
      </c>
      <c r="C7" s="12">
        <v>1273.175</v>
      </c>
      <c r="D7" s="13">
        <v>1411.4359999999999</v>
      </c>
      <c r="E7" s="14">
        <v>9.7958000000000003E-2</v>
      </c>
      <c r="F7" s="13">
        <v>60.009219999999999</v>
      </c>
      <c r="G7" s="14">
        <f t="shared" si="7"/>
        <v>4.8148869807397181E-2</v>
      </c>
      <c r="H7">
        <v>1292.005103518979</v>
      </c>
      <c r="I7">
        <v>1423.5628455680051</v>
      </c>
      <c r="J7" s="6">
        <v>9.2414425157699612E-2</v>
      </c>
      <c r="K7">
        <v>60.006760835647583</v>
      </c>
      <c r="L7" s="14">
        <f t="shared" si="8"/>
        <v>5.7154407059127638E-2</v>
      </c>
      <c r="M7">
        <v>1316.8734253458531</v>
      </c>
      <c r="N7">
        <v>1346.5987901693379</v>
      </c>
      <c r="O7" s="6">
        <v>2.2074403334156431E-2</v>
      </c>
      <c r="P7">
        <v>3600.0081582069402</v>
      </c>
      <c r="Q7" s="14">
        <f t="shared" si="9"/>
        <v>0</v>
      </c>
      <c r="R7">
        <v>1401.547935895418</v>
      </c>
      <c r="S7">
        <v>1405.43985702792</v>
      </c>
      <c r="T7">
        <v>20.000466361900909</v>
      </c>
      <c r="U7" s="14">
        <f t="shared" si="0"/>
        <v>4.080587783624115E-2</v>
      </c>
      <c r="V7" s="28">
        <f t="shared" si="0"/>
        <v>4.3696063956200834E-2</v>
      </c>
      <c r="W7">
        <v>1500.677090873563</v>
      </c>
      <c r="X7">
        <v>1548.7324437452389</v>
      </c>
      <c r="Y7">
        <v>42.421157916999071</v>
      </c>
      <c r="Z7" s="14">
        <f t="shared" si="1"/>
        <v>0.11442034689846213</v>
      </c>
      <c r="AA7" s="28">
        <f t="shared" si="1"/>
        <v>0.1501068135895787</v>
      </c>
      <c r="AB7">
        <v>1395.4250835436001</v>
      </c>
      <c r="AC7">
        <v>1406.623520293479</v>
      </c>
      <c r="AD7">
        <v>20.07708930110093</v>
      </c>
      <c r="AE7" s="14">
        <f t="shared" si="2"/>
        <v>3.6258976118731051E-2</v>
      </c>
      <c r="AF7" s="28">
        <f t="shared" si="2"/>
        <v>4.4575066131310626E-2</v>
      </c>
      <c r="AG7">
        <v>1488.849261415525</v>
      </c>
      <c r="AH7">
        <v>1570.9870440754889</v>
      </c>
      <c r="AI7">
        <v>32.780791201535607</v>
      </c>
      <c r="AJ7" s="14">
        <f t="shared" si="3"/>
        <v>0.10563686250475449</v>
      </c>
      <c r="AK7" s="28">
        <f t="shared" si="3"/>
        <v>0.16663333989623863</v>
      </c>
      <c r="AL7">
        <v>1374.332206418587</v>
      </c>
      <c r="AM7">
        <v>1391.6614412061549</v>
      </c>
      <c r="AN7">
        <v>20.101509116706438</v>
      </c>
      <c r="AO7" s="14">
        <f t="shared" si="4"/>
        <v>2.0595159041960496E-2</v>
      </c>
      <c r="AP7" s="28">
        <f t="shared" si="4"/>
        <v>3.3464051331243402E-2</v>
      </c>
      <c r="AQ7">
        <v>1422.8586530381219</v>
      </c>
      <c r="AR7">
        <v>1444.0004326205269</v>
      </c>
      <c r="AS7">
        <v>30.36414227860514</v>
      </c>
      <c r="AT7" s="14">
        <f t="shared" si="5"/>
        <v>5.6631465456161711E-2</v>
      </c>
      <c r="AU7" s="28">
        <f t="shared" si="5"/>
        <v>7.2331598069340683E-2</v>
      </c>
    </row>
    <row r="8" spans="1:47" x14ac:dyDescent="0.3">
      <c r="A8" s="11" t="s">
        <v>24</v>
      </c>
      <c r="B8" s="12">
        <f t="shared" si="6"/>
        <v>1627.477946121071</v>
      </c>
      <c r="C8" s="12">
        <v>1589.6010000000001</v>
      </c>
      <c r="D8" s="13">
        <v>1629.68</v>
      </c>
      <c r="E8" s="14">
        <v>2.4593E-2</v>
      </c>
      <c r="F8" s="13">
        <v>60.014060000000001</v>
      </c>
      <c r="G8" s="14">
        <f t="shared" si="7"/>
        <v>1.353046831864872E-3</v>
      </c>
      <c r="H8">
        <v>1589.364163554882</v>
      </c>
      <c r="I8">
        <v>1630.356869807576</v>
      </c>
      <c r="J8" s="6">
        <v>2.5143394683601859E-2</v>
      </c>
      <c r="K8">
        <v>60.164315938949578</v>
      </c>
      <c r="L8" s="14">
        <f t="shared" si="8"/>
        <v>1.7689478947267012E-3</v>
      </c>
      <c r="M8">
        <v>1606.4615769512341</v>
      </c>
      <c r="N8">
        <v>1627.477946121071</v>
      </c>
      <c r="O8" s="6">
        <v>1.291345865541698E-2</v>
      </c>
      <c r="P8">
        <v>3600.035551071167</v>
      </c>
      <c r="Q8" s="14">
        <f t="shared" si="9"/>
        <v>0</v>
      </c>
      <c r="R8">
        <v>1640.55784432154</v>
      </c>
      <c r="S8">
        <v>1640.55784432154</v>
      </c>
      <c r="T8">
        <v>20.000357376500329</v>
      </c>
      <c r="U8" s="14">
        <f t="shared" si="0"/>
        <v>8.0369127161714071E-3</v>
      </c>
      <c r="V8" s="28">
        <f t="shared" si="0"/>
        <v>8.0369127161714071E-3</v>
      </c>
      <c r="W8">
        <v>1640.55784432154</v>
      </c>
      <c r="X8">
        <v>1640.55784432154</v>
      </c>
      <c r="Y8">
        <v>30.000672834397118</v>
      </c>
      <c r="Z8" s="14">
        <f t="shared" si="1"/>
        <v>8.0369127161714071E-3</v>
      </c>
      <c r="AA8" s="28">
        <f t="shared" si="1"/>
        <v>8.0369127161714071E-3</v>
      </c>
      <c r="AB8">
        <v>1640.291963920411</v>
      </c>
      <c r="AC8">
        <v>1640.531256281427</v>
      </c>
      <c r="AD8">
        <v>20.000507580605341</v>
      </c>
      <c r="AE8" s="14">
        <f t="shared" si="2"/>
        <v>7.8735431284220787E-3</v>
      </c>
      <c r="AF8" s="28">
        <f t="shared" si="2"/>
        <v>8.0205757573964184E-3</v>
      </c>
      <c r="AG8">
        <v>1640.55784432154</v>
      </c>
      <c r="AH8">
        <v>1640.55784432154</v>
      </c>
      <c r="AI8">
        <v>30.000473216082899</v>
      </c>
      <c r="AJ8" s="14">
        <f t="shared" si="3"/>
        <v>8.0369127161714071E-3</v>
      </c>
      <c r="AK8" s="28">
        <f t="shared" si="3"/>
        <v>8.0369127161714071E-3</v>
      </c>
      <c r="AL8">
        <v>1640.55784432154</v>
      </c>
      <c r="AM8">
        <v>1640.55784432154</v>
      </c>
      <c r="AN8">
        <v>20.00040760214906</v>
      </c>
      <c r="AO8" s="14">
        <f t="shared" si="4"/>
        <v>8.0369127161714071E-3</v>
      </c>
      <c r="AP8" s="28">
        <f t="shared" si="4"/>
        <v>8.0369127161714071E-3</v>
      </c>
      <c r="AQ8">
        <v>1640.55784432154</v>
      </c>
      <c r="AR8">
        <v>1640.55784432154</v>
      </c>
      <c r="AS8">
        <v>30.000634640012869</v>
      </c>
      <c r="AT8" s="14">
        <f t="shared" si="5"/>
        <v>8.0369127161714071E-3</v>
      </c>
      <c r="AU8" s="28">
        <f t="shared" si="5"/>
        <v>8.0369127161714071E-3</v>
      </c>
    </row>
    <row r="9" spans="1:47" x14ac:dyDescent="0.3">
      <c r="A9" s="11" t="s">
        <v>25</v>
      </c>
      <c r="B9" s="12">
        <f t="shared" si="6"/>
        <v>1424.000504963305</v>
      </c>
      <c r="C9" s="12">
        <v>1366.636</v>
      </c>
      <c r="D9" s="13">
        <v>1451.7929999999999</v>
      </c>
      <c r="E9" s="14">
        <v>5.8656E-2</v>
      </c>
      <c r="F9" s="13">
        <v>60.028790000000001</v>
      </c>
      <c r="G9" s="14">
        <f t="shared" si="7"/>
        <v>1.9517194649738574E-2</v>
      </c>
      <c r="H9">
        <v>1367.750664865458</v>
      </c>
      <c r="I9">
        <v>1456.8142721415161</v>
      </c>
      <c r="J9" s="6">
        <v>6.1135869533413233E-2</v>
      </c>
      <c r="K9">
        <v>60.007956981658943</v>
      </c>
      <c r="L9" s="14">
        <f t="shared" si="8"/>
        <v>2.3043367656008389E-2</v>
      </c>
      <c r="M9">
        <v>1382.4871989190331</v>
      </c>
      <c r="N9">
        <v>1424.000504963305</v>
      </c>
      <c r="O9" s="6">
        <v>2.9152592221405749E-2</v>
      </c>
      <c r="P9">
        <v>3600.0127019882202</v>
      </c>
      <c r="Q9" s="14">
        <f t="shared" si="9"/>
        <v>0</v>
      </c>
      <c r="R9">
        <v>1443.388621386167</v>
      </c>
      <c r="S9">
        <v>1443.3886213861681</v>
      </c>
      <c r="T9">
        <v>20.000296296198211</v>
      </c>
      <c r="U9" s="14">
        <f t="shared" si="0"/>
        <v>1.3615245468864159E-2</v>
      </c>
      <c r="V9" s="28">
        <f t="shared" si="0"/>
        <v>1.3615245468864957E-2</v>
      </c>
      <c r="W9">
        <v>1443.7173381761829</v>
      </c>
      <c r="X9">
        <v>1443.7173381761829</v>
      </c>
      <c r="Y9">
        <v>30.00085437249945</v>
      </c>
      <c r="Z9" s="14">
        <f t="shared" si="1"/>
        <v>1.3846085829433013E-2</v>
      </c>
      <c r="AA9" s="28">
        <f t="shared" si="1"/>
        <v>1.3846085829433013E-2</v>
      </c>
      <c r="AB9">
        <v>1443.388621386167</v>
      </c>
      <c r="AC9">
        <v>1443.3886213861681</v>
      </c>
      <c r="AD9">
        <v>20.000393640412948</v>
      </c>
      <c r="AE9" s="14">
        <f t="shared" si="2"/>
        <v>1.3615245468864159E-2</v>
      </c>
      <c r="AF9" s="28">
        <f t="shared" si="2"/>
        <v>1.3615245468864957E-2</v>
      </c>
      <c r="AG9">
        <v>1443.388621386167</v>
      </c>
      <c r="AH9">
        <v>1443.3886213861681</v>
      </c>
      <c r="AI9">
        <v>30.000483909621831</v>
      </c>
      <c r="AJ9" s="14">
        <f t="shared" si="3"/>
        <v>1.3615245468864159E-2</v>
      </c>
      <c r="AK9" s="28">
        <f t="shared" si="3"/>
        <v>1.3615245468864957E-2</v>
      </c>
      <c r="AL9">
        <v>1443.388621386167</v>
      </c>
      <c r="AM9">
        <v>1443.3886213861681</v>
      </c>
      <c r="AN9">
        <v>20.000538238091391</v>
      </c>
      <c r="AO9" s="14">
        <f t="shared" si="4"/>
        <v>1.3615245468864159E-2</v>
      </c>
      <c r="AP9" s="28">
        <f t="shared" si="4"/>
        <v>1.3615245468864957E-2</v>
      </c>
      <c r="AQ9">
        <v>1443.388621386167</v>
      </c>
      <c r="AR9">
        <v>1443.3886213861681</v>
      </c>
      <c r="AS9">
        <v>30.00043982220814</v>
      </c>
      <c r="AT9" s="14">
        <f t="shared" si="5"/>
        <v>1.3615245468864159E-2</v>
      </c>
      <c r="AU9" s="28">
        <f t="shared" si="5"/>
        <v>1.3615245468864957E-2</v>
      </c>
    </row>
    <row r="10" spans="1:47" x14ac:dyDescent="0.3">
      <c r="A10" s="11" t="s">
        <v>26</v>
      </c>
      <c r="B10" s="12">
        <f t="shared" si="6"/>
        <v>1584.1785302593771</v>
      </c>
      <c r="C10" s="12">
        <v>1510.1859999999999</v>
      </c>
      <c r="D10" s="13">
        <v>1596.7260000000001</v>
      </c>
      <c r="E10" s="14">
        <v>5.4198000000000003E-2</v>
      </c>
      <c r="F10" s="13">
        <v>60.532789999999999</v>
      </c>
      <c r="G10" s="14">
        <f t="shared" si="7"/>
        <v>7.9204897055186116E-3</v>
      </c>
      <c r="H10">
        <v>1510.1094756364239</v>
      </c>
      <c r="I10">
        <v>1598.328300256177</v>
      </c>
      <c r="J10" s="6">
        <v>5.5194433212259093E-2</v>
      </c>
      <c r="K10">
        <v>61.4736168384552</v>
      </c>
      <c r="L10" s="14">
        <f t="shared" si="8"/>
        <v>8.9319288997580307E-3</v>
      </c>
      <c r="M10">
        <v>1536.425087941773</v>
      </c>
      <c r="N10">
        <v>1584.1785302593771</v>
      </c>
      <c r="O10" s="6">
        <v>3.0143977718081739E-2</v>
      </c>
      <c r="P10">
        <v>3600.0080502033229</v>
      </c>
      <c r="Q10" s="14">
        <f t="shared" si="9"/>
        <v>0</v>
      </c>
      <c r="R10">
        <v>1600.609783978528</v>
      </c>
      <c r="S10">
        <v>1600.609783978528</v>
      </c>
      <c r="T10">
        <v>20.000677087700751</v>
      </c>
      <c r="U10" s="14">
        <f t="shared" si="0"/>
        <v>1.0372097213349155E-2</v>
      </c>
      <c r="V10" s="28">
        <f t="shared" si="0"/>
        <v>1.0372097213349155E-2</v>
      </c>
      <c r="W10">
        <v>1600.609783978528</v>
      </c>
      <c r="X10">
        <v>1600.609783978528</v>
      </c>
      <c r="Y10">
        <v>30.000791756402759</v>
      </c>
      <c r="Z10" s="14">
        <f t="shared" si="1"/>
        <v>1.0372097213349155E-2</v>
      </c>
      <c r="AA10" s="28">
        <f t="shared" si="1"/>
        <v>1.0372097213349155E-2</v>
      </c>
      <c r="AB10">
        <v>1600.609783978528</v>
      </c>
      <c r="AC10">
        <v>1600.609783978528</v>
      </c>
      <c r="AD10">
        <v>20.00057606538758</v>
      </c>
      <c r="AE10" s="14">
        <f t="shared" si="2"/>
        <v>1.0372097213349155E-2</v>
      </c>
      <c r="AF10" s="28">
        <f t="shared" si="2"/>
        <v>1.0372097213349155E-2</v>
      </c>
      <c r="AG10">
        <v>1600.609783978528</v>
      </c>
      <c r="AH10">
        <v>1600.609783978528</v>
      </c>
      <c r="AI10">
        <v>30.00061628539115</v>
      </c>
      <c r="AJ10" s="14">
        <f t="shared" si="3"/>
        <v>1.0372097213349155E-2</v>
      </c>
      <c r="AK10" s="28">
        <f t="shared" si="3"/>
        <v>1.0372097213349155E-2</v>
      </c>
      <c r="AL10">
        <v>1600.609783978528</v>
      </c>
      <c r="AM10">
        <v>1600.609783978528</v>
      </c>
      <c r="AN10">
        <v>20.000409151380879</v>
      </c>
      <c r="AO10" s="14">
        <f t="shared" si="4"/>
        <v>1.0372097213349155E-2</v>
      </c>
      <c r="AP10" s="28">
        <f t="shared" si="4"/>
        <v>1.0372097213349155E-2</v>
      </c>
      <c r="AQ10">
        <v>1600.609783978528</v>
      </c>
      <c r="AR10">
        <v>1600.609783978528</v>
      </c>
      <c r="AS10">
        <v>30.00032218662091</v>
      </c>
      <c r="AT10" s="14">
        <f t="shared" si="5"/>
        <v>1.0372097213349155E-2</v>
      </c>
      <c r="AU10" s="28">
        <f t="shared" si="5"/>
        <v>1.0372097213349155E-2</v>
      </c>
    </row>
    <row r="11" spans="1:47" x14ac:dyDescent="0.3">
      <c r="A11" s="11" t="s">
        <v>27</v>
      </c>
      <c r="B11" s="12">
        <f t="shared" si="6"/>
        <v>1524.5112736584431</v>
      </c>
      <c r="C11" s="12">
        <v>1485.4090000000001</v>
      </c>
      <c r="D11" s="13">
        <v>1525.46</v>
      </c>
      <c r="E11" s="14">
        <v>2.6255000000000001E-2</v>
      </c>
      <c r="F11" s="13">
        <v>60.018770000000004</v>
      </c>
      <c r="G11" s="14">
        <f t="shared" si="7"/>
        <v>6.2231507103272801E-4</v>
      </c>
      <c r="H11">
        <v>1483.869594919689</v>
      </c>
      <c r="I11">
        <v>1524.5112796734859</v>
      </c>
      <c r="J11" s="6">
        <v>2.6658828501748982E-2</v>
      </c>
      <c r="K11">
        <v>60.006997108459473</v>
      </c>
      <c r="L11" s="14">
        <f t="shared" si="8"/>
        <v>3.9455548173222214E-9</v>
      </c>
      <c r="M11">
        <v>1503.8025918579749</v>
      </c>
      <c r="N11">
        <v>1524.5112736584431</v>
      </c>
      <c r="O11" s="6">
        <v>1.358381676691172E-2</v>
      </c>
      <c r="P11">
        <v>3600.034517049789</v>
      </c>
      <c r="Q11" s="14">
        <f t="shared" si="9"/>
        <v>0</v>
      </c>
      <c r="R11">
        <v>1524.880503112247</v>
      </c>
      <c r="S11">
        <v>1525.733976940772</v>
      </c>
      <c r="T11">
        <v>20.00058352080087</v>
      </c>
      <c r="U11" s="14">
        <f t="shared" si="0"/>
        <v>2.4219529247417409E-4</v>
      </c>
      <c r="V11" s="28">
        <f t="shared" si="0"/>
        <v>8.0202967564465026E-4</v>
      </c>
      <c r="W11">
        <v>1525.828807366164</v>
      </c>
      <c r="X11">
        <v>1525.828807366164</v>
      </c>
      <c r="Y11">
        <v>30.000748906102672</v>
      </c>
      <c r="Z11" s="14">
        <f t="shared" si="1"/>
        <v>8.6423349599717395E-4</v>
      </c>
      <c r="AA11" s="28">
        <f t="shared" si="1"/>
        <v>8.6423349599717395E-4</v>
      </c>
      <c r="AB11">
        <v>1525.828807366164</v>
      </c>
      <c r="AC11">
        <v>1525.828807366164</v>
      </c>
      <c r="AD11">
        <v>20.000607520120681</v>
      </c>
      <c r="AE11" s="14">
        <f t="shared" si="2"/>
        <v>8.6423349599717395E-4</v>
      </c>
      <c r="AF11" s="28">
        <f t="shared" si="2"/>
        <v>8.6423349599717395E-4</v>
      </c>
      <c r="AG11">
        <v>1525.828807366164</v>
      </c>
      <c r="AH11">
        <v>1525.828807366164</v>
      </c>
      <c r="AI11">
        <v>30.00041133556515</v>
      </c>
      <c r="AJ11" s="14">
        <f t="shared" si="3"/>
        <v>8.6423349599717395E-4</v>
      </c>
      <c r="AK11" s="28">
        <f t="shared" si="3"/>
        <v>8.6423349599717395E-4</v>
      </c>
      <c r="AL11">
        <v>1524.880503112247</v>
      </c>
      <c r="AM11">
        <v>1525.733976940772</v>
      </c>
      <c r="AN11">
        <v>20.000507145747541</v>
      </c>
      <c r="AO11" s="14">
        <f t="shared" si="4"/>
        <v>2.4219529247417409E-4</v>
      </c>
      <c r="AP11" s="28">
        <f t="shared" si="4"/>
        <v>8.0202967564465026E-4</v>
      </c>
      <c r="AQ11">
        <v>1524.880503112247</v>
      </c>
      <c r="AR11">
        <v>1525.733976940772</v>
      </c>
      <c r="AS11">
        <v>30.000548820686529</v>
      </c>
      <c r="AT11" s="14">
        <f t="shared" si="5"/>
        <v>2.4219529247417409E-4</v>
      </c>
      <c r="AU11" s="28">
        <f t="shared" si="5"/>
        <v>8.0202967564465026E-4</v>
      </c>
    </row>
    <row r="12" spans="1:47" x14ac:dyDescent="0.3">
      <c r="A12" s="11" t="s">
        <v>28</v>
      </c>
      <c r="B12" s="12">
        <f t="shared" si="6"/>
        <v>1475.121142542373</v>
      </c>
      <c r="C12" s="12">
        <v>1407.607</v>
      </c>
      <c r="D12" s="13">
        <v>1497.5530000000001</v>
      </c>
      <c r="E12" s="14">
        <v>6.0061999999999997E-2</v>
      </c>
      <c r="F12" s="13">
        <v>61.161679999999997</v>
      </c>
      <c r="G12" s="14">
        <f t="shared" si="7"/>
        <v>1.5206790012490597E-2</v>
      </c>
      <c r="H12">
        <v>1405.0495009048379</v>
      </c>
      <c r="I12">
        <v>1504.2504019670571</v>
      </c>
      <c r="J12" s="6">
        <v>6.5947066347795083E-2</v>
      </c>
      <c r="K12">
        <v>60.701108932495117</v>
      </c>
      <c r="L12" s="14">
        <f t="shared" si="8"/>
        <v>1.9747028623343935E-2</v>
      </c>
      <c r="M12">
        <v>1431.448344157709</v>
      </c>
      <c r="N12">
        <v>1475.121142542373</v>
      </c>
      <c r="O12" s="6">
        <v>2.9606245294127809E-2</v>
      </c>
      <c r="P12">
        <v>3600.015824079514</v>
      </c>
      <c r="Q12" s="14">
        <f t="shared" si="9"/>
        <v>0</v>
      </c>
      <c r="R12">
        <v>1517.218081893885</v>
      </c>
      <c r="S12">
        <v>1517.218081893885</v>
      </c>
      <c r="T12">
        <v>20.000364940497089</v>
      </c>
      <c r="U12" s="14">
        <f t="shared" si="0"/>
        <v>2.8537954027936897E-2</v>
      </c>
      <c r="V12" s="28">
        <f t="shared" si="0"/>
        <v>2.8537954027936897E-2</v>
      </c>
      <c r="W12">
        <v>1517.218081893885</v>
      </c>
      <c r="X12">
        <v>1517.218081893885</v>
      </c>
      <c r="Y12">
        <v>30.000822920900831</v>
      </c>
      <c r="Z12" s="14">
        <f t="shared" si="1"/>
        <v>2.8537954027936897E-2</v>
      </c>
      <c r="AA12" s="28">
        <f t="shared" si="1"/>
        <v>2.8537954027936897E-2</v>
      </c>
      <c r="AB12">
        <v>1517.218081893885</v>
      </c>
      <c r="AC12">
        <v>1517.218081893885</v>
      </c>
      <c r="AD12">
        <v>20.000568706309419</v>
      </c>
      <c r="AE12" s="14">
        <f t="shared" si="2"/>
        <v>2.8537954027936897E-2</v>
      </c>
      <c r="AF12" s="28">
        <f t="shared" si="2"/>
        <v>2.8537954027936897E-2</v>
      </c>
      <c r="AG12">
        <v>1517.218081893885</v>
      </c>
      <c r="AH12">
        <v>1517.218081893885</v>
      </c>
      <c r="AI12">
        <v>30.000694611016659</v>
      </c>
      <c r="AJ12" s="14">
        <f t="shared" si="3"/>
        <v>2.8537954027936897E-2</v>
      </c>
      <c r="AK12" s="28">
        <f t="shared" si="3"/>
        <v>2.8537954027936897E-2</v>
      </c>
      <c r="AL12">
        <v>1517.218081893885</v>
      </c>
      <c r="AM12">
        <v>1517.218081893885</v>
      </c>
      <c r="AN12">
        <v>20.00045733663719</v>
      </c>
      <c r="AO12" s="14">
        <f t="shared" si="4"/>
        <v>2.8537954027936897E-2</v>
      </c>
      <c r="AP12" s="28">
        <f t="shared" si="4"/>
        <v>2.8537954027936897E-2</v>
      </c>
      <c r="AQ12">
        <v>1517.218081893885</v>
      </c>
      <c r="AR12">
        <v>1517.218081893885</v>
      </c>
      <c r="AS12">
        <v>30.00057783054654</v>
      </c>
      <c r="AT12" s="14">
        <f t="shared" si="5"/>
        <v>2.8537954027936897E-2</v>
      </c>
      <c r="AU12" s="28">
        <f t="shared" si="5"/>
        <v>2.8537954027936897E-2</v>
      </c>
    </row>
    <row r="13" spans="1:47" x14ac:dyDescent="0.3">
      <c r="A13" s="11" t="s">
        <v>29</v>
      </c>
      <c r="B13" s="12">
        <f t="shared" si="6"/>
        <v>1063.714183478631</v>
      </c>
      <c r="C13" s="12">
        <v>992.45460000000003</v>
      </c>
      <c r="D13" s="13">
        <v>1082.654</v>
      </c>
      <c r="E13" s="14">
        <v>8.3312999999999998E-2</v>
      </c>
      <c r="F13" s="13">
        <v>60.025460000000002</v>
      </c>
      <c r="G13" s="14">
        <f t="shared" si="7"/>
        <v>1.7805362394840644E-2</v>
      </c>
      <c r="H13">
        <v>987.90820208725313</v>
      </c>
      <c r="I13">
        <v>1101.3876217013201</v>
      </c>
      <c r="J13" s="6">
        <v>0.10303313509078189</v>
      </c>
      <c r="K13">
        <v>60.095800876617432</v>
      </c>
      <c r="L13" s="14">
        <f t="shared" si="8"/>
        <v>3.5416880594265343E-2</v>
      </c>
      <c r="M13">
        <v>1018.58478272434</v>
      </c>
      <c r="N13">
        <v>1063.714183478631</v>
      </c>
      <c r="O13" s="6">
        <v>4.2426247064512743E-2</v>
      </c>
      <c r="P13">
        <v>3600.0245549678798</v>
      </c>
      <c r="Q13" s="14">
        <f t="shared" si="9"/>
        <v>0</v>
      </c>
      <c r="R13">
        <v>1078.8774786376359</v>
      </c>
      <c r="S13">
        <v>1078.8774786376359</v>
      </c>
      <c r="T13">
        <v>20.00036973689857</v>
      </c>
      <c r="U13" s="14">
        <f t="shared" si="0"/>
        <v>1.425504651016021E-2</v>
      </c>
      <c r="V13" s="28">
        <f t="shared" si="0"/>
        <v>1.425504651016021E-2</v>
      </c>
      <c r="W13">
        <v>1087.461649581172</v>
      </c>
      <c r="X13">
        <v>1096.378034357542</v>
      </c>
      <c r="Y13">
        <v>30.000788007400111</v>
      </c>
      <c r="Z13" s="14">
        <f t="shared" si="1"/>
        <v>2.2325044143794739E-2</v>
      </c>
      <c r="AA13" s="28">
        <f t="shared" si="1"/>
        <v>3.0707356718786501E-2</v>
      </c>
      <c r="AB13">
        <v>1078.8774786376359</v>
      </c>
      <c r="AC13">
        <v>1078.8774786376359</v>
      </c>
      <c r="AD13">
        <v>20.000505527597848</v>
      </c>
      <c r="AE13" s="14">
        <f t="shared" si="2"/>
        <v>1.425504651016021E-2</v>
      </c>
      <c r="AF13" s="28">
        <f t="shared" si="2"/>
        <v>1.425504651016021E-2</v>
      </c>
      <c r="AG13">
        <v>1078.8774786376359</v>
      </c>
      <c r="AH13">
        <v>1078.8774786376359</v>
      </c>
      <c r="AI13">
        <v>30.000587256439029</v>
      </c>
      <c r="AJ13" s="14">
        <f t="shared" si="3"/>
        <v>1.425504651016021E-2</v>
      </c>
      <c r="AK13" s="28">
        <f t="shared" si="3"/>
        <v>1.425504651016021E-2</v>
      </c>
      <c r="AL13">
        <v>1078.8774786376359</v>
      </c>
      <c r="AM13">
        <v>1078.8774786376359</v>
      </c>
      <c r="AN13">
        <v>20.000496024778109</v>
      </c>
      <c r="AO13" s="14">
        <f t="shared" si="4"/>
        <v>1.425504651016021E-2</v>
      </c>
      <c r="AP13" s="28">
        <f t="shared" si="4"/>
        <v>1.425504651016021E-2</v>
      </c>
      <c r="AQ13">
        <v>1075.6314366348849</v>
      </c>
      <c r="AR13">
        <v>1078.552874437361</v>
      </c>
      <c r="AS13">
        <v>30.00057395996992</v>
      </c>
      <c r="AT13" s="14">
        <f t="shared" si="5"/>
        <v>1.1203435416533954E-2</v>
      </c>
      <c r="AU13" s="28">
        <f t="shared" si="5"/>
        <v>1.3949885400797711E-2</v>
      </c>
    </row>
    <row r="14" spans="1:47" x14ac:dyDescent="0.3">
      <c r="A14" s="11" t="s">
        <v>30</v>
      </c>
      <c r="B14" s="12">
        <f t="shared" si="6"/>
        <v>1110.812941749577</v>
      </c>
      <c r="C14" s="12">
        <v>1053.385</v>
      </c>
      <c r="D14" s="13">
        <v>1118.8979999999999</v>
      </c>
      <c r="E14" s="14">
        <v>5.8550999999999999E-2</v>
      </c>
      <c r="F14" s="13">
        <v>60.011679999999998</v>
      </c>
      <c r="G14" s="14">
        <f t="shared" si="7"/>
        <v>7.2785056300195636E-3</v>
      </c>
      <c r="H14">
        <v>1063.213265045747</v>
      </c>
      <c r="I14">
        <v>1113.328531698123</v>
      </c>
      <c r="J14" s="6">
        <v>4.5013906700060932E-2</v>
      </c>
      <c r="K14">
        <v>60.373051166534417</v>
      </c>
      <c r="L14" s="14">
        <f t="shared" si="8"/>
        <v>2.2646386749724345E-3</v>
      </c>
      <c r="M14">
        <v>1083.2335932637111</v>
      </c>
      <c r="N14">
        <v>1110.812941749577</v>
      </c>
      <c r="O14" s="6">
        <v>2.4828076311775742E-2</v>
      </c>
      <c r="P14">
        <v>3600.0293369293208</v>
      </c>
      <c r="Q14" s="14">
        <f t="shared" si="9"/>
        <v>0</v>
      </c>
      <c r="R14">
        <v>1115.722827788238</v>
      </c>
      <c r="S14">
        <v>1117.439589789964</v>
      </c>
      <c r="T14">
        <v>20.00060751079873</v>
      </c>
      <c r="U14" s="14">
        <f t="shared" si="0"/>
        <v>4.4200835749425701E-3</v>
      </c>
      <c r="V14" s="28">
        <f t="shared" si="0"/>
        <v>5.9655841153144155E-3</v>
      </c>
      <c r="W14">
        <v>1121.569537879071</v>
      </c>
      <c r="X14">
        <v>1121.569537879071</v>
      </c>
      <c r="Y14">
        <v>30.000702900699981</v>
      </c>
      <c r="Z14" s="14">
        <f t="shared" si="1"/>
        <v>9.6835351166794457E-3</v>
      </c>
      <c r="AA14" s="28">
        <f t="shared" si="1"/>
        <v>9.6835351166794457E-3</v>
      </c>
      <c r="AB14">
        <v>1117.0011021784831</v>
      </c>
      <c r="AC14">
        <v>1117.0011021784831</v>
      </c>
      <c r="AD14">
        <v>20.00042467747117</v>
      </c>
      <c r="AE14" s="14">
        <f t="shared" si="2"/>
        <v>5.5708393342621832E-3</v>
      </c>
      <c r="AF14" s="28">
        <f t="shared" si="2"/>
        <v>5.5708393342621832E-3</v>
      </c>
      <c r="AG14">
        <v>1117.0011021784831</v>
      </c>
      <c r="AH14">
        <v>1117.0011021784831</v>
      </c>
      <c r="AI14">
        <v>30.000415728241201</v>
      </c>
      <c r="AJ14" s="14">
        <f t="shared" si="3"/>
        <v>5.5708393342621832E-3</v>
      </c>
      <c r="AK14" s="28">
        <f t="shared" si="3"/>
        <v>5.5708393342621832E-3</v>
      </c>
      <c r="AL14">
        <v>1114.414342326902</v>
      </c>
      <c r="AM14">
        <v>1116.7424261933249</v>
      </c>
      <c r="AN14">
        <v>20.000549300760031</v>
      </c>
      <c r="AO14" s="14">
        <f t="shared" si="4"/>
        <v>3.2421305531898192E-3</v>
      </c>
      <c r="AP14" s="28">
        <f t="shared" si="4"/>
        <v>5.3379684561549465E-3</v>
      </c>
      <c r="AQ14">
        <v>1114.414342326902</v>
      </c>
      <c r="AR14">
        <v>1116.7424261933249</v>
      </c>
      <c r="AS14">
        <v>30.00049881117884</v>
      </c>
      <c r="AT14" s="14">
        <f t="shared" si="5"/>
        <v>3.2421305531898192E-3</v>
      </c>
      <c r="AU14" s="28">
        <f t="shared" si="5"/>
        <v>5.3379684561549465E-3</v>
      </c>
    </row>
    <row r="15" spans="1:47" x14ac:dyDescent="0.3">
      <c r="A15" s="11" t="s">
        <v>31</v>
      </c>
      <c r="B15" s="12">
        <f t="shared" si="6"/>
        <v>1391.278700669214</v>
      </c>
      <c r="C15" s="12">
        <v>1315.6679999999999</v>
      </c>
      <c r="D15" s="13">
        <v>1426.5360000000001</v>
      </c>
      <c r="E15" s="14">
        <v>7.7717999999999995E-2</v>
      </c>
      <c r="F15" s="13">
        <v>60.01558</v>
      </c>
      <c r="G15" s="14">
        <f t="shared" si="7"/>
        <v>2.5341651039311582E-2</v>
      </c>
      <c r="H15">
        <v>1309.37724390472</v>
      </c>
      <c r="I15">
        <v>1425.7775176000021</v>
      </c>
      <c r="J15" s="6">
        <v>8.1639857732654655E-2</v>
      </c>
      <c r="K15">
        <v>60.008610963821411</v>
      </c>
      <c r="L15" s="14">
        <f t="shared" si="8"/>
        <v>2.4796481764720397E-2</v>
      </c>
      <c r="M15">
        <v>1330.692708486119</v>
      </c>
      <c r="N15">
        <v>1391.278700669214</v>
      </c>
      <c r="O15" s="6">
        <v>4.3546984622097842E-2</v>
      </c>
      <c r="P15">
        <v>3600.0065519809718</v>
      </c>
      <c r="Q15" s="14">
        <f t="shared" si="9"/>
        <v>0</v>
      </c>
      <c r="R15">
        <v>1419.270482600426</v>
      </c>
      <c r="S15">
        <v>1419.62626425795</v>
      </c>
      <c r="T15">
        <v>20.000422032400088</v>
      </c>
      <c r="U15" s="14">
        <f t="shared" si="0"/>
        <v>2.0119464143128037E-2</v>
      </c>
      <c r="V15" s="28">
        <f t="shared" si="0"/>
        <v>2.0375186923440002E-2</v>
      </c>
      <c r="W15">
        <v>1452.7515517927829</v>
      </c>
      <c r="X15">
        <v>1458.468340680656</v>
      </c>
      <c r="Y15">
        <v>30.000869673897981</v>
      </c>
      <c r="Z15" s="14">
        <f t="shared" si="1"/>
        <v>4.4184426236094976E-2</v>
      </c>
      <c r="AA15" s="28">
        <f t="shared" si="1"/>
        <v>4.8293443994451513E-2</v>
      </c>
      <c r="AB15">
        <v>1419.715209672331</v>
      </c>
      <c r="AC15">
        <v>1419.715209672331</v>
      </c>
      <c r="AD15">
        <v>20.000619900203311</v>
      </c>
      <c r="AE15" s="14">
        <f t="shared" si="2"/>
        <v>2.0439117618517993E-2</v>
      </c>
      <c r="AF15" s="28">
        <f t="shared" si="2"/>
        <v>2.0439117618517993E-2</v>
      </c>
      <c r="AG15">
        <v>1434.066850620472</v>
      </c>
      <c r="AH15">
        <v>1435.481597435959</v>
      </c>
      <c r="AI15">
        <v>30.000429949723181</v>
      </c>
      <c r="AJ15" s="14">
        <f t="shared" si="3"/>
        <v>3.0754549703576009E-2</v>
      </c>
      <c r="AK15" s="28">
        <f t="shared" si="3"/>
        <v>3.1771417722044545E-2</v>
      </c>
      <c r="AL15">
        <v>1419.715209672331</v>
      </c>
      <c r="AM15">
        <v>1419.715209672331</v>
      </c>
      <c r="AN15">
        <v>20.00050519621</v>
      </c>
      <c r="AO15" s="14">
        <f t="shared" si="4"/>
        <v>2.0439117618517993E-2</v>
      </c>
      <c r="AP15" s="28">
        <f t="shared" si="4"/>
        <v>2.0439117618517993E-2</v>
      </c>
      <c r="AQ15">
        <v>1426.174973867096</v>
      </c>
      <c r="AR15">
        <v>1438.726971817694</v>
      </c>
      <c r="AS15">
        <v>30.586605504341421</v>
      </c>
      <c r="AT15" s="14">
        <f t="shared" si="5"/>
        <v>2.5082158722832943E-2</v>
      </c>
      <c r="AU15" s="28">
        <f t="shared" si="5"/>
        <v>3.410407355884703E-2</v>
      </c>
    </row>
    <row r="16" spans="1:47" x14ac:dyDescent="0.3">
      <c r="A16" s="11" t="s">
        <v>32</v>
      </c>
      <c r="B16" s="12">
        <f t="shared" si="6"/>
        <v>1383.3849961749961</v>
      </c>
      <c r="C16" s="12">
        <v>1282.5409999999999</v>
      </c>
      <c r="D16" s="13">
        <v>1405.857</v>
      </c>
      <c r="E16" s="14">
        <v>8.7716000000000002E-2</v>
      </c>
      <c r="F16" s="13">
        <v>60.014719999999997</v>
      </c>
      <c r="G16" s="14">
        <f t="shared" si="7"/>
        <v>1.6244215375429149E-2</v>
      </c>
      <c r="H16">
        <v>1281.966484830966</v>
      </c>
      <c r="I16">
        <v>1413.885700965358</v>
      </c>
      <c r="J16" s="6">
        <v>9.3302602922090042E-2</v>
      </c>
      <c r="K16">
        <v>60.057792901992798</v>
      </c>
      <c r="L16" s="14">
        <f t="shared" si="8"/>
        <v>2.2047878844063708E-2</v>
      </c>
      <c r="M16">
        <v>1310.1385982195529</v>
      </c>
      <c r="N16">
        <v>1383.3849961749961</v>
      </c>
      <c r="O16" s="6">
        <v>5.2947225940693357E-2</v>
      </c>
      <c r="P16">
        <v>3600.0078241825099</v>
      </c>
      <c r="Q16" s="14">
        <f t="shared" si="9"/>
        <v>0</v>
      </c>
      <c r="R16">
        <v>1413.357609441729</v>
      </c>
      <c r="S16">
        <v>1413.743722695639</v>
      </c>
      <c r="T16">
        <v>20.000676181499148</v>
      </c>
      <c r="U16" s="14">
        <f t="shared" si="0"/>
        <v>2.1666140192069416E-2</v>
      </c>
      <c r="V16" s="28">
        <f t="shared" si="0"/>
        <v>2.194524778321549E-2</v>
      </c>
      <c r="W16">
        <v>1477.102487887918</v>
      </c>
      <c r="X16">
        <v>1478.836337982292</v>
      </c>
      <c r="Y16">
        <v>30.00095035300183</v>
      </c>
      <c r="Z16" s="14">
        <f t="shared" si="1"/>
        <v>6.7745054321137615E-2</v>
      </c>
      <c r="AA16" s="28">
        <f t="shared" si="1"/>
        <v>6.8998393123544777E-2</v>
      </c>
      <c r="AB16">
        <v>1413.218388500844</v>
      </c>
      <c r="AC16">
        <v>1413.6439976562369</v>
      </c>
      <c r="AD16">
        <v>20.000510637112889</v>
      </c>
      <c r="AE16" s="14">
        <f t="shared" si="2"/>
        <v>2.1565502306542274E-2</v>
      </c>
      <c r="AF16" s="28">
        <f t="shared" si="2"/>
        <v>2.1873160085519035E-2</v>
      </c>
      <c r="AG16">
        <v>1413.357609441729</v>
      </c>
      <c r="AH16">
        <v>1413.743722695639</v>
      </c>
      <c r="AI16">
        <v>30.000542070902881</v>
      </c>
      <c r="AJ16" s="14">
        <f t="shared" si="3"/>
        <v>2.1666140192069416E-2</v>
      </c>
      <c r="AK16" s="28">
        <f t="shared" si="3"/>
        <v>2.194524778321549E-2</v>
      </c>
      <c r="AL16">
        <v>1413.357609441729</v>
      </c>
      <c r="AM16">
        <v>1413.743722695639</v>
      </c>
      <c r="AN16">
        <v>20.00040893871337</v>
      </c>
      <c r="AO16" s="14">
        <f t="shared" si="4"/>
        <v>2.1666140192069416E-2</v>
      </c>
      <c r="AP16" s="28">
        <f t="shared" si="4"/>
        <v>2.194524778321549E-2</v>
      </c>
      <c r="AQ16">
        <v>1413.357609441729</v>
      </c>
      <c r="AR16">
        <v>1413.743722695639</v>
      </c>
      <c r="AS16">
        <v>30.000324121327139</v>
      </c>
      <c r="AT16" s="14">
        <f t="shared" si="5"/>
        <v>2.1666140192069416E-2</v>
      </c>
      <c r="AU16" s="28">
        <f t="shared" si="5"/>
        <v>2.194524778321549E-2</v>
      </c>
    </row>
    <row r="17" spans="1:47" x14ac:dyDescent="0.3">
      <c r="A17" s="11" t="s">
        <v>33</v>
      </c>
      <c r="B17" s="12">
        <f t="shared" si="6"/>
        <v>1311.3024011815451</v>
      </c>
      <c r="C17" s="12">
        <v>1228.9349999999999</v>
      </c>
      <c r="D17" s="13">
        <v>1356.0709999999999</v>
      </c>
      <c r="E17" s="14">
        <v>9.3753000000000003E-2</v>
      </c>
      <c r="F17" s="13">
        <v>60.010399999999997</v>
      </c>
      <c r="G17" s="14">
        <f t="shared" si="7"/>
        <v>3.4140560391040416E-2</v>
      </c>
      <c r="H17">
        <v>1230.1722880379421</v>
      </c>
      <c r="I17">
        <v>1347.764666350786</v>
      </c>
      <c r="J17" s="6">
        <v>8.7249934093640874E-2</v>
      </c>
      <c r="K17">
        <v>60.007097005844123</v>
      </c>
      <c r="L17" s="14">
        <f t="shared" si="8"/>
        <v>2.7806145353189867E-2</v>
      </c>
      <c r="M17">
        <v>1262.97906219071</v>
      </c>
      <c r="N17">
        <v>1311.3024011815451</v>
      </c>
      <c r="O17" s="6">
        <v>3.685140738497298E-2</v>
      </c>
      <c r="P17">
        <v>3600.0061299800868</v>
      </c>
      <c r="Q17" s="14">
        <f t="shared" si="9"/>
        <v>0</v>
      </c>
      <c r="R17">
        <v>1332.311320375582</v>
      </c>
      <c r="S17">
        <v>1332.3622833339459</v>
      </c>
      <c r="T17">
        <v>20.000463417799619</v>
      </c>
      <c r="U17" s="14">
        <f t="shared" si="0"/>
        <v>1.6021414416008781E-2</v>
      </c>
      <c r="V17" s="28">
        <f t="shared" si="0"/>
        <v>1.6060278798715626E-2</v>
      </c>
      <c r="W17">
        <v>1369.843544016167</v>
      </c>
      <c r="X17">
        <v>1377.9892701917699</v>
      </c>
      <c r="Y17">
        <v>30.00075329189858</v>
      </c>
      <c r="Z17" s="14">
        <f t="shared" si="1"/>
        <v>4.4643510743115879E-2</v>
      </c>
      <c r="AA17" s="28">
        <f t="shared" si="1"/>
        <v>5.0855446424971751E-2</v>
      </c>
      <c r="AB17">
        <v>1332.311320375582</v>
      </c>
      <c r="AC17">
        <v>1332.3826685172919</v>
      </c>
      <c r="AD17">
        <v>20.000846857076979</v>
      </c>
      <c r="AE17" s="14">
        <f t="shared" si="2"/>
        <v>1.6021414416008781E-2</v>
      </c>
      <c r="AF17" s="28">
        <f t="shared" si="2"/>
        <v>1.6075824551798675E-2</v>
      </c>
      <c r="AG17">
        <v>1332.311320375582</v>
      </c>
      <c r="AH17">
        <v>1344.430014301789</v>
      </c>
      <c r="AI17">
        <v>30.024896305147561</v>
      </c>
      <c r="AJ17" s="14">
        <f t="shared" si="3"/>
        <v>1.6021414416008781E-2</v>
      </c>
      <c r="AK17" s="28">
        <f t="shared" si="3"/>
        <v>2.5263137694550405E-2</v>
      </c>
      <c r="AL17">
        <v>1332.311320375582</v>
      </c>
      <c r="AM17">
        <v>1332.352090742274</v>
      </c>
      <c r="AN17">
        <v>20.000443758093748</v>
      </c>
      <c r="AO17" s="14">
        <f t="shared" si="4"/>
        <v>1.6021414416008781E-2</v>
      </c>
      <c r="AP17" s="28">
        <f t="shared" si="4"/>
        <v>1.605250592217488E-2</v>
      </c>
      <c r="AQ17">
        <v>1332.311320375582</v>
      </c>
      <c r="AR17">
        <v>1345.3177869905489</v>
      </c>
      <c r="AS17">
        <v>30.000545059796419</v>
      </c>
      <c r="AT17" s="14">
        <f t="shared" si="5"/>
        <v>1.6021414416008781E-2</v>
      </c>
      <c r="AU17" s="28">
        <f t="shared" si="5"/>
        <v>2.5940153681068848E-2</v>
      </c>
    </row>
    <row r="18" spans="1:47" x14ac:dyDescent="0.3">
      <c r="A18" s="11" t="s">
        <v>34</v>
      </c>
      <c r="B18" s="12">
        <f t="shared" si="6"/>
        <v>1324.1336796489079</v>
      </c>
      <c r="C18" s="12">
        <v>1204.6959999999999</v>
      </c>
      <c r="D18" s="13">
        <v>1352.6859999999999</v>
      </c>
      <c r="E18" s="14">
        <v>0.109404</v>
      </c>
      <c r="F18" s="13">
        <v>60.021169999999998</v>
      </c>
      <c r="G18" s="14">
        <f t="shared" si="7"/>
        <v>2.1563019497142181E-2</v>
      </c>
      <c r="H18">
        <v>1242.6376866079549</v>
      </c>
      <c r="I18">
        <v>1357.0903526838081</v>
      </c>
      <c r="J18" s="6">
        <v>8.4336806204177259E-2</v>
      </c>
      <c r="K18">
        <v>60.006762027740479</v>
      </c>
      <c r="L18" s="14">
        <f t="shared" si="8"/>
        <v>2.4889234026309631E-2</v>
      </c>
      <c r="M18">
        <v>1271.3997056552889</v>
      </c>
      <c r="N18">
        <v>1324.1336796489079</v>
      </c>
      <c r="O18" s="6">
        <v>3.9825264476016399E-2</v>
      </c>
      <c r="P18">
        <v>3600.8467869758611</v>
      </c>
      <c r="Q18" s="14">
        <f t="shared" si="9"/>
        <v>0</v>
      </c>
      <c r="R18">
        <v>1350.509248978356</v>
      </c>
      <c r="S18">
        <v>1351.5750626710681</v>
      </c>
      <c r="T18">
        <v>20.000466968500401</v>
      </c>
      <c r="U18" s="14">
        <f t="shared" si="0"/>
        <v>1.9919113707946443E-2</v>
      </c>
      <c r="V18" s="28">
        <f t="shared" si="0"/>
        <v>2.0724027674785973E-2</v>
      </c>
      <c r="W18">
        <v>1420.61490867516</v>
      </c>
      <c r="X18">
        <v>1443.043138541969</v>
      </c>
      <c r="Y18">
        <v>30.000530339799301</v>
      </c>
      <c r="Z18" s="14">
        <f t="shared" si="1"/>
        <v>7.2863662112902336E-2</v>
      </c>
      <c r="AA18" s="28">
        <f t="shared" si="1"/>
        <v>8.9801702592890623E-2</v>
      </c>
      <c r="AB18">
        <v>1333.6254765724659</v>
      </c>
      <c r="AC18">
        <v>1335.4476961827841</v>
      </c>
      <c r="AD18">
        <v>20.000485127419228</v>
      </c>
      <c r="AE18" s="14">
        <f t="shared" si="2"/>
        <v>7.1683071501321147E-3</v>
      </c>
      <c r="AF18" s="28">
        <f t="shared" si="2"/>
        <v>8.5444670034192094E-3</v>
      </c>
      <c r="AG18">
        <v>1376.8352895410551</v>
      </c>
      <c r="AH18">
        <v>1385.9380241231249</v>
      </c>
      <c r="AI18">
        <v>30.424053917452689</v>
      </c>
      <c r="AJ18" s="14">
        <f t="shared" si="3"/>
        <v>3.9800822758409821E-2</v>
      </c>
      <c r="AK18" s="28">
        <f t="shared" si="3"/>
        <v>4.6675305842688301E-2</v>
      </c>
      <c r="AL18">
        <v>1349.426455954615</v>
      </c>
      <c r="AM18">
        <v>1349.522160453929</v>
      </c>
      <c r="AN18">
        <v>20.00031975959428</v>
      </c>
      <c r="AO18" s="14">
        <f t="shared" si="4"/>
        <v>1.9101376767648896E-2</v>
      </c>
      <c r="AP18" s="28">
        <f t="shared" si="4"/>
        <v>1.9173653835127005E-2</v>
      </c>
      <c r="AQ18">
        <v>1365.6866059915351</v>
      </c>
      <c r="AR18">
        <v>1389.355919006601</v>
      </c>
      <c r="AS18">
        <v>30.000652300519871</v>
      </c>
      <c r="AT18" s="14">
        <f t="shared" si="5"/>
        <v>3.1381217003440987E-2</v>
      </c>
      <c r="AU18" s="28">
        <f t="shared" si="5"/>
        <v>4.9256536828658153E-2</v>
      </c>
    </row>
    <row r="19" spans="1:47" x14ac:dyDescent="0.3">
      <c r="A19" s="11" t="s">
        <v>35</v>
      </c>
      <c r="B19" s="12">
        <f t="shared" si="6"/>
        <v>1157.6766173096801</v>
      </c>
      <c r="C19" s="12">
        <v>1130.511</v>
      </c>
      <c r="D19" s="13">
        <v>1157.6769999999999</v>
      </c>
      <c r="E19" s="14">
        <v>2.3466000000000001E-2</v>
      </c>
      <c r="F19" s="13">
        <v>60.007399999999997</v>
      </c>
      <c r="G19" s="14">
        <f t="shared" si="7"/>
        <v>3.3056754720334802E-7</v>
      </c>
      <c r="H19">
        <v>1134.137073663511</v>
      </c>
      <c r="I19">
        <v>1157.6766539612011</v>
      </c>
      <c r="J19" s="6">
        <v>2.0333467222601181E-2</v>
      </c>
      <c r="K19">
        <v>60.187557935714722</v>
      </c>
      <c r="L19" s="14">
        <f t="shared" si="8"/>
        <v>3.1659550204418573E-8</v>
      </c>
      <c r="M19">
        <v>1157.5639644755299</v>
      </c>
      <c r="N19">
        <v>1157.6766173096801</v>
      </c>
      <c r="O19" s="6">
        <v>9.7309414793168495E-5</v>
      </c>
      <c r="P19">
        <v>483.42476797103882</v>
      </c>
      <c r="Q19" s="14">
        <f t="shared" si="9"/>
        <v>0</v>
      </c>
      <c r="R19">
        <v>1157.676645269928</v>
      </c>
      <c r="S19">
        <v>1157.676645269928</v>
      </c>
      <c r="T19">
        <v>20.000503339400169</v>
      </c>
      <c r="U19" s="14">
        <f t="shared" si="0"/>
        <v>2.4152036539558073E-8</v>
      </c>
      <c r="V19" s="28">
        <f t="shared" si="0"/>
        <v>2.4152036539558073E-8</v>
      </c>
      <c r="W19">
        <v>1157.6766539612011</v>
      </c>
      <c r="X19">
        <v>1157.676653961202</v>
      </c>
      <c r="Y19">
        <v>30.000642987295581</v>
      </c>
      <c r="Z19" s="14">
        <f t="shared" si="1"/>
        <v>3.1659550204418573E-8</v>
      </c>
      <c r="AA19" s="28">
        <f t="shared" si="1"/>
        <v>3.1659550990039263E-8</v>
      </c>
      <c r="AB19">
        <v>1157.676645269928</v>
      </c>
      <c r="AC19">
        <v>1157.676645269928</v>
      </c>
      <c r="AD19">
        <v>20.000285051111131</v>
      </c>
      <c r="AE19" s="14">
        <f t="shared" si="2"/>
        <v>2.4152036539558073E-8</v>
      </c>
      <c r="AF19" s="28">
        <f t="shared" si="2"/>
        <v>2.4152036539558073E-8</v>
      </c>
      <c r="AG19">
        <v>1157.6766539612011</v>
      </c>
      <c r="AH19">
        <v>1157.676653961202</v>
      </c>
      <c r="AI19">
        <v>30.000419521983709</v>
      </c>
      <c r="AJ19" s="14">
        <f t="shared" si="3"/>
        <v>3.1659550204418573E-8</v>
      </c>
      <c r="AK19" s="28">
        <f t="shared" si="3"/>
        <v>3.1659550990039263E-8</v>
      </c>
      <c r="AL19">
        <v>1157.676645269928</v>
      </c>
      <c r="AM19">
        <v>1157.676645269928</v>
      </c>
      <c r="AN19">
        <v>20.000478196865881</v>
      </c>
      <c r="AO19" s="14">
        <f t="shared" si="4"/>
        <v>2.4152036539558073E-8</v>
      </c>
      <c r="AP19" s="28">
        <f t="shared" si="4"/>
        <v>2.4152036539558073E-8</v>
      </c>
      <c r="AQ19">
        <v>1157.6766539612011</v>
      </c>
      <c r="AR19">
        <v>1157.676653961202</v>
      </c>
      <c r="AS19">
        <v>30.000537801184691</v>
      </c>
      <c r="AT19" s="14">
        <f t="shared" si="5"/>
        <v>3.1659550204418573E-8</v>
      </c>
      <c r="AU19" s="28">
        <f t="shared" si="5"/>
        <v>3.1659550990039263E-8</v>
      </c>
    </row>
    <row r="20" spans="1:47" x14ac:dyDescent="0.3">
      <c r="A20" s="11" t="s">
        <v>36</v>
      </c>
      <c r="B20" s="12">
        <f t="shared" si="6"/>
        <v>1670.606154594715</v>
      </c>
      <c r="C20" s="12">
        <v>1651.3920000000001</v>
      </c>
      <c r="D20" s="13">
        <v>1671.9939999999999</v>
      </c>
      <c r="E20" s="14">
        <v>1.2321E-2</v>
      </c>
      <c r="F20" s="13">
        <v>60.011479999999999</v>
      </c>
      <c r="G20" s="14">
        <f t="shared" si="7"/>
        <v>8.3074362049240409E-4</v>
      </c>
      <c r="H20">
        <v>1650.402589313172</v>
      </c>
      <c r="I20">
        <v>1670.606154594715</v>
      </c>
      <c r="J20" s="6">
        <v>1.2093553723584361E-2</v>
      </c>
      <c r="K20">
        <v>60.006392955780029</v>
      </c>
      <c r="L20" s="14">
        <f t="shared" si="8"/>
        <v>0</v>
      </c>
      <c r="M20">
        <v>1670.4405054635661</v>
      </c>
      <c r="N20">
        <v>1670.606154594715</v>
      </c>
      <c r="O20" s="6">
        <v>9.915510648155187E-5</v>
      </c>
      <c r="P20">
        <v>1231.9078478813169</v>
      </c>
      <c r="Q20" s="14">
        <f t="shared" si="9"/>
        <v>0</v>
      </c>
      <c r="R20">
        <v>1671.993580106129</v>
      </c>
      <c r="S20">
        <v>1671.9935801061299</v>
      </c>
      <c r="T20">
        <v>20.000666358599851</v>
      </c>
      <c r="U20" s="14">
        <f t="shared" si="0"/>
        <v>8.3049227826565754E-4</v>
      </c>
      <c r="V20" s="28">
        <f t="shared" si="0"/>
        <v>8.3049227826620191E-4</v>
      </c>
      <c r="W20">
        <v>1671.993580106129</v>
      </c>
      <c r="X20">
        <v>1671.9935801061299</v>
      </c>
      <c r="Y20">
        <v>30.000779248500471</v>
      </c>
      <c r="Z20" s="14">
        <f t="shared" si="1"/>
        <v>8.3049227826565754E-4</v>
      </c>
      <c r="AA20" s="28">
        <f t="shared" si="1"/>
        <v>8.3049227826620191E-4</v>
      </c>
      <c r="AB20">
        <v>1671.993580106129</v>
      </c>
      <c r="AC20">
        <v>1671.9935801061299</v>
      </c>
      <c r="AD20">
        <v>20.000517749204299</v>
      </c>
      <c r="AE20" s="14">
        <f t="shared" si="2"/>
        <v>8.3049227826565754E-4</v>
      </c>
      <c r="AF20" s="28">
        <f t="shared" si="2"/>
        <v>8.3049227826620191E-4</v>
      </c>
      <c r="AG20">
        <v>1671.993580106129</v>
      </c>
      <c r="AH20">
        <v>1671.9935801061299</v>
      </c>
      <c r="AI20">
        <v>30.000387913640591</v>
      </c>
      <c r="AJ20" s="14">
        <f t="shared" si="3"/>
        <v>8.3049227826565754E-4</v>
      </c>
      <c r="AK20" s="28">
        <f t="shared" si="3"/>
        <v>8.3049227826620191E-4</v>
      </c>
      <c r="AL20">
        <v>1671.993580106129</v>
      </c>
      <c r="AM20">
        <v>1671.9935801061299</v>
      </c>
      <c r="AN20">
        <v>20.000264077726751</v>
      </c>
      <c r="AO20" s="14">
        <f t="shared" si="4"/>
        <v>8.3049227826565754E-4</v>
      </c>
      <c r="AP20" s="28">
        <f t="shared" si="4"/>
        <v>8.3049227826620191E-4</v>
      </c>
      <c r="AQ20">
        <v>1671.993580106129</v>
      </c>
      <c r="AR20">
        <v>1671.9935801061299</v>
      </c>
      <c r="AS20">
        <v>30.00041261627339</v>
      </c>
      <c r="AT20" s="14">
        <f t="shared" si="5"/>
        <v>8.3049227826565754E-4</v>
      </c>
      <c r="AU20" s="28">
        <f t="shared" si="5"/>
        <v>8.3049227826620191E-4</v>
      </c>
    </row>
    <row r="21" spans="1:47" x14ac:dyDescent="0.3">
      <c r="A21" s="11" t="s">
        <v>37</v>
      </c>
      <c r="B21" s="12">
        <f t="shared" si="6"/>
        <v>1115.4819320063541</v>
      </c>
      <c r="C21" s="12">
        <v>1073.4100000000001</v>
      </c>
      <c r="D21" s="13">
        <v>1118.3779999999999</v>
      </c>
      <c r="E21" s="14">
        <v>4.0208000000000001E-2</v>
      </c>
      <c r="F21" s="13">
        <v>60.014159999999997</v>
      </c>
      <c r="G21" s="14">
        <f t="shared" si="7"/>
        <v>2.5962482318622909E-3</v>
      </c>
      <c r="H21">
        <v>1060.138597076166</v>
      </c>
      <c r="I21">
        <v>1121.9046984111169</v>
      </c>
      <c r="J21" s="6">
        <v>5.5054677480562107E-2</v>
      </c>
      <c r="K21">
        <v>60.008103847503662</v>
      </c>
      <c r="L21" s="14">
        <f t="shared" si="8"/>
        <v>5.7578399259327591E-3</v>
      </c>
      <c r="M21">
        <v>1104.1895099051119</v>
      </c>
      <c r="N21">
        <v>1115.4819320063541</v>
      </c>
      <c r="O21" s="6">
        <v>1.012335724786749E-2</v>
      </c>
      <c r="P21">
        <v>3600.0337369441991</v>
      </c>
      <c r="Q21" s="14">
        <f t="shared" si="9"/>
        <v>0</v>
      </c>
      <c r="R21">
        <v>1117.8633414132171</v>
      </c>
      <c r="S21">
        <v>1117.8633414132171</v>
      </c>
      <c r="T21">
        <v>20.000586562900569</v>
      </c>
      <c r="U21" s="14">
        <f t="shared" si="0"/>
        <v>2.1348704434680349E-3</v>
      </c>
      <c r="V21" s="28">
        <f t="shared" si="0"/>
        <v>2.1348704434680349E-3</v>
      </c>
      <c r="W21">
        <v>1119.6118439535519</v>
      </c>
      <c r="X21">
        <v>1119.611843953553</v>
      </c>
      <c r="Y21">
        <v>30.000656658997471</v>
      </c>
      <c r="Z21" s="14">
        <f t="shared" si="1"/>
        <v>3.7023566484573702E-3</v>
      </c>
      <c r="AA21" s="28">
        <f t="shared" si="1"/>
        <v>3.7023566484583894E-3</v>
      </c>
      <c r="AB21">
        <v>1117.8633414132171</v>
      </c>
      <c r="AC21">
        <v>1117.8633414132171</v>
      </c>
      <c r="AD21">
        <v>20.000578441494149</v>
      </c>
      <c r="AE21" s="14">
        <f t="shared" si="2"/>
        <v>2.1348704434680349E-3</v>
      </c>
      <c r="AF21" s="28">
        <f t="shared" si="2"/>
        <v>2.1348704434680349E-3</v>
      </c>
      <c r="AG21">
        <v>1117.8633414132171</v>
      </c>
      <c r="AH21">
        <v>1117.8633414132171</v>
      </c>
      <c r="AI21">
        <v>30.000381321087481</v>
      </c>
      <c r="AJ21" s="14">
        <f t="shared" si="3"/>
        <v>2.1348704434680349E-3</v>
      </c>
      <c r="AK21" s="28">
        <f t="shared" si="3"/>
        <v>2.1348704434680349E-3</v>
      </c>
      <c r="AL21">
        <v>1117.8633414132171</v>
      </c>
      <c r="AM21">
        <v>1117.8633414132171</v>
      </c>
      <c r="AN21">
        <v>20.000748442090121</v>
      </c>
      <c r="AO21" s="14">
        <f t="shared" si="4"/>
        <v>2.1348704434680349E-3</v>
      </c>
      <c r="AP21" s="28">
        <f t="shared" si="4"/>
        <v>2.1348704434680349E-3</v>
      </c>
      <c r="AQ21">
        <v>1117.8633414132171</v>
      </c>
      <c r="AR21">
        <v>1117.8633414132171</v>
      </c>
      <c r="AS21">
        <v>30.000416489294729</v>
      </c>
      <c r="AT21" s="14">
        <f t="shared" si="5"/>
        <v>2.1348704434680349E-3</v>
      </c>
      <c r="AU21" s="28">
        <f t="shared" si="5"/>
        <v>2.1348704434680349E-3</v>
      </c>
    </row>
    <row r="22" spans="1:47" x14ac:dyDescent="0.3">
      <c r="A22" s="11" t="s">
        <v>38</v>
      </c>
      <c r="B22" s="12">
        <f t="shared" si="6"/>
        <v>1420.3228720251141</v>
      </c>
      <c r="C22" s="12">
        <v>1345.4290000000001</v>
      </c>
      <c r="D22" s="13">
        <v>1470.27</v>
      </c>
      <c r="E22" s="14">
        <v>8.4909999999999999E-2</v>
      </c>
      <c r="F22" s="13">
        <v>61.195590000000003</v>
      </c>
      <c r="G22" s="14">
        <f t="shared" si="7"/>
        <v>3.5166037919019552E-2</v>
      </c>
      <c r="H22">
        <v>1350.340945440651</v>
      </c>
      <c r="I22">
        <v>1442.4254676336509</v>
      </c>
      <c r="J22" s="6">
        <v>6.3840055697343648E-2</v>
      </c>
      <c r="K22">
        <v>60.007133960723877</v>
      </c>
      <c r="L22" s="14">
        <f t="shared" si="8"/>
        <v>1.5561669845549044E-2</v>
      </c>
      <c r="M22">
        <v>1380.97385530714</v>
      </c>
      <c r="N22">
        <v>1420.3228720251141</v>
      </c>
      <c r="O22" s="6">
        <v>2.7704275903034179E-2</v>
      </c>
      <c r="P22">
        <v>3600.0079698562622</v>
      </c>
      <c r="Q22" s="14">
        <f t="shared" si="9"/>
        <v>0</v>
      </c>
      <c r="R22">
        <v>1437.2815994188591</v>
      </c>
      <c r="S22">
        <v>1437.596897982547</v>
      </c>
      <c r="T22">
        <v>20.00067653000297</v>
      </c>
      <c r="U22" s="14">
        <f t="shared" si="0"/>
        <v>1.1940050905161464E-2</v>
      </c>
      <c r="V22" s="28">
        <f t="shared" si="0"/>
        <v>1.2162041672118852E-2</v>
      </c>
      <c r="W22">
        <v>1437.2815994188591</v>
      </c>
      <c r="X22">
        <v>1437.807097025006</v>
      </c>
      <c r="Y22">
        <v>30.00062296259566</v>
      </c>
      <c r="Z22" s="14">
        <f t="shared" si="1"/>
        <v>1.1940050905161464E-2</v>
      </c>
      <c r="AA22" s="28">
        <f t="shared" si="1"/>
        <v>1.2310035516757323E-2</v>
      </c>
      <c r="AB22">
        <v>1429.4331808307429</v>
      </c>
      <c r="AC22">
        <v>1434.4903598690821</v>
      </c>
      <c r="AD22">
        <v>20.008982600783931</v>
      </c>
      <c r="AE22" s="14">
        <f t="shared" si="2"/>
        <v>6.4142519880984912E-3</v>
      </c>
      <c r="AF22" s="28">
        <f t="shared" si="2"/>
        <v>9.9748360904502419E-3</v>
      </c>
      <c r="AG22">
        <v>1429.4331808307429</v>
      </c>
      <c r="AH22">
        <v>1435.554884840881</v>
      </c>
      <c r="AI22">
        <v>30.000598300248381</v>
      </c>
      <c r="AJ22" s="14">
        <f t="shared" si="3"/>
        <v>6.4142519880984912E-3</v>
      </c>
      <c r="AK22" s="28">
        <f t="shared" si="3"/>
        <v>1.0724331147360107E-2</v>
      </c>
      <c r="AL22">
        <v>1429.4331808307429</v>
      </c>
      <c r="AM22">
        <v>1430.934934272789</v>
      </c>
      <c r="AN22">
        <v>20.27163434813265</v>
      </c>
      <c r="AO22" s="14">
        <f t="shared" si="4"/>
        <v>6.4142519880984912E-3</v>
      </c>
      <c r="AP22" s="28">
        <f t="shared" si="4"/>
        <v>7.4715844240007727E-3</v>
      </c>
      <c r="AQ22">
        <v>1429.4331808307429</v>
      </c>
      <c r="AR22">
        <v>1430.543146440175</v>
      </c>
      <c r="AS22">
        <v>30.00022568807471</v>
      </c>
      <c r="AT22" s="14">
        <f t="shared" si="5"/>
        <v>6.4142519880984912E-3</v>
      </c>
      <c r="AU22" s="28">
        <f t="shared" si="5"/>
        <v>7.1957402196084408E-3</v>
      </c>
    </row>
    <row r="23" spans="1:47" x14ac:dyDescent="0.3">
      <c r="A23" s="11" t="s">
        <v>39</v>
      </c>
      <c r="B23" s="12">
        <f t="shared" si="6"/>
        <v>1541.4536741812431</v>
      </c>
      <c r="C23" s="12">
        <v>1507.7180000000001</v>
      </c>
      <c r="D23" s="13">
        <v>1558.1880000000001</v>
      </c>
      <c r="E23" s="14">
        <v>3.2391000000000003E-2</v>
      </c>
      <c r="F23" s="13">
        <v>60.007309999999997</v>
      </c>
      <c r="G23" s="14">
        <f t="shared" si="7"/>
        <v>1.0856197691212245E-2</v>
      </c>
      <c r="H23">
        <v>1506.136423990662</v>
      </c>
      <c r="I23">
        <v>1557.11407661777</v>
      </c>
      <c r="J23" s="6">
        <v>3.2738547157595797E-2</v>
      </c>
      <c r="K23">
        <v>60.014265060424798</v>
      </c>
      <c r="L23" s="14">
        <f t="shared" si="8"/>
        <v>1.015950248705666E-2</v>
      </c>
      <c r="M23">
        <v>1530.463412041287</v>
      </c>
      <c r="N23">
        <v>1541.4536741812431</v>
      </c>
      <c r="O23" s="6">
        <v>7.129803719721212E-3</v>
      </c>
      <c r="P23">
        <v>3600.0325150489812</v>
      </c>
      <c r="Q23" s="14">
        <f t="shared" si="9"/>
        <v>0</v>
      </c>
      <c r="R23">
        <v>1554.2676345592149</v>
      </c>
      <c r="S23">
        <v>1554.2676345592149</v>
      </c>
      <c r="T23">
        <v>20.00044642459979</v>
      </c>
      <c r="U23" s="14">
        <f t="shared" si="0"/>
        <v>8.3129065716347934E-3</v>
      </c>
      <c r="V23" s="28">
        <f t="shared" si="0"/>
        <v>8.3129065716347934E-3</v>
      </c>
      <c r="W23">
        <v>1554.2676345592149</v>
      </c>
      <c r="X23">
        <v>1554.2676345592149</v>
      </c>
      <c r="Y23">
        <v>30.0006781292992</v>
      </c>
      <c r="Z23" s="14">
        <f t="shared" si="1"/>
        <v>8.3129065716347934E-3</v>
      </c>
      <c r="AA23" s="28">
        <f t="shared" si="1"/>
        <v>8.3129065716347934E-3</v>
      </c>
      <c r="AB23">
        <v>1554.2676345592149</v>
      </c>
      <c r="AC23">
        <v>1554.2676345592149</v>
      </c>
      <c r="AD23">
        <v>20.000387003505601</v>
      </c>
      <c r="AE23" s="14">
        <f t="shared" si="2"/>
        <v>8.3129065716347934E-3</v>
      </c>
      <c r="AF23" s="28">
        <f t="shared" si="2"/>
        <v>8.3129065716347934E-3</v>
      </c>
      <c r="AG23">
        <v>1554.2676345592149</v>
      </c>
      <c r="AH23">
        <v>1554.2676345592149</v>
      </c>
      <c r="AI23">
        <v>30.000518731959161</v>
      </c>
      <c r="AJ23" s="14">
        <f t="shared" si="3"/>
        <v>8.3129065716347934E-3</v>
      </c>
      <c r="AK23" s="28">
        <f t="shared" si="3"/>
        <v>8.3129065716347934E-3</v>
      </c>
      <c r="AL23">
        <v>1554.2676345592149</v>
      </c>
      <c r="AM23">
        <v>1554.2676345592149</v>
      </c>
      <c r="AN23">
        <v>20.00031569411512</v>
      </c>
      <c r="AO23" s="14">
        <f t="shared" si="4"/>
        <v>8.3129065716347934E-3</v>
      </c>
      <c r="AP23" s="28">
        <f t="shared" si="4"/>
        <v>8.3129065716347934E-3</v>
      </c>
      <c r="AQ23">
        <v>1554.2676345592149</v>
      </c>
      <c r="AR23">
        <v>1554.2676345592149</v>
      </c>
      <c r="AS23">
        <v>30.000425443728449</v>
      </c>
      <c r="AT23" s="14">
        <f t="shared" si="5"/>
        <v>8.3129065716347934E-3</v>
      </c>
      <c r="AU23" s="28">
        <f t="shared" si="5"/>
        <v>8.3129065716347934E-3</v>
      </c>
    </row>
    <row r="24" spans="1:47" x14ac:dyDescent="0.3">
      <c r="A24" s="11" t="s">
        <v>40</v>
      </c>
      <c r="B24" s="12">
        <f t="shared" si="6"/>
        <v>1041.814304325567</v>
      </c>
      <c r="C24" s="12">
        <v>962.80960000000005</v>
      </c>
      <c r="D24" s="13">
        <v>1077.9770000000001</v>
      </c>
      <c r="E24" s="14">
        <v>0.106836</v>
      </c>
      <c r="F24" s="13">
        <v>60.037990000000001</v>
      </c>
      <c r="G24" s="14">
        <f t="shared" si="7"/>
        <v>3.4711268144704037E-2</v>
      </c>
      <c r="H24">
        <v>963.78093875234379</v>
      </c>
      <c r="I24">
        <v>1056.0648609934769</v>
      </c>
      <c r="J24" s="6">
        <v>8.7384710589005363E-2</v>
      </c>
      <c r="K24">
        <v>60.01631498336792</v>
      </c>
      <c r="L24" s="14">
        <f t="shared" si="8"/>
        <v>1.3678595704380543E-2</v>
      </c>
      <c r="M24">
        <v>985.62779873932982</v>
      </c>
      <c r="N24">
        <v>1041.814304325567</v>
      </c>
      <c r="O24" s="6">
        <v>5.3931401549155808E-2</v>
      </c>
      <c r="P24">
        <v>3600.0096340179439</v>
      </c>
      <c r="Q24" s="14">
        <f t="shared" si="9"/>
        <v>0</v>
      </c>
      <c r="R24">
        <v>1057.4132765558079</v>
      </c>
      <c r="S24">
        <v>1064.5520643043369</v>
      </c>
      <c r="T24">
        <v>20.000801964398121</v>
      </c>
      <c r="U24" s="14">
        <f t="shared" si="0"/>
        <v>1.4972891200931506E-2</v>
      </c>
      <c r="V24" s="28">
        <f t="shared" si="0"/>
        <v>2.1825156253243688E-2</v>
      </c>
      <c r="W24">
        <v>1084.340255558119</v>
      </c>
      <c r="X24">
        <v>1089.4664894083789</v>
      </c>
      <c r="Y24">
        <v>30.894973013600971</v>
      </c>
      <c r="Z24" s="14">
        <f t="shared" si="1"/>
        <v>4.0819127800401749E-2</v>
      </c>
      <c r="AA24" s="28">
        <f t="shared" si="1"/>
        <v>4.5739614905422339E-2</v>
      </c>
      <c r="AB24">
        <v>1057.4132765558079</v>
      </c>
      <c r="AC24">
        <v>1078.687777474775</v>
      </c>
      <c r="AD24">
        <v>20.000384332984691</v>
      </c>
      <c r="AE24" s="14">
        <f t="shared" si="2"/>
        <v>1.4972891200931506E-2</v>
      </c>
      <c r="AF24" s="28">
        <f t="shared" si="2"/>
        <v>3.5393517823772341E-2</v>
      </c>
      <c r="AG24">
        <v>1057.4132765558079</v>
      </c>
      <c r="AH24">
        <v>1071.3116418953739</v>
      </c>
      <c r="AI24">
        <v>30.360628444980829</v>
      </c>
      <c r="AJ24" s="14">
        <f t="shared" si="3"/>
        <v>1.4972891200931506E-2</v>
      </c>
      <c r="AK24" s="28">
        <f t="shared" si="3"/>
        <v>2.8313431143472706E-2</v>
      </c>
      <c r="AL24">
        <v>1057.4132765558079</v>
      </c>
      <c r="AM24">
        <v>1075.714502887826</v>
      </c>
      <c r="AN24">
        <v>20.00069493683986</v>
      </c>
      <c r="AO24" s="14">
        <f t="shared" si="4"/>
        <v>1.4972891200931506E-2</v>
      </c>
      <c r="AP24" s="28">
        <f t="shared" si="4"/>
        <v>3.2539578715234434E-2</v>
      </c>
      <c r="AQ24">
        <v>1057.4132765558079</v>
      </c>
      <c r="AR24">
        <v>1072.22014122154</v>
      </c>
      <c r="AS24">
        <v>30.09785429826006</v>
      </c>
      <c r="AT24" s="14">
        <f t="shared" si="5"/>
        <v>1.4972891200931506E-2</v>
      </c>
      <c r="AU24" s="28">
        <f t="shared" si="5"/>
        <v>2.9185466901087104E-2</v>
      </c>
    </row>
    <row r="25" spans="1:47" x14ac:dyDescent="0.3">
      <c r="A25" s="11" t="s">
        <v>41</v>
      </c>
      <c r="B25" s="12">
        <f t="shared" si="6"/>
        <v>1461.893841518611</v>
      </c>
      <c r="C25" s="12">
        <v>1360.74</v>
      </c>
      <c r="D25" s="13">
        <v>1513.9269999999999</v>
      </c>
      <c r="E25" s="14">
        <v>0.101185</v>
      </c>
      <c r="F25" s="13">
        <v>60.946570000000001</v>
      </c>
      <c r="G25" s="14">
        <f t="shared" si="7"/>
        <v>3.5592980149185813E-2</v>
      </c>
      <c r="H25">
        <v>1362.7871172910859</v>
      </c>
      <c r="I25">
        <v>1481.6461410268321</v>
      </c>
      <c r="J25" s="6">
        <v>8.022092485144415E-2</v>
      </c>
      <c r="K25">
        <v>60.977729082107537</v>
      </c>
      <c r="L25" s="14">
        <f t="shared" si="8"/>
        <v>1.3511445870585552E-2</v>
      </c>
      <c r="M25">
        <v>1391.2335342874351</v>
      </c>
      <c r="N25">
        <v>1461.893841518611</v>
      </c>
      <c r="O25" s="6">
        <v>4.8334773171884712E-2</v>
      </c>
      <c r="P25">
        <v>3600.0071060657501</v>
      </c>
      <c r="Q25" s="14">
        <f t="shared" si="9"/>
        <v>0</v>
      </c>
      <c r="R25">
        <v>1517.631954549531</v>
      </c>
      <c r="S25">
        <v>1518.3284749028601</v>
      </c>
      <c r="T25">
        <v>20.00048129130009</v>
      </c>
      <c r="U25" s="14">
        <f t="shared" si="0"/>
        <v>3.8127332811676247E-2</v>
      </c>
      <c r="V25" s="28">
        <f t="shared" si="0"/>
        <v>3.860378351797758E-2</v>
      </c>
      <c r="W25">
        <v>1515.5066883839711</v>
      </c>
      <c r="X25">
        <v>1517.690895053192</v>
      </c>
      <c r="Y25">
        <v>30.000890238099959</v>
      </c>
      <c r="Z25" s="14">
        <f t="shared" si="1"/>
        <v>3.6673556822475722E-2</v>
      </c>
      <c r="AA25" s="28">
        <f t="shared" si="1"/>
        <v>3.8167650721217326E-2</v>
      </c>
      <c r="AB25">
        <v>1505.993545746564</v>
      </c>
      <c r="AC25">
        <v>1513.963489260969</v>
      </c>
      <c r="AD25">
        <v>20.000399390701201</v>
      </c>
      <c r="AE25" s="14">
        <f t="shared" si="2"/>
        <v>3.0166146799101606E-2</v>
      </c>
      <c r="AF25" s="28">
        <f t="shared" si="2"/>
        <v>3.5617940416431494E-2</v>
      </c>
      <c r="AG25">
        <v>1514.0794794805111</v>
      </c>
      <c r="AH25">
        <v>1516.0816749108801</v>
      </c>
      <c r="AI25">
        <v>30.000503104273228</v>
      </c>
      <c r="AJ25" s="14">
        <f t="shared" si="3"/>
        <v>3.5697282853103592E-2</v>
      </c>
      <c r="AK25" s="28">
        <f t="shared" si="3"/>
        <v>3.7066873019985465E-2</v>
      </c>
      <c r="AL25">
        <v>1506.999807447417</v>
      </c>
      <c r="AM25">
        <v>1514.744149985152</v>
      </c>
      <c r="AN25">
        <v>20.010380957205779</v>
      </c>
      <c r="AO25" s="14">
        <f t="shared" si="4"/>
        <v>3.0854474276976247E-2</v>
      </c>
      <c r="AP25" s="28">
        <f t="shared" si="4"/>
        <v>3.6151946855210976E-2</v>
      </c>
      <c r="AQ25">
        <v>1505.993545746564</v>
      </c>
      <c r="AR25">
        <v>1513.132134064238</v>
      </c>
      <c r="AS25">
        <v>30.0005208913004</v>
      </c>
      <c r="AT25" s="14">
        <f t="shared" si="5"/>
        <v>3.0166146799101606E-2</v>
      </c>
      <c r="AU25" s="28">
        <f t="shared" si="5"/>
        <v>3.504925671784815E-2</v>
      </c>
    </row>
    <row r="26" spans="1:47" x14ac:dyDescent="0.3">
      <c r="A26" s="11" t="s">
        <v>42</v>
      </c>
      <c r="B26" s="12">
        <f t="shared" si="6"/>
        <v>1450.151633992607</v>
      </c>
      <c r="C26" s="12">
        <v>1381.711</v>
      </c>
      <c r="D26" s="13">
        <v>1466.825</v>
      </c>
      <c r="E26" s="14">
        <v>5.8026000000000001E-2</v>
      </c>
      <c r="F26" s="13">
        <v>61.351559999999999</v>
      </c>
      <c r="G26" s="14">
        <f t="shared" si="7"/>
        <v>1.1497670737705796E-2</v>
      </c>
      <c r="H26">
        <v>1382.8060593584651</v>
      </c>
      <c r="I26">
        <v>1494.4714992861559</v>
      </c>
      <c r="J26" s="6">
        <v>7.4719016040806344E-2</v>
      </c>
      <c r="K26">
        <v>61.033706903457642</v>
      </c>
      <c r="L26" s="14">
        <f t="shared" si="8"/>
        <v>3.0562228290241574E-2</v>
      </c>
      <c r="M26">
        <v>1396.8801826821179</v>
      </c>
      <c r="N26">
        <v>1450.151633992607</v>
      </c>
      <c r="O26" s="6">
        <v>3.673509036004742E-2</v>
      </c>
      <c r="P26">
        <v>3600.0115211009979</v>
      </c>
      <c r="Q26" s="14">
        <f t="shared" si="9"/>
        <v>0</v>
      </c>
      <c r="R26">
        <v>1487.2308541261209</v>
      </c>
      <c r="S26">
        <v>1487.2308541261209</v>
      </c>
      <c r="T26">
        <v>20.000659525097578</v>
      </c>
      <c r="U26" s="14">
        <f t="shared" si="0"/>
        <v>2.5569202050564965E-2</v>
      </c>
      <c r="V26" s="28">
        <f t="shared" si="0"/>
        <v>2.5569202050564965E-2</v>
      </c>
      <c r="W26">
        <v>1487.2308541261209</v>
      </c>
      <c r="X26">
        <v>1487.2308541261209</v>
      </c>
      <c r="Y26">
        <v>30.000789325397641</v>
      </c>
      <c r="Z26" s="14">
        <f t="shared" si="1"/>
        <v>2.5569202050564965E-2</v>
      </c>
      <c r="AA26" s="28">
        <f t="shared" si="1"/>
        <v>2.5569202050564965E-2</v>
      </c>
      <c r="AB26">
        <v>1487.2308541261209</v>
      </c>
      <c r="AC26">
        <v>1487.2308541261209</v>
      </c>
      <c r="AD26">
        <v>20.000612552976239</v>
      </c>
      <c r="AE26" s="14">
        <f t="shared" si="2"/>
        <v>2.5569202050564965E-2</v>
      </c>
      <c r="AF26" s="28">
        <f t="shared" si="2"/>
        <v>2.5569202050564965E-2</v>
      </c>
      <c r="AG26">
        <v>1487.2308541261209</v>
      </c>
      <c r="AH26">
        <v>1487.2308541261209</v>
      </c>
      <c r="AI26">
        <v>30.000737736374141</v>
      </c>
      <c r="AJ26" s="14">
        <f t="shared" si="3"/>
        <v>2.5569202050564965E-2</v>
      </c>
      <c r="AK26" s="28">
        <f t="shared" si="3"/>
        <v>2.5569202050564965E-2</v>
      </c>
      <c r="AL26">
        <v>1487.2308541261209</v>
      </c>
      <c r="AM26">
        <v>1487.2308541261209</v>
      </c>
      <c r="AN26">
        <v>20.00059071460273</v>
      </c>
      <c r="AO26" s="14">
        <f t="shared" si="4"/>
        <v>2.5569202050564965E-2</v>
      </c>
      <c r="AP26" s="28">
        <f t="shared" si="4"/>
        <v>2.5569202050564965E-2</v>
      </c>
      <c r="AQ26">
        <v>1487.2308541261209</v>
      </c>
      <c r="AR26">
        <v>1487.2308541261209</v>
      </c>
      <c r="AS26">
        <v>30.000528935901819</v>
      </c>
      <c r="AT26" s="14">
        <f t="shared" si="5"/>
        <v>2.5569202050564965E-2</v>
      </c>
      <c r="AU26" s="28">
        <f t="shared" si="5"/>
        <v>2.5569202050564965E-2</v>
      </c>
    </row>
    <row r="27" spans="1:47" x14ac:dyDescent="0.3">
      <c r="A27" s="11" t="s">
        <v>43</v>
      </c>
      <c r="B27" s="12">
        <f t="shared" si="6"/>
        <v>1346.556434792187</v>
      </c>
      <c r="C27" s="12">
        <v>1172.027</v>
      </c>
      <c r="D27" s="13">
        <v>1423.3630000000001</v>
      </c>
      <c r="E27" s="14">
        <v>0.17657900000000001</v>
      </c>
      <c r="F27" s="13">
        <v>60.057290000000002</v>
      </c>
      <c r="G27" s="14">
        <f t="shared" si="7"/>
        <v>5.7039247092281378E-2</v>
      </c>
      <c r="H27">
        <v>1197.6011589707041</v>
      </c>
      <c r="I27">
        <v>1415.370733542841</v>
      </c>
      <c r="J27" s="6">
        <v>0.15386044759243639</v>
      </c>
      <c r="K27">
        <v>60.008987903594971</v>
      </c>
      <c r="L27" s="14">
        <f t="shared" si="8"/>
        <v>5.1103909923592629E-2</v>
      </c>
      <c r="M27">
        <v>1223.216778257336</v>
      </c>
      <c r="N27">
        <v>1346.556434792187</v>
      </c>
      <c r="O27" s="6">
        <v>9.1596351514138419E-2</v>
      </c>
      <c r="P27">
        <v>3600.0072917938228</v>
      </c>
      <c r="Q27" s="14">
        <f t="shared" si="9"/>
        <v>0</v>
      </c>
      <c r="R27">
        <v>1356.7579712851889</v>
      </c>
      <c r="S27">
        <v>1356.7579712851889</v>
      </c>
      <c r="T27">
        <v>20.000533042298049</v>
      </c>
      <c r="U27" s="14">
        <f t="shared" si="0"/>
        <v>7.5760185235580289E-3</v>
      </c>
      <c r="V27" s="28">
        <f t="shared" si="0"/>
        <v>7.5760185235580289E-3</v>
      </c>
      <c r="W27">
        <v>1375.867681616847</v>
      </c>
      <c r="X27">
        <v>1387.3462958011301</v>
      </c>
      <c r="Y27">
        <v>30.000674532000271</v>
      </c>
      <c r="Z27" s="14">
        <f t="shared" si="1"/>
        <v>2.1767559136267139E-2</v>
      </c>
      <c r="AA27" s="28">
        <f t="shared" si="1"/>
        <v>3.0291980309936361E-2</v>
      </c>
      <c r="AB27">
        <v>1348.8848873907079</v>
      </c>
      <c r="AC27">
        <v>1355.970662895741</v>
      </c>
      <c r="AD27">
        <v>20.000421690696381</v>
      </c>
      <c r="AE27" s="14">
        <f t="shared" si="2"/>
        <v>1.7291905027955802E-3</v>
      </c>
      <c r="AF27" s="28">
        <f t="shared" si="2"/>
        <v>6.9913357214819692E-3</v>
      </c>
      <c r="AG27">
        <v>1362.1740636048801</v>
      </c>
      <c r="AH27">
        <v>1376.561794464001</v>
      </c>
      <c r="AI27">
        <v>30.00046347333118</v>
      </c>
      <c r="AJ27" s="14">
        <f t="shared" si="3"/>
        <v>1.1598198492960536E-2</v>
      </c>
      <c r="AK27" s="28">
        <f t="shared" si="3"/>
        <v>2.2283031662497423E-2</v>
      </c>
      <c r="AL27">
        <v>1370.3137873296871</v>
      </c>
      <c r="AM27">
        <v>1381.5033485951251</v>
      </c>
      <c r="AN27">
        <v>20.000430702837189</v>
      </c>
      <c r="AO27" s="14">
        <f t="shared" si="4"/>
        <v>1.7643042596403719E-2</v>
      </c>
      <c r="AP27" s="28">
        <f t="shared" si="4"/>
        <v>2.5952802942367136E-2</v>
      </c>
      <c r="AQ27">
        <v>1370.3137873296871</v>
      </c>
      <c r="AR27">
        <v>1380.334808278697</v>
      </c>
      <c r="AS27">
        <v>30.000396022363571</v>
      </c>
      <c r="AT27" s="14">
        <f t="shared" si="5"/>
        <v>1.7643042596403719E-2</v>
      </c>
      <c r="AU27" s="28">
        <f t="shared" si="5"/>
        <v>2.5085003950631266E-2</v>
      </c>
    </row>
    <row r="28" spans="1:47" x14ac:dyDescent="0.3">
      <c r="A28" s="11" t="s">
        <v>44</v>
      </c>
      <c r="B28" s="12">
        <f t="shared" si="6"/>
        <v>1360.3140081981419</v>
      </c>
      <c r="C28" s="12">
        <v>1272.0509999999999</v>
      </c>
      <c r="D28" s="13">
        <v>1382.704</v>
      </c>
      <c r="E28" s="14">
        <v>8.0026E-2</v>
      </c>
      <c r="F28" s="13">
        <v>60.053739999999998</v>
      </c>
      <c r="G28" s="14">
        <f t="shared" si="7"/>
        <v>1.6459428975164062E-2</v>
      </c>
      <c r="H28">
        <v>1272.0509088925271</v>
      </c>
      <c r="I28">
        <v>1375.940379067539</v>
      </c>
      <c r="J28" s="6">
        <v>7.5504339981225438E-2</v>
      </c>
      <c r="K28">
        <v>60.007037878036499</v>
      </c>
      <c r="L28" s="14">
        <f t="shared" si="8"/>
        <v>1.1487326290270002E-2</v>
      </c>
      <c r="M28">
        <v>1318.4707513557221</v>
      </c>
      <c r="N28">
        <v>1360.3140081981419</v>
      </c>
      <c r="O28" s="6">
        <v>3.0759998493174932E-2</v>
      </c>
      <c r="P28">
        <v>3600.0105078220372</v>
      </c>
      <c r="Q28" s="14">
        <f t="shared" si="9"/>
        <v>0</v>
      </c>
      <c r="R28">
        <v>1380.7518826280959</v>
      </c>
      <c r="S28">
        <v>1380.7518826280959</v>
      </c>
      <c r="T28">
        <v>20.000738846599411</v>
      </c>
      <c r="U28" s="14">
        <f t="shared" si="0"/>
        <v>1.5024379890806121E-2</v>
      </c>
      <c r="V28" s="28">
        <f t="shared" si="0"/>
        <v>1.5024379890806121E-2</v>
      </c>
      <c r="W28">
        <v>1419.673063847833</v>
      </c>
      <c r="X28">
        <v>1428.6804614743189</v>
      </c>
      <c r="Y28">
        <v>30.000620475702451</v>
      </c>
      <c r="Z28" s="14">
        <f t="shared" si="1"/>
        <v>4.363628933610518E-2</v>
      </c>
      <c r="AA28" s="28">
        <f t="shared" si="1"/>
        <v>5.0257846985443118E-2</v>
      </c>
      <c r="AB28">
        <v>1380.557129429483</v>
      </c>
      <c r="AC28">
        <v>1380.6350307089281</v>
      </c>
      <c r="AD28">
        <v>20.000626219471449</v>
      </c>
      <c r="AE28" s="14">
        <f t="shared" si="2"/>
        <v>1.4881212065260524E-2</v>
      </c>
      <c r="AF28" s="28">
        <f t="shared" si="2"/>
        <v>1.4938479195478697E-2</v>
      </c>
      <c r="AG28">
        <v>1395.598967082369</v>
      </c>
      <c r="AH28">
        <v>1401.725615737143</v>
      </c>
      <c r="AI28">
        <v>30.049492702540011</v>
      </c>
      <c r="AJ28" s="14">
        <f t="shared" si="3"/>
        <v>2.593883373366505E-2</v>
      </c>
      <c r="AK28" s="28">
        <f t="shared" si="3"/>
        <v>3.0442682564046017E-2</v>
      </c>
      <c r="AL28">
        <v>1380.557129429483</v>
      </c>
      <c r="AM28">
        <v>1384.769939296071</v>
      </c>
      <c r="AN28">
        <v>20.04212843235582</v>
      </c>
      <c r="AO28" s="14">
        <f t="shared" si="4"/>
        <v>1.4881212065260524E-2</v>
      </c>
      <c r="AP28" s="28">
        <f t="shared" si="4"/>
        <v>1.7978151331634967E-2</v>
      </c>
      <c r="AQ28">
        <v>1397.1426556719889</v>
      </c>
      <c r="AR28">
        <v>1400.327390273756</v>
      </c>
      <c r="AS28">
        <v>30.000368742225689</v>
      </c>
      <c r="AT28" s="14">
        <f t="shared" si="5"/>
        <v>2.707363686023484E-2</v>
      </c>
      <c r="AU28" s="28">
        <f t="shared" si="5"/>
        <v>2.9414812928829158E-2</v>
      </c>
    </row>
    <row r="29" spans="1:47" x14ac:dyDescent="0.3">
      <c r="A29" s="11" t="s">
        <v>45</v>
      </c>
      <c r="B29" s="12">
        <f t="shared" si="6"/>
        <v>1313.5860317970521</v>
      </c>
      <c r="C29" s="12">
        <v>1219.4760000000001</v>
      </c>
      <c r="D29" s="13">
        <v>1336.826</v>
      </c>
      <c r="E29" s="14">
        <v>8.7783E-2</v>
      </c>
      <c r="F29" s="13">
        <v>60.007019999999997</v>
      </c>
      <c r="G29" s="14">
        <f t="shared" si="7"/>
        <v>1.7692003142842857E-2</v>
      </c>
      <c r="H29">
        <v>1218.654833502653</v>
      </c>
      <c r="I29">
        <v>1335.1455964452871</v>
      </c>
      <c r="J29" s="6">
        <v>8.7249482942371101E-2</v>
      </c>
      <c r="K29">
        <v>60.965166091918952</v>
      </c>
      <c r="L29" s="14">
        <f t="shared" si="8"/>
        <v>1.6412754190709845E-2</v>
      </c>
      <c r="M29">
        <v>1234.514605506796</v>
      </c>
      <c r="N29">
        <v>1313.5860317970521</v>
      </c>
      <c r="O29" s="6">
        <v>6.0195087627478452E-2</v>
      </c>
      <c r="P29">
        <v>3600.0093419551849</v>
      </c>
      <c r="Q29" s="14">
        <f t="shared" si="9"/>
        <v>0</v>
      </c>
      <c r="R29">
        <v>1337.7113177367521</v>
      </c>
      <c r="S29">
        <v>1338.9640632525879</v>
      </c>
      <c r="T29">
        <v>20.000561536902389</v>
      </c>
      <c r="U29" s="14">
        <f t="shared" si="0"/>
        <v>1.8365973263810818E-2</v>
      </c>
      <c r="V29" s="28">
        <f t="shared" si="0"/>
        <v>1.9319656909580117E-2</v>
      </c>
      <c r="W29">
        <v>1337.2305834751839</v>
      </c>
      <c r="X29">
        <v>1344.6251037271979</v>
      </c>
      <c r="Y29">
        <v>30.00089038179722</v>
      </c>
      <c r="Z29" s="14">
        <f t="shared" si="1"/>
        <v>1.8000002364355918E-2</v>
      </c>
      <c r="AA29" s="28">
        <f t="shared" si="1"/>
        <v>2.3629264607574137E-2</v>
      </c>
      <c r="AB29">
        <v>1337.7113177367521</v>
      </c>
      <c r="AC29">
        <v>1338.3967653988921</v>
      </c>
      <c r="AD29">
        <v>20.000465453986539</v>
      </c>
      <c r="AE29" s="14">
        <f t="shared" si="2"/>
        <v>1.8365973263810818E-2</v>
      </c>
      <c r="AF29" s="28">
        <f t="shared" si="2"/>
        <v>1.888778732512679E-2</v>
      </c>
      <c r="AG29">
        <v>1337.7113177367521</v>
      </c>
      <c r="AH29">
        <v>1338.1131164720441</v>
      </c>
      <c r="AI29">
        <v>30.000516611337659</v>
      </c>
      <c r="AJ29" s="14">
        <f t="shared" si="3"/>
        <v>1.8365973263810818E-2</v>
      </c>
      <c r="AK29" s="28">
        <f t="shared" si="3"/>
        <v>1.8671852532900126E-2</v>
      </c>
      <c r="AL29">
        <v>1337.7113177367521</v>
      </c>
      <c r="AM29">
        <v>1339.2976897096271</v>
      </c>
      <c r="AN29">
        <v>20.016278262529521</v>
      </c>
      <c r="AO29" s="14">
        <f t="shared" si="4"/>
        <v>1.8365973263810818E-2</v>
      </c>
      <c r="AP29" s="28">
        <f t="shared" si="4"/>
        <v>1.9573638338251927E-2</v>
      </c>
      <c r="AQ29">
        <v>1330.073478651557</v>
      </c>
      <c r="AR29">
        <v>1338.517882198629</v>
      </c>
      <c r="AS29">
        <v>30.000618450995539</v>
      </c>
      <c r="AT29" s="14">
        <f t="shared" si="5"/>
        <v>1.2551478514086559E-2</v>
      </c>
      <c r="AU29" s="28">
        <f t="shared" si="5"/>
        <v>1.8979990497819801E-2</v>
      </c>
    </row>
    <row r="30" spans="1:47" x14ac:dyDescent="0.3">
      <c r="A30" s="11" t="s">
        <v>46</v>
      </c>
      <c r="B30" s="12">
        <f t="shared" si="6"/>
        <v>1561.0196755678901</v>
      </c>
      <c r="C30" s="12">
        <v>1512.9349999999999</v>
      </c>
      <c r="D30" s="13">
        <v>1581.3409999999999</v>
      </c>
      <c r="E30" s="14">
        <v>4.3257999999999998E-2</v>
      </c>
      <c r="F30" s="13">
        <v>60.00761</v>
      </c>
      <c r="G30" s="14">
        <f t="shared" si="7"/>
        <v>1.3017980971134794E-2</v>
      </c>
      <c r="H30">
        <v>1511.3084628063391</v>
      </c>
      <c r="I30">
        <v>1562.48407210139</v>
      </c>
      <c r="J30" s="6">
        <v>3.2752723825352728E-2</v>
      </c>
      <c r="K30">
        <v>60.006211042404168</v>
      </c>
      <c r="L30" s="14">
        <f t="shared" si="8"/>
        <v>9.381025469567863E-4</v>
      </c>
      <c r="M30">
        <v>1522.976882853882</v>
      </c>
      <c r="N30">
        <v>1561.0196755678901</v>
      </c>
      <c r="O30" s="6">
        <v>2.437047611214006E-2</v>
      </c>
      <c r="P30">
        <v>3600.0070128440861</v>
      </c>
      <c r="Q30" s="14">
        <f t="shared" si="9"/>
        <v>0</v>
      </c>
      <c r="R30">
        <v>1573.5436649280271</v>
      </c>
      <c r="S30">
        <v>1573.5436649280271</v>
      </c>
      <c r="T30">
        <v>20.000666979198289</v>
      </c>
      <c r="U30" s="14">
        <f t="shared" si="0"/>
        <v>8.022954198563071E-3</v>
      </c>
      <c r="V30" s="28">
        <f t="shared" si="0"/>
        <v>8.022954198563071E-3</v>
      </c>
      <c r="W30">
        <v>1573.5436649280271</v>
      </c>
      <c r="X30">
        <v>1573.5436649280271</v>
      </c>
      <c r="Y30">
        <v>30.000806153999289</v>
      </c>
      <c r="Z30" s="14">
        <f t="shared" si="1"/>
        <v>8.022954198563071E-3</v>
      </c>
      <c r="AA30" s="28">
        <f t="shared" si="1"/>
        <v>8.022954198563071E-3</v>
      </c>
      <c r="AB30">
        <v>1570.444833205343</v>
      </c>
      <c r="AC30">
        <v>1573.2337817557591</v>
      </c>
      <c r="AD30">
        <v>20.00042972730007</v>
      </c>
      <c r="AE30" s="14">
        <f t="shared" si="2"/>
        <v>6.0378211658505161E-3</v>
      </c>
      <c r="AF30" s="28">
        <f t="shared" si="2"/>
        <v>7.8244408952920924E-3</v>
      </c>
      <c r="AG30">
        <v>1569.90487931593</v>
      </c>
      <c r="AH30">
        <v>1572.8699031945489</v>
      </c>
      <c r="AI30">
        <v>30.000487177353349</v>
      </c>
      <c r="AJ30" s="14">
        <f t="shared" si="3"/>
        <v>5.6919229700339927E-3</v>
      </c>
      <c r="AK30" s="28">
        <f t="shared" si="3"/>
        <v>7.5913377724388777E-3</v>
      </c>
      <c r="AL30">
        <v>1573.5436649280271</v>
      </c>
      <c r="AM30">
        <v>1573.5436649280271</v>
      </c>
      <c r="AN30">
        <v>20.000339927920141</v>
      </c>
      <c r="AO30" s="14">
        <f t="shared" si="4"/>
        <v>8.022954198563071E-3</v>
      </c>
      <c r="AP30" s="28">
        <f t="shared" si="4"/>
        <v>8.022954198563071E-3</v>
      </c>
      <c r="AQ30">
        <v>1573.5436649280271</v>
      </c>
      <c r="AR30">
        <v>1573.5436649280271</v>
      </c>
      <c r="AS30">
        <v>30.000591587624509</v>
      </c>
      <c r="AT30" s="14">
        <f t="shared" si="5"/>
        <v>8.022954198563071E-3</v>
      </c>
      <c r="AU30" s="28">
        <f t="shared" si="5"/>
        <v>8.022954198563071E-3</v>
      </c>
    </row>
    <row r="31" spans="1:47" x14ac:dyDescent="0.3">
      <c r="A31" s="11" t="s">
        <v>47</v>
      </c>
      <c r="B31" s="12">
        <f t="shared" si="6"/>
        <v>1406.9929855690921</v>
      </c>
      <c r="C31" s="12">
        <v>1189.2950000000001</v>
      </c>
      <c r="D31" s="13">
        <v>1462.0039999999999</v>
      </c>
      <c r="E31" s="14">
        <v>0.186531</v>
      </c>
      <c r="F31" s="13">
        <v>60.011969999999998</v>
      </c>
      <c r="G31" s="14">
        <f t="shared" si="7"/>
        <v>3.9098286199811656E-2</v>
      </c>
      <c r="H31">
        <v>1317.52048085812</v>
      </c>
      <c r="I31">
        <v>1456.6185207284941</v>
      </c>
      <c r="J31" s="6">
        <v>9.5493801493617164E-2</v>
      </c>
      <c r="K31">
        <v>60.007914066314697</v>
      </c>
      <c r="L31" s="14">
        <f t="shared" si="8"/>
        <v>3.5270634373013449E-2</v>
      </c>
      <c r="M31">
        <v>1335.4081968828129</v>
      </c>
      <c r="N31">
        <v>1406.9929855690921</v>
      </c>
      <c r="O31" s="6">
        <v>5.087785754477224E-2</v>
      </c>
      <c r="P31">
        <v>3600.044050931931</v>
      </c>
      <c r="Q31" s="14">
        <f t="shared" si="9"/>
        <v>0</v>
      </c>
      <c r="R31">
        <v>1421.0215770834959</v>
      </c>
      <c r="S31">
        <v>1421.0215770834959</v>
      </c>
      <c r="T31">
        <v>20.000609594698471</v>
      </c>
      <c r="U31" s="14">
        <f t="shared" si="0"/>
        <v>9.9706193693138018E-3</v>
      </c>
      <c r="V31" s="28">
        <f t="shared" si="0"/>
        <v>9.9706193693138018E-3</v>
      </c>
      <c r="W31">
        <v>1516.00106545314</v>
      </c>
      <c r="X31">
        <v>1615.4136606760251</v>
      </c>
      <c r="Y31">
        <v>39.348946353500651</v>
      </c>
      <c r="Z31" s="14">
        <f t="shared" si="1"/>
        <v>7.7475922767274469E-2</v>
      </c>
      <c r="AA31" s="28">
        <f t="shared" si="1"/>
        <v>0.14813199301248275</v>
      </c>
      <c r="AB31">
        <v>1421.0215770834959</v>
      </c>
      <c r="AC31">
        <v>1421.0215770834959</v>
      </c>
      <c r="AD31">
        <v>20.000381116801869</v>
      </c>
      <c r="AE31" s="14">
        <f t="shared" si="2"/>
        <v>9.9706193693138018E-3</v>
      </c>
      <c r="AF31" s="28">
        <f t="shared" si="2"/>
        <v>9.9706193693138018E-3</v>
      </c>
      <c r="AG31">
        <v>1426.0999843046211</v>
      </c>
      <c r="AH31">
        <v>1426.240100069793</v>
      </c>
      <c r="AI31">
        <v>30.074163772817698</v>
      </c>
      <c r="AJ31" s="14">
        <f t="shared" si="3"/>
        <v>1.3580024158969597E-2</v>
      </c>
      <c r="AK31" s="28">
        <f t="shared" si="3"/>
        <v>1.3679609421020665E-2</v>
      </c>
      <c r="AL31">
        <v>1421.0215770834959</v>
      </c>
      <c r="AM31">
        <v>1421.0215770834959</v>
      </c>
      <c r="AN31">
        <v>20.000458326889198</v>
      </c>
      <c r="AO31" s="14">
        <f t="shared" si="4"/>
        <v>9.9706193693138018E-3</v>
      </c>
      <c r="AP31" s="28">
        <f t="shared" si="4"/>
        <v>9.9706193693138018E-3</v>
      </c>
      <c r="AQ31">
        <v>1426.0999843046211</v>
      </c>
      <c r="AR31">
        <v>1426.7982456616569</v>
      </c>
      <c r="AS31">
        <v>30.000439944164832</v>
      </c>
      <c r="AT31" s="14">
        <f t="shared" si="5"/>
        <v>1.3580024158969597E-2</v>
      </c>
      <c r="AU31" s="28">
        <f t="shared" si="5"/>
        <v>1.4076303361636242E-2</v>
      </c>
    </row>
    <row r="32" spans="1:47" x14ac:dyDescent="0.3">
      <c r="A32" s="11" t="s">
        <v>48</v>
      </c>
      <c r="B32" s="12">
        <f t="shared" si="6"/>
        <v>1581.3641929101109</v>
      </c>
      <c r="C32" s="12">
        <v>1553.52</v>
      </c>
      <c r="D32" s="13">
        <v>1584.462</v>
      </c>
      <c r="E32" s="14">
        <v>1.9528E-2</v>
      </c>
      <c r="F32" s="13">
        <v>60.009210000000003</v>
      </c>
      <c r="G32" s="14">
        <f t="shared" si="7"/>
        <v>1.9589460187462268E-3</v>
      </c>
      <c r="H32">
        <v>1555.549003964913</v>
      </c>
      <c r="I32">
        <v>1589.084203247236</v>
      </c>
      <c r="J32" s="6">
        <v>2.1103475331133568E-2</v>
      </c>
      <c r="K32">
        <v>60.00996994972229</v>
      </c>
      <c r="L32" s="14">
        <f t="shared" si="8"/>
        <v>4.8818674229105666E-3</v>
      </c>
      <c r="M32">
        <v>1576.0913070472941</v>
      </c>
      <c r="N32">
        <v>1581.3641929101109</v>
      </c>
      <c r="O32" s="6">
        <v>3.334390576475753E-3</v>
      </c>
      <c r="P32">
        <v>3600.0342080593109</v>
      </c>
      <c r="Q32" s="14">
        <f t="shared" si="9"/>
        <v>0</v>
      </c>
      <c r="R32">
        <v>1593.0193797572299</v>
      </c>
      <c r="S32">
        <v>1593.0193797572299</v>
      </c>
      <c r="T32">
        <v>20.000674159398478</v>
      </c>
      <c r="U32" s="14">
        <f t="shared" si="0"/>
        <v>7.3703368897398104E-3</v>
      </c>
      <c r="V32" s="28">
        <f t="shared" si="0"/>
        <v>7.3703368897398104E-3</v>
      </c>
      <c r="W32">
        <v>1593.0193797572299</v>
      </c>
      <c r="X32">
        <v>1593.0193797572299</v>
      </c>
      <c r="Y32">
        <v>30.000888398800448</v>
      </c>
      <c r="Z32" s="14">
        <f t="shared" si="1"/>
        <v>7.3703368897398104E-3</v>
      </c>
      <c r="AA32" s="28">
        <f t="shared" si="1"/>
        <v>7.3703368897398104E-3</v>
      </c>
      <c r="AB32">
        <v>1593.0193797572299</v>
      </c>
      <c r="AC32">
        <v>1593.0193797572299</v>
      </c>
      <c r="AD32">
        <v>20.000547726685181</v>
      </c>
      <c r="AE32" s="14">
        <f t="shared" si="2"/>
        <v>7.3703368897398104E-3</v>
      </c>
      <c r="AF32" s="28">
        <f t="shared" si="2"/>
        <v>7.3703368897398104E-3</v>
      </c>
      <c r="AG32">
        <v>1593.0193797572299</v>
      </c>
      <c r="AH32">
        <v>1593.0193797572299</v>
      </c>
      <c r="AI32">
        <v>30.00044142594561</v>
      </c>
      <c r="AJ32" s="14">
        <f t="shared" si="3"/>
        <v>7.3703368897398104E-3</v>
      </c>
      <c r="AK32" s="28">
        <f t="shared" si="3"/>
        <v>7.3703368897398104E-3</v>
      </c>
      <c r="AL32">
        <v>1593.0193797572299</v>
      </c>
      <c r="AM32">
        <v>1593.0193797572299</v>
      </c>
      <c r="AN32">
        <v>20.000612127571369</v>
      </c>
      <c r="AO32" s="14">
        <f t="shared" si="4"/>
        <v>7.3703368897398104E-3</v>
      </c>
      <c r="AP32" s="28">
        <f t="shared" si="4"/>
        <v>7.3703368897398104E-3</v>
      </c>
      <c r="AQ32">
        <v>1593.0193797572299</v>
      </c>
      <c r="AR32">
        <v>1593.0193797572299</v>
      </c>
      <c r="AS32">
        <v>30.000460437964652</v>
      </c>
      <c r="AT32" s="14">
        <f t="shared" si="5"/>
        <v>7.3703368897398104E-3</v>
      </c>
      <c r="AU32" s="28">
        <f t="shared" si="5"/>
        <v>7.3703368897398104E-3</v>
      </c>
    </row>
    <row r="33" spans="1:47" x14ac:dyDescent="0.3">
      <c r="A33" s="11" t="s">
        <v>49</v>
      </c>
      <c r="B33" s="12">
        <f t="shared" si="6"/>
        <v>1492.2023801601431</v>
      </c>
      <c r="C33" s="12">
        <v>1428.711</v>
      </c>
      <c r="D33" s="13">
        <v>1518.394</v>
      </c>
      <c r="E33" s="14">
        <v>5.9064999999999999E-2</v>
      </c>
      <c r="F33" s="13">
        <v>60.007730000000002</v>
      </c>
      <c r="G33" s="14">
        <f t="shared" si="7"/>
        <v>1.755232412713752E-2</v>
      </c>
      <c r="H33">
        <v>1430.0664190804371</v>
      </c>
      <c r="I33">
        <v>1523.0836131808201</v>
      </c>
      <c r="J33" s="6">
        <v>6.1071626859752877E-2</v>
      </c>
      <c r="K33">
        <v>60.009387016296387</v>
      </c>
      <c r="L33" s="14">
        <f t="shared" si="8"/>
        <v>2.0695070207140939E-2</v>
      </c>
      <c r="M33">
        <v>1446.4749570537699</v>
      </c>
      <c r="N33">
        <v>1492.2023801601431</v>
      </c>
      <c r="O33" s="6">
        <v>3.0644250213208681E-2</v>
      </c>
      <c r="P33">
        <v>3600.0105829238892</v>
      </c>
      <c r="Q33" s="14">
        <f t="shared" si="9"/>
        <v>0</v>
      </c>
      <c r="R33">
        <v>1522.2637110739699</v>
      </c>
      <c r="S33">
        <v>1525.527093495758</v>
      </c>
      <c r="T33">
        <v>20.00078056230122</v>
      </c>
      <c r="U33" s="14">
        <f t="shared" si="0"/>
        <v>2.0145612494332485E-2</v>
      </c>
      <c r="V33" s="28">
        <f t="shared" si="0"/>
        <v>2.2332569481653342E-2</v>
      </c>
      <c r="W33">
        <v>1522.2637110739699</v>
      </c>
      <c r="X33">
        <v>1525.253829069004</v>
      </c>
      <c r="Y33">
        <v>30.000675880799829</v>
      </c>
      <c r="Z33" s="14">
        <f t="shared" si="1"/>
        <v>2.0145612494332485E-2</v>
      </c>
      <c r="AA33" s="28">
        <f t="shared" si="1"/>
        <v>2.2149441220777215E-2</v>
      </c>
      <c r="AB33">
        <v>1517.628952457844</v>
      </c>
      <c r="AC33">
        <v>1524.790353207391</v>
      </c>
      <c r="AD33">
        <v>20.034337725001389</v>
      </c>
      <c r="AE33" s="14">
        <f t="shared" si="2"/>
        <v>1.7039627221993914E-2</v>
      </c>
      <c r="AF33" s="28">
        <f t="shared" si="2"/>
        <v>2.1838842693543085E-2</v>
      </c>
      <c r="AG33">
        <v>1514.0602691311881</v>
      </c>
      <c r="AH33">
        <v>1522.786507687729</v>
      </c>
      <c r="AI33">
        <v>30.08506616307422</v>
      </c>
      <c r="AJ33" s="14">
        <f t="shared" si="3"/>
        <v>1.4648072715645446E-2</v>
      </c>
      <c r="AK33" s="28">
        <f t="shared" si="3"/>
        <v>2.0495964846473185E-2</v>
      </c>
      <c r="AL33">
        <v>1506.486652972281</v>
      </c>
      <c r="AM33">
        <v>1521.938836329095</v>
      </c>
      <c r="AN33">
        <v>20.000540296826511</v>
      </c>
      <c r="AO33" s="14">
        <f t="shared" si="4"/>
        <v>9.5726109286898165E-3</v>
      </c>
      <c r="AP33" s="28">
        <f t="shared" si="4"/>
        <v>1.9927897558882465E-2</v>
      </c>
      <c r="AQ33">
        <v>1511.8512126587029</v>
      </c>
      <c r="AR33">
        <v>1522.203223308883</v>
      </c>
      <c r="AS33">
        <v>30.000532830809242</v>
      </c>
      <c r="AT33" s="14">
        <f t="shared" si="5"/>
        <v>1.3167672669474719E-2</v>
      </c>
      <c r="AU33" s="28">
        <f t="shared" si="5"/>
        <v>2.010507659525395E-2</v>
      </c>
    </row>
    <row r="34" spans="1:47" x14ac:dyDescent="0.3">
      <c r="A34" s="11" t="s">
        <v>50</v>
      </c>
      <c r="B34" s="12">
        <f t="shared" si="6"/>
        <v>1386.8240000000001</v>
      </c>
      <c r="C34" s="12">
        <v>1331.943</v>
      </c>
      <c r="D34" s="13">
        <v>1386.8240000000001</v>
      </c>
      <c r="E34" s="14">
        <v>3.9572999999999997E-2</v>
      </c>
      <c r="F34" s="13">
        <v>60.015120000000003</v>
      </c>
      <c r="G34" s="14">
        <f t="shared" si="7"/>
        <v>0</v>
      </c>
      <c r="H34">
        <v>1324.7278023033821</v>
      </c>
      <c r="I34">
        <v>1386.8242913263609</v>
      </c>
      <c r="J34" s="6">
        <v>4.4776032127032947E-2</v>
      </c>
      <c r="K34">
        <v>60.008201122283943</v>
      </c>
      <c r="L34" s="14">
        <f t="shared" si="8"/>
        <v>2.100672910666032E-7</v>
      </c>
      <c r="M34">
        <v>1365.2596584953669</v>
      </c>
      <c r="N34">
        <v>1386.8242740283861</v>
      </c>
      <c r="O34" s="6">
        <v>1.554963807374006E-2</v>
      </c>
      <c r="P34">
        <v>3600.0404078960419</v>
      </c>
      <c r="Q34" s="14">
        <f t="shared" si="9"/>
        <v>1.9759420517823521E-7</v>
      </c>
      <c r="R34">
        <v>1393.7990128400829</v>
      </c>
      <c r="S34">
        <v>1393.7990128400829</v>
      </c>
      <c r="T34">
        <v>20.0005927080012</v>
      </c>
      <c r="U34" s="14">
        <f t="shared" si="0"/>
        <v>5.0294866833014524E-3</v>
      </c>
      <c r="V34" s="28">
        <f t="shared" si="0"/>
        <v>5.0294866833014524E-3</v>
      </c>
      <c r="W34">
        <v>1393.7990128400829</v>
      </c>
      <c r="X34">
        <v>1393.7990128400829</v>
      </c>
      <c r="Y34">
        <v>30.000910759399989</v>
      </c>
      <c r="Z34" s="14">
        <f t="shared" si="1"/>
        <v>5.0294866833014524E-3</v>
      </c>
      <c r="AA34" s="28">
        <f t="shared" si="1"/>
        <v>5.0294866833014524E-3</v>
      </c>
      <c r="AB34">
        <v>1393.7990128400829</v>
      </c>
      <c r="AC34">
        <v>1393.7990128400829</v>
      </c>
      <c r="AD34">
        <v>20.000362037308509</v>
      </c>
      <c r="AE34" s="14">
        <f t="shared" si="2"/>
        <v>5.0294866833014524E-3</v>
      </c>
      <c r="AF34" s="28">
        <f t="shared" si="2"/>
        <v>5.0294866833014524E-3</v>
      </c>
      <c r="AG34">
        <v>1393.7990128400829</v>
      </c>
      <c r="AH34">
        <v>1393.7990128400829</v>
      </c>
      <c r="AI34">
        <v>30.00052492972463</v>
      </c>
      <c r="AJ34" s="14">
        <f t="shared" si="3"/>
        <v>5.0294866833014524E-3</v>
      </c>
      <c r="AK34" s="28">
        <f t="shared" si="3"/>
        <v>5.0294866833014524E-3</v>
      </c>
      <c r="AL34">
        <v>1393.7990128400829</v>
      </c>
      <c r="AM34">
        <v>1393.7990128400829</v>
      </c>
      <c r="AN34">
        <v>20.00053547234274</v>
      </c>
      <c r="AO34" s="14">
        <f t="shared" si="4"/>
        <v>5.0294866833014524E-3</v>
      </c>
      <c r="AP34" s="28">
        <f t="shared" si="4"/>
        <v>5.0294866833014524E-3</v>
      </c>
      <c r="AQ34">
        <v>1393.7990128400829</v>
      </c>
      <c r="AR34">
        <v>1393.7990128400829</v>
      </c>
      <c r="AS34">
        <v>30.000474568153731</v>
      </c>
      <c r="AT34" s="14">
        <f t="shared" si="5"/>
        <v>5.0294866833014524E-3</v>
      </c>
      <c r="AU34" s="28">
        <f t="shared" si="5"/>
        <v>5.0294866833014524E-3</v>
      </c>
    </row>
    <row r="35" spans="1:47" x14ac:dyDescent="0.3">
      <c r="A35" s="11" t="s">
        <v>51</v>
      </c>
      <c r="B35" s="12">
        <f t="shared" si="6"/>
        <v>1125.500082607005</v>
      </c>
      <c r="C35" s="12">
        <v>1054.876</v>
      </c>
      <c r="D35" s="13">
        <v>1131.3630000000001</v>
      </c>
      <c r="E35" s="22">
        <v>6.7605999999999999E-2</v>
      </c>
      <c r="F35" s="13">
        <v>60.008420000000001</v>
      </c>
      <c r="G35" s="14">
        <f t="shared" si="7"/>
        <v>5.2091665594681822E-3</v>
      </c>
      <c r="H35">
        <v>1064.696688616272</v>
      </c>
      <c r="I35">
        <v>1126.135821817217</v>
      </c>
      <c r="J35" s="6">
        <v>5.4557480554878163E-2</v>
      </c>
      <c r="K35">
        <v>60.014456033706672</v>
      </c>
      <c r="L35" s="14">
        <f t="shared" si="8"/>
        <v>5.6485043407500694E-4</v>
      </c>
      <c r="M35">
        <v>1104.8430620160941</v>
      </c>
      <c r="N35">
        <v>1125.500082607005</v>
      </c>
      <c r="O35" s="6">
        <v>1.8353637560881441E-2</v>
      </c>
      <c r="P35">
        <v>3600.0333080291748</v>
      </c>
      <c r="Q35" s="14">
        <f t="shared" si="9"/>
        <v>0</v>
      </c>
      <c r="R35">
        <v>1130.839947714082</v>
      </c>
      <c r="S35">
        <v>1130.8399477140811</v>
      </c>
      <c r="T35">
        <v>20.000506543996739</v>
      </c>
      <c r="U35" s="14">
        <f t="shared" ref="U35:V62" si="10">(R35-$B35)/$B35</f>
        <v>4.744437774458648E-3</v>
      </c>
      <c r="V35" s="28">
        <f t="shared" si="10"/>
        <v>4.7444377744578397E-3</v>
      </c>
      <c r="W35">
        <v>1130.839947714082</v>
      </c>
      <c r="X35">
        <v>1130.8399477140811</v>
      </c>
      <c r="Y35">
        <v>30.001084786896531</v>
      </c>
      <c r="Z35" s="14">
        <f t="shared" si="1"/>
        <v>4.744437774458648E-3</v>
      </c>
      <c r="AA35" s="28">
        <f t="shared" si="1"/>
        <v>4.7444377744578397E-3</v>
      </c>
      <c r="AB35">
        <v>1130.839947714082</v>
      </c>
      <c r="AC35">
        <v>1130.8399477140811</v>
      </c>
      <c r="AD35">
        <v>20.00063824529061</v>
      </c>
      <c r="AE35" s="14">
        <f t="shared" si="2"/>
        <v>4.744437774458648E-3</v>
      </c>
      <c r="AF35" s="28">
        <f t="shared" si="2"/>
        <v>4.7444377744578397E-3</v>
      </c>
      <c r="AG35">
        <v>1130.839947714082</v>
      </c>
      <c r="AH35">
        <v>1130.8399477140811</v>
      </c>
      <c r="AI35">
        <v>30.00073901675642</v>
      </c>
      <c r="AJ35" s="14">
        <f t="shared" si="3"/>
        <v>4.744437774458648E-3</v>
      </c>
      <c r="AK35" s="28">
        <f t="shared" si="3"/>
        <v>4.7444377744578397E-3</v>
      </c>
      <c r="AL35">
        <v>1130.839947714082</v>
      </c>
      <c r="AM35">
        <v>1130.8399477140811</v>
      </c>
      <c r="AN35">
        <v>20.000370228849349</v>
      </c>
      <c r="AO35" s="14">
        <f t="shared" si="4"/>
        <v>4.744437774458648E-3</v>
      </c>
      <c r="AP35" s="28">
        <f t="shared" si="4"/>
        <v>4.7444377744578397E-3</v>
      </c>
      <c r="AQ35">
        <v>1130.839947714082</v>
      </c>
      <c r="AR35">
        <v>1130.8399477140811</v>
      </c>
      <c r="AS35">
        <v>30.000608246796769</v>
      </c>
      <c r="AT35" s="14">
        <f t="shared" si="5"/>
        <v>4.744437774458648E-3</v>
      </c>
      <c r="AU35" s="28">
        <f t="shared" si="5"/>
        <v>4.7444377744578397E-3</v>
      </c>
    </row>
    <row r="36" spans="1:47" x14ac:dyDescent="0.3">
      <c r="A36" s="11" t="s">
        <v>52</v>
      </c>
      <c r="B36" s="12">
        <f t="shared" si="6"/>
        <v>1456.5662848031291</v>
      </c>
      <c r="C36" s="12">
        <v>1380.5609999999999</v>
      </c>
      <c r="D36" s="13">
        <v>1483.0360000000001</v>
      </c>
      <c r="E36" s="14">
        <v>6.9098000000000007E-2</v>
      </c>
      <c r="F36" s="13">
        <v>60.009929999999997</v>
      </c>
      <c r="G36" s="14">
        <f t="shared" si="7"/>
        <v>1.8172681513391385E-2</v>
      </c>
      <c r="H36">
        <v>1382.7578450152801</v>
      </c>
      <c r="I36">
        <v>1472.5094301447871</v>
      </c>
      <c r="J36" s="6">
        <v>6.095145015178724E-2</v>
      </c>
      <c r="K36">
        <v>61.149663209915161</v>
      </c>
      <c r="L36" s="14">
        <f t="shared" si="8"/>
        <v>1.0945705326285856E-2</v>
      </c>
      <c r="M36">
        <v>1398.6650546935009</v>
      </c>
      <c r="N36">
        <v>1456.5662848031291</v>
      </c>
      <c r="O36" s="6">
        <v>3.975186760378261E-2</v>
      </c>
      <c r="P36">
        <v>3600.0078070163731</v>
      </c>
      <c r="Q36" s="14">
        <f t="shared" si="9"/>
        <v>0</v>
      </c>
      <c r="R36">
        <v>1483.6813592026001</v>
      </c>
      <c r="S36">
        <v>1486.57713069481</v>
      </c>
      <c r="T36">
        <v>20.000616053800329</v>
      </c>
      <c r="U36" s="14">
        <f t="shared" si="10"/>
        <v>1.861575040035747E-2</v>
      </c>
      <c r="V36" s="28">
        <f t="shared" si="10"/>
        <v>2.0603831219213754E-2</v>
      </c>
      <c r="W36">
        <v>1498.4301850577931</v>
      </c>
      <c r="X36">
        <v>1506.0056749319699</v>
      </c>
      <c r="Y36">
        <v>30.078160760502211</v>
      </c>
      <c r="Z36" s="14">
        <f t="shared" si="1"/>
        <v>2.874150026088404E-2</v>
      </c>
      <c r="AA36" s="28">
        <f t="shared" si="1"/>
        <v>3.3942423798119917E-2</v>
      </c>
      <c r="AB36">
        <v>1483.6813592026001</v>
      </c>
      <c r="AC36">
        <v>1486.7730276392961</v>
      </c>
      <c r="AD36">
        <v>20.04605792139191</v>
      </c>
      <c r="AE36" s="14">
        <f t="shared" si="2"/>
        <v>1.861575040035747E-2</v>
      </c>
      <c r="AF36" s="28">
        <f t="shared" si="2"/>
        <v>2.0738323515602841E-2</v>
      </c>
      <c r="AG36">
        <v>1485.1575769096221</v>
      </c>
      <c r="AH36">
        <v>1486.9206494099981</v>
      </c>
      <c r="AI36">
        <v>30.000465198792519</v>
      </c>
      <c r="AJ36" s="14">
        <f t="shared" si="3"/>
        <v>1.9629242008960449E-2</v>
      </c>
      <c r="AK36" s="28">
        <f t="shared" si="3"/>
        <v>2.0839672676463014E-2</v>
      </c>
      <c r="AL36">
        <v>1483.6813592026001</v>
      </c>
      <c r="AM36">
        <v>1486.7730276392961</v>
      </c>
      <c r="AN36">
        <v>20.019353302731179</v>
      </c>
      <c r="AO36" s="14">
        <f t="shared" si="4"/>
        <v>1.861575040035747E-2</v>
      </c>
      <c r="AP36" s="28">
        <f t="shared" si="4"/>
        <v>2.0738323515602841E-2</v>
      </c>
      <c r="AQ36">
        <v>1483.6813592026001</v>
      </c>
      <c r="AR36">
        <v>1486.7730276392961</v>
      </c>
      <c r="AS36">
        <v>30.000444354698988</v>
      </c>
      <c r="AT36" s="14">
        <f t="shared" si="5"/>
        <v>1.861575040035747E-2</v>
      </c>
      <c r="AU36" s="28">
        <f t="shared" si="5"/>
        <v>2.0738323515602841E-2</v>
      </c>
    </row>
    <row r="37" spans="1:47" x14ac:dyDescent="0.3">
      <c r="A37" s="11" t="s">
        <v>53</v>
      </c>
      <c r="B37" s="12">
        <f t="shared" si="6"/>
        <v>1756.077</v>
      </c>
      <c r="C37" s="12">
        <v>1750.624</v>
      </c>
      <c r="D37" s="13">
        <v>1756.077</v>
      </c>
      <c r="E37" s="14">
        <v>3.1059999999999998E-3</v>
      </c>
      <c r="F37" s="13">
        <v>60.00958</v>
      </c>
      <c r="G37" s="14">
        <f t="shared" si="7"/>
        <v>0</v>
      </c>
      <c r="H37">
        <v>1755.9127485030069</v>
      </c>
      <c r="I37">
        <v>1756.077368393125</v>
      </c>
      <c r="J37" s="6">
        <v>9.3742959781124434E-5</v>
      </c>
      <c r="K37">
        <v>58.063683986663818</v>
      </c>
      <c r="L37" s="14">
        <f t="shared" si="8"/>
        <v>2.0978187458323251E-7</v>
      </c>
      <c r="M37">
        <v>1755.929354926488</v>
      </c>
      <c r="N37">
        <v>1756.077368393125</v>
      </c>
      <c r="O37" s="6">
        <v>8.4286415451390167E-5</v>
      </c>
      <c r="P37">
        <v>55.601093053817749</v>
      </c>
      <c r="Q37" s="14">
        <f t="shared" si="9"/>
        <v>2.0978187458323251E-7</v>
      </c>
      <c r="R37">
        <v>1756.077368393125</v>
      </c>
      <c r="S37">
        <v>1756.077368393125</v>
      </c>
      <c r="T37">
        <v>20.00043688190199</v>
      </c>
      <c r="U37" s="14">
        <f t="shared" si="10"/>
        <v>2.0978187458323251E-7</v>
      </c>
      <c r="V37" s="28">
        <f t="shared" si="10"/>
        <v>2.0978187458323251E-7</v>
      </c>
      <c r="W37">
        <v>1756.077368393125</v>
      </c>
      <c r="X37">
        <v>1756.077368393125</v>
      </c>
      <c r="Y37">
        <v>30.000904225700651</v>
      </c>
      <c r="Z37" s="14">
        <f t="shared" si="1"/>
        <v>2.0978187458323251E-7</v>
      </c>
      <c r="AA37" s="28">
        <f t="shared" si="1"/>
        <v>2.0978187458323251E-7</v>
      </c>
      <c r="AB37">
        <v>1756.077368393125</v>
      </c>
      <c r="AC37">
        <v>1756.077368393125</v>
      </c>
      <c r="AD37">
        <v>20.000347543903629</v>
      </c>
      <c r="AE37" s="14">
        <f t="shared" si="2"/>
        <v>2.0978187458323251E-7</v>
      </c>
      <c r="AF37" s="28">
        <f t="shared" si="2"/>
        <v>2.0978187458323251E-7</v>
      </c>
      <c r="AG37">
        <v>1756.077368393125</v>
      </c>
      <c r="AH37">
        <v>1756.077368393125</v>
      </c>
      <c r="AI37">
        <v>30.000274978764359</v>
      </c>
      <c r="AJ37" s="14">
        <f t="shared" si="3"/>
        <v>2.0978187458323251E-7</v>
      </c>
      <c r="AK37" s="28">
        <f t="shared" si="3"/>
        <v>2.0978187458323251E-7</v>
      </c>
      <c r="AL37">
        <v>1756.077368393125</v>
      </c>
      <c r="AM37">
        <v>1756.077368393125</v>
      </c>
      <c r="AN37">
        <v>20.00033322370145</v>
      </c>
      <c r="AO37" s="14">
        <f t="shared" si="4"/>
        <v>2.0978187458323251E-7</v>
      </c>
      <c r="AP37" s="28">
        <f t="shared" si="4"/>
        <v>2.0978187458323251E-7</v>
      </c>
      <c r="AQ37">
        <v>1756.077368393125</v>
      </c>
      <c r="AR37">
        <v>1756.077368393125</v>
      </c>
      <c r="AS37">
        <v>30.00065325316973</v>
      </c>
      <c r="AT37" s="14">
        <f t="shared" si="5"/>
        <v>2.0978187458323251E-7</v>
      </c>
      <c r="AU37" s="28">
        <f t="shared" si="5"/>
        <v>2.0978187458323251E-7</v>
      </c>
    </row>
    <row r="38" spans="1:47" x14ac:dyDescent="0.3">
      <c r="A38" s="11" t="s">
        <v>54</v>
      </c>
      <c r="B38" s="12">
        <f t="shared" si="6"/>
        <v>1319.368278024243</v>
      </c>
      <c r="C38" s="12">
        <v>1226.4559999999999</v>
      </c>
      <c r="D38" s="13">
        <v>1341.681</v>
      </c>
      <c r="E38" s="14">
        <v>8.5880999999999999E-2</v>
      </c>
      <c r="F38" s="13">
        <v>60.006540000000001</v>
      </c>
      <c r="G38" s="14">
        <f t="shared" si="7"/>
        <v>1.6911670795337324E-2</v>
      </c>
      <c r="H38">
        <v>1246.988040303112</v>
      </c>
      <c r="I38">
        <v>1340.3439626841639</v>
      </c>
      <c r="J38" s="6">
        <v>6.9650720248030415E-2</v>
      </c>
      <c r="K38">
        <v>60.038629055023193</v>
      </c>
      <c r="L38" s="14">
        <f t="shared" si="8"/>
        <v>1.5898278751503774E-2</v>
      </c>
      <c r="M38">
        <v>1264.9489529725049</v>
      </c>
      <c r="N38">
        <v>1319.368278024243</v>
      </c>
      <c r="O38" s="6">
        <v>4.1246501040051613E-2</v>
      </c>
      <c r="P38">
        <v>3600.0076839923859</v>
      </c>
      <c r="Q38" s="14">
        <f t="shared" si="9"/>
        <v>0</v>
      </c>
      <c r="R38">
        <v>1326.170642620227</v>
      </c>
      <c r="S38">
        <v>1326.170642620227</v>
      </c>
      <c r="T38">
        <v>20.000797223600969</v>
      </c>
      <c r="U38" s="14">
        <f t="shared" si="10"/>
        <v>5.1557739482493859E-3</v>
      </c>
      <c r="V38" s="28">
        <f t="shared" si="10"/>
        <v>5.1557739482493859E-3</v>
      </c>
      <c r="W38">
        <v>1401.128141555492</v>
      </c>
      <c r="X38">
        <v>1407.1506768719869</v>
      </c>
      <c r="Y38">
        <v>30.00086353950319</v>
      </c>
      <c r="Z38" s="14">
        <f t="shared" si="1"/>
        <v>6.1968947482718487E-2</v>
      </c>
      <c r="AA38" s="28">
        <f t="shared" si="1"/>
        <v>6.6533658804650272E-2</v>
      </c>
      <c r="AB38">
        <v>1325.144659109377</v>
      </c>
      <c r="AC38">
        <v>1326.0680442691421</v>
      </c>
      <c r="AD38">
        <v>20.0006054585916</v>
      </c>
      <c r="AE38" s="14">
        <f t="shared" si="2"/>
        <v>4.3781415555815897E-3</v>
      </c>
      <c r="AF38" s="28">
        <f t="shared" si="2"/>
        <v>5.0780107089826755E-3</v>
      </c>
      <c r="AG38">
        <v>1330.094101491753</v>
      </c>
      <c r="AH38">
        <v>1342.3111452590799</v>
      </c>
      <c r="AI38">
        <v>31.93434746535495</v>
      </c>
      <c r="AJ38" s="14">
        <f t="shared" si="3"/>
        <v>8.129514439722622E-3</v>
      </c>
      <c r="AK38" s="28">
        <f t="shared" si="3"/>
        <v>1.7389282141294139E-2</v>
      </c>
      <c r="AL38">
        <v>1326.170642620227</v>
      </c>
      <c r="AM38">
        <v>1326.170642620227</v>
      </c>
      <c r="AN38">
        <v>20.000348426750861</v>
      </c>
      <c r="AO38" s="14">
        <f t="shared" si="4"/>
        <v>5.1557739482493859E-3</v>
      </c>
      <c r="AP38" s="28">
        <f t="shared" si="4"/>
        <v>5.1557739482493859E-3</v>
      </c>
      <c r="AQ38">
        <v>1326.170642620227</v>
      </c>
      <c r="AR38">
        <v>1328.872211252351</v>
      </c>
      <c r="AS38">
        <v>30.261481553083289</v>
      </c>
      <c r="AT38" s="14">
        <f t="shared" si="5"/>
        <v>5.1557739482493859E-3</v>
      </c>
      <c r="AU38" s="28">
        <f t="shared" si="5"/>
        <v>7.2033967970946029E-3</v>
      </c>
    </row>
    <row r="39" spans="1:47" x14ac:dyDescent="0.3">
      <c r="A39" s="11" t="s">
        <v>55</v>
      </c>
      <c r="B39" s="12">
        <f t="shared" si="6"/>
        <v>1384.4258082181541</v>
      </c>
      <c r="C39" s="12">
        <v>1277.2729999999999</v>
      </c>
      <c r="D39" s="13">
        <v>1411.28</v>
      </c>
      <c r="E39" s="14">
        <v>9.4954999999999998E-2</v>
      </c>
      <c r="F39" s="13">
        <v>60.02713</v>
      </c>
      <c r="G39" s="14">
        <f t="shared" si="7"/>
        <v>1.9397349877787219E-2</v>
      </c>
      <c r="H39">
        <v>1272.140826003854</v>
      </c>
      <c r="I39">
        <v>1410.9036974203871</v>
      </c>
      <c r="J39" s="6">
        <v>9.8350349262135234E-2</v>
      </c>
      <c r="K39">
        <v>60.036067008972168</v>
      </c>
      <c r="L39" s="14">
        <f t="shared" si="8"/>
        <v>1.9125538577117206E-2</v>
      </c>
      <c r="M39">
        <v>1304.7867741133259</v>
      </c>
      <c r="N39">
        <v>1384.4258082181541</v>
      </c>
      <c r="O39" s="6">
        <v>5.7524956290238419E-2</v>
      </c>
      <c r="P39">
        <v>3600.0381588935852</v>
      </c>
      <c r="Q39" s="14">
        <f t="shared" si="9"/>
        <v>0</v>
      </c>
      <c r="R39">
        <v>1393.759463322403</v>
      </c>
      <c r="S39">
        <v>1394.847124763689</v>
      </c>
      <c r="T39">
        <v>20.000477824202971</v>
      </c>
      <c r="U39" s="14">
        <f t="shared" si="10"/>
        <v>6.7418962062415896E-3</v>
      </c>
      <c r="V39" s="28">
        <f t="shared" si="10"/>
        <v>7.5275370364178461E-3</v>
      </c>
      <c r="W39">
        <v>1460.6630892480609</v>
      </c>
      <c r="X39">
        <v>1487.7219414816309</v>
      </c>
      <c r="Y39">
        <v>47.969087059800223</v>
      </c>
      <c r="Z39" s="14">
        <f t="shared" si="1"/>
        <v>5.5067798200056084E-2</v>
      </c>
      <c r="AA39" s="28">
        <f t="shared" si="1"/>
        <v>7.4612978644500741E-2</v>
      </c>
      <c r="AB39">
        <v>1394.8987139141971</v>
      </c>
      <c r="AC39">
        <v>1400.64911691628</v>
      </c>
      <c r="AD39">
        <v>20.000428235402801</v>
      </c>
      <c r="AE39" s="14">
        <f t="shared" si="2"/>
        <v>7.5648009693797032E-3</v>
      </c>
      <c r="AF39" s="28">
        <f t="shared" si="2"/>
        <v>1.1718438504845847E-2</v>
      </c>
      <c r="AG39">
        <v>1403.3636129591221</v>
      </c>
      <c r="AH39">
        <v>1410.497343347321</v>
      </c>
      <c r="AI39">
        <v>30.160077533405271</v>
      </c>
      <c r="AJ39" s="14">
        <f t="shared" si="3"/>
        <v>1.3679176326062688E-2</v>
      </c>
      <c r="AK39" s="28">
        <f t="shared" si="3"/>
        <v>1.8832020448046032E-2</v>
      </c>
      <c r="AL39">
        <v>1391.5108747627969</v>
      </c>
      <c r="AM39">
        <v>1395.9605106048</v>
      </c>
      <c r="AN39">
        <v>20.08685048618354</v>
      </c>
      <c r="AO39" s="14">
        <f t="shared" si="4"/>
        <v>5.1176932000146363E-3</v>
      </c>
      <c r="AP39" s="28">
        <f t="shared" si="4"/>
        <v>8.3317591438806064E-3</v>
      </c>
      <c r="AQ39">
        <v>1392.4505637709819</v>
      </c>
      <c r="AR39">
        <v>1396.777485575115</v>
      </c>
      <c r="AS39">
        <v>30.19374295889866</v>
      </c>
      <c r="AT39" s="14">
        <f t="shared" si="5"/>
        <v>5.7964504166216294E-3</v>
      </c>
      <c r="AU39" s="28">
        <f t="shared" si="5"/>
        <v>8.9218774192444984E-3</v>
      </c>
    </row>
    <row r="40" spans="1:47" x14ac:dyDescent="0.3">
      <c r="A40" s="11" t="s">
        <v>56</v>
      </c>
      <c r="B40" s="12">
        <f t="shared" si="6"/>
        <v>1610.3631856216441</v>
      </c>
      <c r="C40" s="12">
        <v>1574.2750000000001</v>
      </c>
      <c r="D40" s="13">
        <v>1614.7550000000001</v>
      </c>
      <c r="E40" s="22">
        <v>2.5069000000000001E-2</v>
      </c>
      <c r="F40" s="13">
        <v>60.069310000000002</v>
      </c>
      <c r="G40" s="14">
        <f t="shared" si="7"/>
        <v>2.7272198082823424E-3</v>
      </c>
      <c r="H40">
        <v>1575.510460508809</v>
      </c>
      <c r="I40">
        <v>1611.916797875527</v>
      </c>
      <c r="J40" s="6">
        <v>2.258574227571758E-2</v>
      </c>
      <c r="K40">
        <v>60.009707927703857</v>
      </c>
      <c r="L40" s="14">
        <f t="shared" si="8"/>
        <v>9.6475892379714221E-4</v>
      </c>
      <c r="M40">
        <v>1596.457630357155</v>
      </c>
      <c r="N40">
        <v>1610.3631856216441</v>
      </c>
      <c r="O40" s="6">
        <v>8.6350429447508113E-3</v>
      </c>
      <c r="P40">
        <v>3600.0094270706181</v>
      </c>
      <c r="Q40" s="14">
        <f t="shared" si="9"/>
        <v>0</v>
      </c>
      <c r="R40">
        <v>1611.81395890154</v>
      </c>
      <c r="S40">
        <v>1611.81395890154</v>
      </c>
      <c r="T40">
        <v>20.000407403198189</v>
      </c>
      <c r="U40" s="14">
        <f t="shared" si="10"/>
        <v>9.0089819045127142E-4</v>
      </c>
      <c r="V40" s="28">
        <f t="shared" si="10"/>
        <v>9.0089819045127142E-4</v>
      </c>
      <c r="W40">
        <v>1615.506363155929</v>
      </c>
      <c r="X40">
        <v>1615.506363155929</v>
      </c>
      <c r="Y40">
        <v>30.00065499120101</v>
      </c>
      <c r="Z40" s="14">
        <f t="shared" si="1"/>
        <v>3.1937997466698499E-3</v>
      </c>
      <c r="AA40" s="28">
        <f t="shared" si="1"/>
        <v>3.1937997466698499E-3</v>
      </c>
      <c r="AB40">
        <v>1615.506363155929</v>
      </c>
      <c r="AC40">
        <v>1615.506363155929</v>
      </c>
      <c r="AD40">
        <v>20.000483963999429</v>
      </c>
      <c r="AE40" s="14">
        <f t="shared" si="2"/>
        <v>3.1937997466698499E-3</v>
      </c>
      <c r="AF40" s="28">
        <f t="shared" si="2"/>
        <v>3.1937997466698499E-3</v>
      </c>
      <c r="AG40">
        <v>1615.506363155929</v>
      </c>
      <c r="AH40">
        <v>1615.506363155929</v>
      </c>
      <c r="AI40">
        <v>30.00048972042277</v>
      </c>
      <c r="AJ40" s="14">
        <f t="shared" si="3"/>
        <v>3.1937997466698499E-3</v>
      </c>
      <c r="AK40" s="28">
        <f t="shared" si="3"/>
        <v>3.1937997466698499E-3</v>
      </c>
      <c r="AL40">
        <v>1615.506363155929</v>
      </c>
      <c r="AM40">
        <v>1615.506363155929</v>
      </c>
      <c r="AN40">
        <v>20.000468721031211</v>
      </c>
      <c r="AO40" s="14">
        <f t="shared" si="4"/>
        <v>3.1937997466698499E-3</v>
      </c>
      <c r="AP40" s="28">
        <f t="shared" si="4"/>
        <v>3.1937997466698499E-3</v>
      </c>
      <c r="AQ40">
        <v>1615.506363155929</v>
      </c>
      <c r="AR40">
        <v>1615.506363155929</v>
      </c>
      <c r="AS40">
        <v>30.000321988505309</v>
      </c>
      <c r="AT40" s="14">
        <f t="shared" si="5"/>
        <v>3.1937997466698499E-3</v>
      </c>
      <c r="AU40" s="28">
        <f t="shared" si="5"/>
        <v>3.1937997466698499E-3</v>
      </c>
    </row>
    <row r="41" spans="1:47" x14ac:dyDescent="0.3">
      <c r="A41" s="11" t="s">
        <v>57</v>
      </c>
      <c r="B41" s="12">
        <f t="shared" si="6"/>
        <v>1556.750878226919</v>
      </c>
      <c r="C41" s="12">
        <v>1483.1690000000001</v>
      </c>
      <c r="D41" s="13">
        <v>1563.5170000000001</v>
      </c>
      <c r="E41" s="14">
        <v>5.1388999999999997E-2</v>
      </c>
      <c r="F41" s="13">
        <v>60.006709999999998</v>
      </c>
      <c r="G41" s="14">
        <f t="shared" si="7"/>
        <v>4.346309912339621E-3</v>
      </c>
      <c r="H41">
        <v>1483.984905683968</v>
      </c>
      <c r="I41">
        <v>1568.568430785406</v>
      </c>
      <c r="J41" s="6">
        <v>5.3924026163834952E-2</v>
      </c>
      <c r="K41">
        <v>60.01223611831665</v>
      </c>
      <c r="L41" s="14">
        <f t="shared" si="8"/>
        <v>7.5911648573770349E-3</v>
      </c>
      <c r="M41">
        <v>1513.9301921219919</v>
      </c>
      <c r="N41">
        <v>1556.750878226919</v>
      </c>
      <c r="O41" s="6">
        <v>2.7506447373068739E-2</v>
      </c>
      <c r="P41">
        <v>3600.0367569923401</v>
      </c>
      <c r="Q41" s="14">
        <f t="shared" si="9"/>
        <v>0</v>
      </c>
      <c r="R41">
        <v>1583.478098351</v>
      </c>
      <c r="S41">
        <v>1583.4780983509991</v>
      </c>
      <c r="T41">
        <v>20.000479079500661</v>
      </c>
      <c r="U41" s="14">
        <f t="shared" si="10"/>
        <v>1.7168591646803687E-2</v>
      </c>
      <c r="V41" s="28">
        <f t="shared" si="10"/>
        <v>1.7168591646803105E-2</v>
      </c>
      <c r="W41">
        <v>1604.521699818996</v>
      </c>
      <c r="X41">
        <v>1604.521699818996</v>
      </c>
      <c r="Y41">
        <v>30.000994348600219</v>
      </c>
      <c r="Z41" s="14">
        <f t="shared" si="1"/>
        <v>3.0686233912060615E-2</v>
      </c>
      <c r="AA41" s="28">
        <f t="shared" si="1"/>
        <v>3.0686233912060615E-2</v>
      </c>
      <c r="AB41">
        <v>1583.478098351</v>
      </c>
      <c r="AC41">
        <v>1583.4780983509991</v>
      </c>
      <c r="AD41">
        <v>20.00031014269916</v>
      </c>
      <c r="AE41" s="14">
        <f t="shared" si="2"/>
        <v>1.7168591646803687E-2</v>
      </c>
      <c r="AF41" s="28">
        <f t="shared" si="2"/>
        <v>1.7168591646803105E-2</v>
      </c>
      <c r="AG41">
        <v>1581.0531557828169</v>
      </c>
      <c r="AH41">
        <v>1582.596558497246</v>
      </c>
      <c r="AI41">
        <v>30.000542379263791</v>
      </c>
      <c r="AJ41" s="14">
        <f t="shared" si="3"/>
        <v>1.5610896962253415E-2</v>
      </c>
      <c r="AK41" s="28">
        <f t="shared" si="3"/>
        <v>1.6602322588546877E-2</v>
      </c>
      <c r="AL41">
        <v>1583.478098351</v>
      </c>
      <c r="AM41">
        <v>1583.4780983509991</v>
      </c>
      <c r="AN41">
        <v>20.000574576761569</v>
      </c>
      <c r="AO41" s="14">
        <f t="shared" si="4"/>
        <v>1.7168591646803687E-2</v>
      </c>
      <c r="AP41" s="28">
        <f t="shared" si="4"/>
        <v>1.7168591646803105E-2</v>
      </c>
      <c r="AQ41">
        <v>1583.478098351</v>
      </c>
      <c r="AR41">
        <v>1583.4780983509991</v>
      </c>
      <c r="AS41">
        <v>30.000323470612059</v>
      </c>
      <c r="AT41" s="14">
        <f t="shared" si="5"/>
        <v>1.7168591646803687E-2</v>
      </c>
      <c r="AU41" s="28">
        <f t="shared" si="5"/>
        <v>1.7168591646803105E-2</v>
      </c>
    </row>
    <row r="42" spans="1:47" x14ac:dyDescent="0.3">
      <c r="A42" s="11" t="s">
        <v>58</v>
      </c>
      <c r="B42" s="12">
        <f t="shared" si="6"/>
        <v>1451.712214788118</v>
      </c>
      <c r="C42" s="12">
        <v>1362.93</v>
      </c>
      <c r="D42" s="13">
        <v>1497.768</v>
      </c>
      <c r="E42" s="14">
        <v>9.0025999999999995E-2</v>
      </c>
      <c r="F42" s="13">
        <v>60.00665</v>
      </c>
      <c r="G42" s="14">
        <f t="shared" si="7"/>
        <v>3.1725148237182831E-2</v>
      </c>
      <c r="H42">
        <v>1363.898133539755</v>
      </c>
      <c r="I42">
        <v>1512.9477098307891</v>
      </c>
      <c r="J42" s="6">
        <v>9.8516013027115448E-2</v>
      </c>
      <c r="K42">
        <v>60.019692182540886</v>
      </c>
      <c r="L42" s="14">
        <f t="shared" si="8"/>
        <v>4.2181566304178707E-2</v>
      </c>
      <c r="M42">
        <v>1380.303828690279</v>
      </c>
      <c r="N42">
        <v>1451.712214788118</v>
      </c>
      <c r="O42" s="6">
        <v>4.9189078503594087E-2</v>
      </c>
      <c r="P42">
        <v>3600.0075781345372</v>
      </c>
      <c r="Q42" s="14">
        <f t="shared" si="9"/>
        <v>0</v>
      </c>
      <c r="R42">
        <v>1479.4051219812329</v>
      </c>
      <c r="S42">
        <v>1479.4051219812329</v>
      </c>
      <c r="T42">
        <v>20.003029885399151</v>
      </c>
      <c r="U42" s="14">
        <f t="shared" si="10"/>
        <v>1.9076030986731624E-2</v>
      </c>
      <c r="V42" s="28">
        <f t="shared" si="10"/>
        <v>1.9076030986731624E-2</v>
      </c>
      <c r="W42">
        <v>1507.3129590302669</v>
      </c>
      <c r="X42">
        <v>1507.3129590302669</v>
      </c>
      <c r="Y42">
        <v>30.000853084400301</v>
      </c>
      <c r="Z42" s="14">
        <f t="shared" si="1"/>
        <v>3.8300114634128121E-2</v>
      </c>
      <c r="AA42" s="28">
        <f t="shared" si="1"/>
        <v>3.8300114634128121E-2</v>
      </c>
      <c r="AB42">
        <v>1477.149487907418</v>
      </c>
      <c r="AC42">
        <v>1479.1795585738521</v>
      </c>
      <c r="AD42">
        <v>20.000498825905382</v>
      </c>
      <c r="AE42" s="14">
        <f t="shared" si="2"/>
        <v>1.7522256036822469E-2</v>
      </c>
      <c r="AF42" s="28">
        <f t="shared" si="2"/>
        <v>1.8920653491741164E-2</v>
      </c>
      <c r="AG42">
        <v>1479.4051219812329</v>
      </c>
      <c r="AH42">
        <v>1479.4051219812329</v>
      </c>
      <c r="AI42">
        <v>30.000624397862701</v>
      </c>
      <c r="AJ42" s="14">
        <f t="shared" si="3"/>
        <v>1.9076030986731624E-2</v>
      </c>
      <c r="AK42" s="28">
        <f t="shared" si="3"/>
        <v>1.9076030986731624E-2</v>
      </c>
      <c r="AL42">
        <v>1477.875482887101</v>
      </c>
      <c r="AM42">
        <v>1479.2521580718201</v>
      </c>
      <c r="AN42">
        <v>20.000542190414851</v>
      </c>
      <c r="AO42" s="14">
        <f t="shared" si="4"/>
        <v>1.8022351697854707E-2</v>
      </c>
      <c r="AP42" s="28">
        <f t="shared" si="4"/>
        <v>1.8970663057844166E-2</v>
      </c>
      <c r="AQ42">
        <v>1477.875482887101</v>
      </c>
      <c r="AR42">
        <v>1479.2521580718201</v>
      </c>
      <c r="AS42">
        <v>30.000348689383831</v>
      </c>
      <c r="AT42" s="14">
        <f t="shared" si="5"/>
        <v>1.8022351697854707E-2</v>
      </c>
      <c r="AU42" s="28">
        <f t="shared" si="5"/>
        <v>1.8970663057844166E-2</v>
      </c>
    </row>
    <row r="43" spans="1:47" x14ac:dyDescent="0.3">
      <c r="A43" s="11" t="s">
        <v>59</v>
      </c>
      <c r="B43" s="12">
        <f t="shared" si="6"/>
        <v>1433.423640809792</v>
      </c>
      <c r="C43" s="12">
        <v>1354.2850000000001</v>
      </c>
      <c r="D43" s="13">
        <v>1441.94</v>
      </c>
      <c r="E43" s="14">
        <v>6.0789999999999997E-2</v>
      </c>
      <c r="F43" s="13">
        <v>60.014499999999998</v>
      </c>
      <c r="G43" s="14">
        <f t="shared" si="7"/>
        <v>5.9412716155545307E-3</v>
      </c>
      <c r="H43">
        <v>1350.998571116824</v>
      </c>
      <c r="I43">
        <v>1433.8017337788031</v>
      </c>
      <c r="J43" s="6">
        <v>5.7750775934514283E-2</v>
      </c>
      <c r="K43">
        <v>60.03245997428894</v>
      </c>
      <c r="L43" s="14">
        <f t="shared" si="8"/>
        <v>2.6376917349950471E-4</v>
      </c>
      <c r="M43">
        <v>1369.0680011503409</v>
      </c>
      <c r="N43">
        <v>1433.423640809792</v>
      </c>
      <c r="O43" s="6">
        <v>4.4896454772500302E-2</v>
      </c>
      <c r="P43">
        <v>3600.0083689689641</v>
      </c>
      <c r="Q43" s="14">
        <f t="shared" si="9"/>
        <v>0</v>
      </c>
      <c r="R43">
        <v>1456.0933180111799</v>
      </c>
      <c r="S43">
        <v>1456.0933180111799</v>
      </c>
      <c r="T43">
        <v>20.000464196999381</v>
      </c>
      <c r="U43" s="14">
        <f t="shared" si="10"/>
        <v>1.5815057430321858E-2</v>
      </c>
      <c r="V43" s="28">
        <f t="shared" si="10"/>
        <v>1.5815057430321858E-2</v>
      </c>
      <c r="W43">
        <v>1607.3045297937949</v>
      </c>
      <c r="X43">
        <v>1641.380180445055</v>
      </c>
      <c r="Y43">
        <v>34.090880426099467</v>
      </c>
      <c r="Z43" s="14">
        <f t="shared" si="1"/>
        <v>0.12130460530549882</v>
      </c>
      <c r="AA43" s="28">
        <f t="shared" si="1"/>
        <v>0.14507681728883787</v>
      </c>
      <c r="AB43">
        <v>1439.2749418729679</v>
      </c>
      <c r="AC43">
        <v>1443.006064538273</v>
      </c>
      <c r="AD43">
        <v>20.123569378023969</v>
      </c>
      <c r="AE43" s="14">
        <f t="shared" si="2"/>
        <v>4.0820458771492815E-3</v>
      </c>
      <c r="AF43" s="28">
        <f t="shared" si="2"/>
        <v>6.6849907143065801E-3</v>
      </c>
      <c r="AG43">
        <v>1439.2749418729679</v>
      </c>
      <c r="AH43">
        <v>1442.8574753629509</v>
      </c>
      <c r="AI43">
        <v>30.207377531100061</v>
      </c>
      <c r="AJ43" s="14">
        <f t="shared" si="3"/>
        <v>4.0820458771492815E-3</v>
      </c>
      <c r="AK43" s="28">
        <f t="shared" si="3"/>
        <v>6.5813303789446524E-3</v>
      </c>
      <c r="AL43">
        <v>1439.2749418729679</v>
      </c>
      <c r="AM43">
        <v>1440.546808317295</v>
      </c>
      <c r="AN43">
        <v>20.054880919307472</v>
      </c>
      <c r="AO43" s="14">
        <f t="shared" si="4"/>
        <v>4.0820458771492815E-3</v>
      </c>
      <c r="AP43" s="28">
        <f t="shared" si="4"/>
        <v>4.9693386551646953E-3</v>
      </c>
      <c r="AQ43">
        <v>1439.2749418729679</v>
      </c>
      <c r="AR43">
        <v>1440.546808317295</v>
      </c>
      <c r="AS43">
        <v>30.051455217413601</v>
      </c>
      <c r="AT43" s="14">
        <f t="shared" si="5"/>
        <v>4.0820458771492815E-3</v>
      </c>
      <c r="AU43" s="28">
        <f t="shared" si="5"/>
        <v>4.9693386551646953E-3</v>
      </c>
    </row>
    <row r="44" spans="1:47" x14ac:dyDescent="0.3">
      <c r="A44" s="11" t="s">
        <v>60</v>
      </c>
      <c r="B44" s="12">
        <f t="shared" si="6"/>
        <v>1506.432998518595</v>
      </c>
      <c r="C44" s="12">
        <v>1460.595</v>
      </c>
      <c r="D44" s="13">
        <v>1507.585</v>
      </c>
      <c r="E44" s="14">
        <v>3.1168999999999999E-2</v>
      </c>
      <c r="F44" s="13">
        <v>60.013779999999997</v>
      </c>
      <c r="G44" s="14">
        <f t="shared" si="7"/>
        <v>7.647213533810563E-4</v>
      </c>
      <c r="H44">
        <v>1460.986307164987</v>
      </c>
      <c r="I44">
        <v>1506.432998518595</v>
      </c>
      <c r="J44" s="6">
        <v>3.0168412002591311E-2</v>
      </c>
      <c r="K44">
        <v>60.01784610748291</v>
      </c>
      <c r="L44" s="14">
        <f t="shared" si="8"/>
        <v>0</v>
      </c>
      <c r="M44">
        <v>1486.5759643577589</v>
      </c>
      <c r="N44">
        <v>1507.468906593997</v>
      </c>
      <c r="O44" s="6">
        <v>1.385961736580271E-2</v>
      </c>
      <c r="P44">
        <v>3600.035156011581</v>
      </c>
      <c r="Q44" s="14">
        <f t="shared" si="9"/>
        <v>6.8765625581797935E-4</v>
      </c>
      <c r="R44">
        <v>1507.468915911564</v>
      </c>
      <c r="S44">
        <v>1507.468915911564</v>
      </c>
      <c r="T44">
        <v>20.00052959149907</v>
      </c>
      <c r="U44" s="14">
        <f t="shared" si="10"/>
        <v>6.8766244100311599E-4</v>
      </c>
      <c r="V44" s="28">
        <f t="shared" si="10"/>
        <v>6.8766244100311599E-4</v>
      </c>
      <c r="W44">
        <v>1507.468915911564</v>
      </c>
      <c r="X44">
        <v>1507.468915911564</v>
      </c>
      <c r="Y44">
        <v>30.000753875498781</v>
      </c>
      <c r="Z44" s="14">
        <f t="shared" si="1"/>
        <v>6.8766244100311599E-4</v>
      </c>
      <c r="AA44" s="28">
        <f t="shared" si="1"/>
        <v>6.8766244100311599E-4</v>
      </c>
      <c r="AB44">
        <v>1507.468915911564</v>
      </c>
      <c r="AC44">
        <v>1507.468915911564</v>
      </c>
      <c r="AD44">
        <v>20.00065719078993</v>
      </c>
      <c r="AE44" s="14">
        <f t="shared" si="2"/>
        <v>6.8766244100311599E-4</v>
      </c>
      <c r="AF44" s="28">
        <f t="shared" si="2"/>
        <v>6.8766244100311599E-4</v>
      </c>
      <c r="AG44">
        <v>1507.468915911564</v>
      </c>
      <c r="AH44">
        <v>1507.468915911564</v>
      </c>
      <c r="AI44">
        <v>30.000395366642621</v>
      </c>
      <c r="AJ44" s="14">
        <f t="shared" si="3"/>
        <v>6.8766244100311599E-4</v>
      </c>
      <c r="AK44" s="28">
        <f t="shared" si="3"/>
        <v>6.8766244100311599E-4</v>
      </c>
      <c r="AL44">
        <v>1507.468915911564</v>
      </c>
      <c r="AM44">
        <v>1507.468915911564</v>
      </c>
      <c r="AN44">
        <v>20.00048810297158</v>
      </c>
      <c r="AO44" s="14">
        <f t="shared" si="4"/>
        <v>6.8766244100311599E-4</v>
      </c>
      <c r="AP44" s="28">
        <f t="shared" si="4"/>
        <v>6.8766244100311599E-4</v>
      </c>
      <c r="AQ44">
        <v>1507.468915911564</v>
      </c>
      <c r="AR44">
        <v>1507.468915911564</v>
      </c>
      <c r="AS44">
        <v>30.000474810996089</v>
      </c>
      <c r="AT44" s="14">
        <f t="shared" si="5"/>
        <v>6.8766244100311599E-4</v>
      </c>
      <c r="AU44" s="28">
        <f t="shared" si="5"/>
        <v>6.8766244100311599E-4</v>
      </c>
    </row>
    <row r="45" spans="1:47" x14ac:dyDescent="0.3">
      <c r="A45" s="11" t="s">
        <v>61</v>
      </c>
      <c r="B45" s="12">
        <f t="shared" si="6"/>
        <v>1085.2589660193489</v>
      </c>
      <c r="C45" s="12">
        <v>1015.284</v>
      </c>
      <c r="D45" s="13">
        <v>1097.3820000000001</v>
      </c>
      <c r="E45" s="14">
        <v>7.4813000000000004E-2</v>
      </c>
      <c r="F45" s="13">
        <v>60.021749999999997</v>
      </c>
      <c r="G45" s="14">
        <f t="shared" si="7"/>
        <v>1.1170637018662515E-2</v>
      </c>
      <c r="H45">
        <v>1026.807073557896</v>
      </c>
      <c r="I45">
        <v>1096.6217884770699</v>
      </c>
      <c r="J45" s="6">
        <v>6.3663439531079807E-2</v>
      </c>
      <c r="K45">
        <v>61.211000919342041</v>
      </c>
      <c r="L45" s="14">
        <f t="shared" si="8"/>
        <v>1.0470148428627134E-2</v>
      </c>
      <c r="M45">
        <v>1050.2716598827981</v>
      </c>
      <c r="N45">
        <v>1085.2589660193489</v>
      </c>
      <c r="O45" s="6">
        <v>3.2238670429862427E-2</v>
      </c>
      <c r="P45">
        <v>3600.009788036346</v>
      </c>
      <c r="Q45" s="14">
        <f t="shared" si="9"/>
        <v>0</v>
      </c>
      <c r="R45">
        <v>1097.0305420629811</v>
      </c>
      <c r="S45">
        <v>1097.0305420629811</v>
      </c>
      <c r="T45">
        <v>20.000820659699091</v>
      </c>
      <c r="U45" s="14">
        <f t="shared" si="10"/>
        <v>1.0846789948033769E-2</v>
      </c>
      <c r="V45" s="28">
        <f t="shared" si="10"/>
        <v>1.0846789948033769E-2</v>
      </c>
      <c r="W45">
        <v>1088.500910007863</v>
      </c>
      <c r="X45">
        <v>1096.6512974249961</v>
      </c>
      <c r="Y45">
        <v>30.00114783900208</v>
      </c>
      <c r="Z45" s="14">
        <f t="shared" si="1"/>
        <v>2.9872538168519442E-3</v>
      </c>
      <c r="AA45" s="28">
        <f t="shared" si="1"/>
        <v>1.0497339125824871E-2</v>
      </c>
      <c r="AB45">
        <v>1096.5417435013089</v>
      </c>
      <c r="AC45">
        <v>1096.6395032136429</v>
      </c>
      <c r="AD45">
        <v>20.00035663971212</v>
      </c>
      <c r="AE45" s="14">
        <f t="shared" si="2"/>
        <v>1.0396391861515246E-2</v>
      </c>
      <c r="AF45" s="28">
        <f t="shared" si="2"/>
        <v>1.0486471478818532E-2</v>
      </c>
      <c r="AG45">
        <v>1088.0121114461899</v>
      </c>
      <c r="AH45">
        <v>1089.769866266219</v>
      </c>
      <c r="AI45">
        <v>30.000496748462322</v>
      </c>
      <c r="AJ45" s="14">
        <f t="shared" si="3"/>
        <v>2.536855730332585E-3</v>
      </c>
      <c r="AK45" s="28">
        <f t="shared" si="3"/>
        <v>4.1565196769723133E-3</v>
      </c>
      <c r="AL45">
        <v>1096.5417435013089</v>
      </c>
      <c r="AM45">
        <v>1096.6395032136429</v>
      </c>
      <c r="AN45">
        <v>20.00051185148768</v>
      </c>
      <c r="AO45" s="14">
        <f t="shared" si="4"/>
        <v>1.0396391861515246E-2</v>
      </c>
      <c r="AP45" s="28">
        <f t="shared" si="4"/>
        <v>1.0486471478818532E-2</v>
      </c>
      <c r="AQ45">
        <v>1096.5417435013089</v>
      </c>
      <c r="AR45">
        <v>1096.6395032136429</v>
      </c>
      <c r="AS45">
        <v>30.00041418827605</v>
      </c>
      <c r="AT45" s="14">
        <f t="shared" si="5"/>
        <v>1.0396391861515246E-2</v>
      </c>
      <c r="AU45" s="28">
        <f t="shared" si="5"/>
        <v>1.0486471478818532E-2</v>
      </c>
    </row>
    <row r="46" spans="1:47" x14ac:dyDescent="0.3">
      <c r="A46" s="11" t="s">
        <v>62</v>
      </c>
      <c r="B46" s="12">
        <f t="shared" si="6"/>
        <v>1328.152156169301</v>
      </c>
      <c r="C46" s="12">
        <v>1243.2049999999999</v>
      </c>
      <c r="D46" s="13">
        <v>1361.835</v>
      </c>
      <c r="E46" s="14">
        <v>8.7110000000000007E-2</v>
      </c>
      <c r="F46" s="13">
        <v>61.542529999999999</v>
      </c>
      <c r="G46" s="14">
        <f t="shared" si="7"/>
        <v>2.5360681510955961E-2</v>
      </c>
      <c r="H46">
        <v>1243.8849350388889</v>
      </c>
      <c r="I46">
        <v>1354.9899794499829</v>
      </c>
      <c r="J46" s="6">
        <v>8.1996949125921439E-2</v>
      </c>
      <c r="K46">
        <v>61.157879829406738</v>
      </c>
      <c r="L46" s="14">
        <f t="shared" si="8"/>
        <v>2.0206889064644875E-2</v>
      </c>
      <c r="M46">
        <v>1270.1051402753569</v>
      </c>
      <c r="N46">
        <v>1328.152156169301</v>
      </c>
      <c r="O46" s="6">
        <v>4.3705094799803661E-2</v>
      </c>
      <c r="P46">
        <v>3600.017556905746</v>
      </c>
      <c r="Q46" s="14">
        <f t="shared" si="9"/>
        <v>0</v>
      </c>
      <c r="R46">
        <v>1356.2828129019661</v>
      </c>
      <c r="S46">
        <v>1356.2828129019661</v>
      </c>
      <c r="T46">
        <v>20.00049444089527</v>
      </c>
      <c r="U46" s="14">
        <f t="shared" si="10"/>
        <v>2.1180296701697524E-2</v>
      </c>
      <c r="V46" s="28">
        <f t="shared" si="10"/>
        <v>2.1180296701697524E-2</v>
      </c>
      <c r="W46">
        <v>1356.2828129019661</v>
      </c>
      <c r="X46">
        <v>1356.2828129019661</v>
      </c>
      <c r="Y46">
        <v>30.000851621400219</v>
      </c>
      <c r="Z46" s="14">
        <f t="shared" si="1"/>
        <v>2.1180296701697524E-2</v>
      </c>
      <c r="AA46" s="28">
        <f t="shared" si="1"/>
        <v>2.1180296701697524E-2</v>
      </c>
      <c r="AB46">
        <v>1356.2828129019649</v>
      </c>
      <c r="AC46">
        <v>1356.2828129019661</v>
      </c>
      <c r="AD46">
        <v>20.00038114580093</v>
      </c>
      <c r="AE46" s="14">
        <f t="shared" si="2"/>
        <v>2.1180296701696671E-2</v>
      </c>
      <c r="AF46" s="28">
        <f t="shared" si="2"/>
        <v>2.1180296701697524E-2</v>
      </c>
      <c r="AG46">
        <v>1356.2828129019661</v>
      </c>
      <c r="AH46">
        <v>1356.2828129019661</v>
      </c>
      <c r="AI46">
        <v>30.000645377952601</v>
      </c>
      <c r="AJ46" s="14">
        <f t="shared" si="3"/>
        <v>2.1180296701697524E-2</v>
      </c>
      <c r="AK46" s="28">
        <f t="shared" si="3"/>
        <v>2.1180296701697524E-2</v>
      </c>
      <c r="AL46">
        <v>1356.2828129019649</v>
      </c>
      <c r="AM46">
        <v>1356.2828129019661</v>
      </c>
      <c r="AN46">
        <v>20.00042342066299</v>
      </c>
      <c r="AO46" s="14">
        <f t="shared" si="4"/>
        <v>2.1180296701696671E-2</v>
      </c>
      <c r="AP46" s="28">
        <f t="shared" si="4"/>
        <v>2.1180296701697524E-2</v>
      </c>
      <c r="AQ46">
        <v>1356.2828129019649</v>
      </c>
      <c r="AR46">
        <v>1356.2828129019661</v>
      </c>
      <c r="AS46">
        <v>30.000304697244431</v>
      </c>
      <c r="AT46" s="14">
        <f t="shared" si="5"/>
        <v>2.1180296701696671E-2</v>
      </c>
      <c r="AU46" s="28">
        <f t="shared" si="5"/>
        <v>2.1180296701697524E-2</v>
      </c>
    </row>
    <row r="47" spans="1:47" x14ac:dyDescent="0.3">
      <c r="A47" s="11" t="s">
        <v>63</v>
      </c>
      <c r="B47" s="12">
        <f t="shared" si="6"/>
        <v>1431.5767908528569</v>
      </c>
      <c r="C47" s="12">
        <v>1358.2439999999999</v>
      </c>
      <c r="D47" s="13">
        <v>1473.8389999999999</v>
      </c>
      <c r="E47" s="14">
        <v>7.8431000000000001E-2</v>
      </c>
      <c r="F47" s="13">
        <v>60.007109999999997</v>
      </c>
      <c r="G47" s="14">
        <f t="shared" si="7"/>
        <v>2.9521440566220324E-2</v>
      </c>
      <c r="H47">
        <v>1356.993968971821</v>
      </c>
      <c r="I47">
        <v>1442.9204122807421</v>
      </c>
      <c r="J47" s="6">
        <v>5.9550369221751741E-2</v>
      </c>
      <c r="K47">
        <v>60.007128953933723</v>
      </c>
      <c r="L47" s="14">
        <f t="shared" si="8"/>
        <v>7.9238651397297803E-3</v>
      </c>
      <c r="M47">
        <v>1385.4746899348611</v>
      </c>
      <c r="N47">
        <v>1436.8591683954201</v>
      </c>
      <c r="O47" s="6">
        <v>3.5761666550759602E-2</v>
      </c>
      <c r="P47">
        <v>3600.0075218677521</v>
      </c>
      <c r="Q47" s="14">
        <f t="shared" si="9"/>
        <v>3.689901635954992E-3</v>
      </c>
      <c r="R47">
        <v>1432.158160388248</v>
      </c>
      <c r="S47">
        <v>1432.158160388248</v>
      </c>
      <c r="T47">
        <v>20.000556824200611</v>
      </c>
      <c r="U47" s="14">
        <f t="shared" si="10"/>
        <v>4.0610433132598879E-4</v>
      </c>
      <c r="V47" s="28">
        <f t="shared" si="10"/>
        <v>4.0610433132598879E-4</v>
      </c>
      <c r="W47">
        <v>1473.0890863171001</v>
      </c>
      <c r="X47">
        <v>1473.089086317101</v>
      </c>
      <c r="Y47">
        <v>30.000934714499451</v>
      </c>
      <c r="Z47" s="14">
        <f t="shared" si="1"/>
        <v>2.8997603013326548E-2</v>
      </c>
      <c r="AA47" s="28">
        <f t="shared" si="1"/>
        <v>2.8997603013327183E-2</v>
      </c>
      <c r="AB47">
        <v>1431.5767908528569</v>
      </c>
      <c r="AC47">
        <v>1432.1000234347091</v>
      </c>
      <c r="AD47">
        <v>20.000442221597769</v>
      </c>
      <c r="AE47" s="14">
        <f t="shared" si="2"/>
        <v>0</v>
      </c>
      <c r="AF47" s="28">
        <f t="shared" si="2"/>
        <v>3.6549389819353283E-4</v>
      </c>
      <c r="AG47">
        <v>1431.5767908528569</v>
      </c>
      <c r="AH47">
        <v>1432.1000234347091</v>
      </c>
      <c r="AI47">
        <v>30.00049478821456</v>
      </c>
      <c r="AJ47" s="14">
        <f t="shared" si="3"/>
        <v>0</v>
      </c>
      <c r="AK47" s="28">
        <f t="shared" si="3"/>
        <v>3.6549389819353283E-4</v>
      </c>
      <c r="AL47">
        <v>1432.158160388248</v>
      </c>
      <c r="AM47">
        <v>1432.158160388248</v>
      </c>
      <c r="AN47">
        <v>20.00051515637897</v>
      </c>
      <c r="AO47" s="14">
        <f t="shared" si="4"/>
        <v>4.0610433132598879E-4</v>
      </c>
      <c r="AP47" s="28">
        <f t="shared" si="4"/>
        <v>4.0610433132598879E-4</v>
      </c>
      <c r="AQ47">
        <v>1432.158160388248</v>
      </c>
      <c r="AR47">
        <v>1432.158160388248</v>
      </c>
      <c r="AS47">
        <v>30.00062527123373</v>
      </c>
      <c r="AT47" s="14">
        <f t="shared" si="5"/>
        <v>4.0610433132598879E-4</v>
      </c>
      <c r="AU47" s="28">
        <f t="shared" si="5"/>
        <v>4.0610433132598879E-4</v>
      </c>
    </row>
    <row r="48" spans="1:47" x14ac:dyDescent="0.3">
      <c r="A48" s="11" t="s">
        <v>64</v>
      </c>
      <c r="B48" s="12">
        <f t="shared" si="6"/>
        <v>1227.08628505817</v>
      </c>
      <c r="C48" s="12">
        <v>1099.2529999999999</v>
      </c>
      <c r="D48" s="13">
        <v>1273.365</v>
      </c>
      <c r="E48" s="14">
        <v>0.13673399999999999</v>
      </c>
      <c r="F48" s="13">
        <v>60.052880000000002</v>
      </c>
      <c r="G48" s="14">
        <f t="shared" si="7"/>
        <v>3.7714311948027483E-2</v>
      </c>
      <c r="H48">
        <v>1099.230366834289</v>
      </c>
      <c r="I48">
        <v>1248.870513228303</v>
      </c>
      <c r="J48" s="6">
        <v>0.119820385547575</v>
      </c>
      <c r="K48">
        <v>60.007299900054932</v>
      </c>
      <c r="L48" s="14">
        <f t="shared" si="8"/>
        <v>1.7752808775872136E-2</v>
      </c>
      <c r="M48">
        <v>1142.783114413053</v>
      </c>
      <c r="N48">
        <v>1227.08628505817</v>
      </c>
      <c r="O48" s="6">
        <v>6.8701909288408539E-2</v>
      </c>
      <c r="P48">
        <v>3600.018945217133</v>
      </c>
      <c r="Q48" s="14">
        <f t="shared" si="9"/>
        <v>0</v>
      </c>
      <c r="R48">
        <v>1325.7706110661061</v>
      </c>
      <c r="S48">
        <v>1325.7706110661061</v>
      </c>
      <c r="T48">
        <v>20.000404919100401</v>
      </c>
      <c r="U48" s="14">
        <f t="shared" si="10"/>
        <v>8.0421668149650904E-2</v>
      </c>
      <c r="V48" s="28">
        <f t="shared" si="10"/>
        <v>8.0421668149650904E-2</v>
      </c>
      <c r="W48">
        <v>1361.544270761176</v>
      </c>
      <c r="X48">
        <v>1419.3947177612599</v>
      </c>
      <c r="Y48">
        <v>46.108743204500932</v>
      </c>
      <c r="Z48" s="14">
        <f t="shared" si="1"/>
        <v>0.10957500490410257</v>
      </c>
      <c r="AA48" s="28">
        <f t="shared" si="1"/>
        <v>0.15671956817117677</v>
      </c>
      <c r="AB48">
        <v>1308.815032911948</v>
      </c>
      <c r="AC48">
        <v>1319.4774575737049</v>
      </c>
      <c r="AD48">
        <v>20.000649796787179</v>
      </c>
      <c r="AE48" s="14">
        <f t="shared" si="2"/>
        <v>6.6603912739440066E-2</v>
      </c>
      <c r="AF48" s="28">
        <f t="shared" si="2"/>
        <v>7.5293134346420543E-2</v>
      </c>
      <c r="AG48">
        <v>1348.998697915468</v>
      </c>
      <c r="AH48">
        <v>1415.8584648478979</v>
      </c>
      <c r="AI48">
        <v>48.16729656038806</v>
      </c>
      <c r="AJ48" s="14">
        <f t="shared" si="3"/>
        <v>9.9351133120617316E-2</v>
      </c>
      <c r="AK48" s="28">
        <f t="shared" si="3"/>
        <v>0.15383773911284421</v>
      </c>
      <c r="AL48">
        <v>1313.947851618856</v>
      </c>
      <c r="AM48">
        <v>1319.5658778606</v>
      </c>
      <c r="AN48">
        <v>20.00050517732743</v>
      </c>
      <c r="AO48" s="14">
        <f t="shared" si="4"/>
        <v>7.0786844917403946E-2</v>
      </c>
      <c r="AP48" s="28">
        <f t="shared" si="4"/>
        <v>7.5365191452731489E-2</v>
      </c>
      <c r="AQ48">
        <v>1280.1805710087849</v>
      </c>
      <c r="AR48">
        <v>1304.743965379718</v>
      </c>
      <c r="AS48">
        <v>30.3237267882796</v>
      </c>
      <c r="AT48" s="14">
        <f t="shared" si="5"/>
        <v>4.3268583959519984E-2</v>
      </c>
      <c r="AU48" s="28">
        <f t="shared" si="5"/>
        <v>6.3286242595292849E-2</v>
      </c>
    </row>
    <row r="49" spans="1:47" x14ac:dyDescent="0.3">
      <c r="A49" s="11" t="s">
        <v>65</v>
      </c>
      <c r="B49" s="12">
        <f t="shared" si="6"/>
        <v>1706.6385929281371</v>
      </c>
      <c r="C49" s="12">
        <v>1689.365</v>
      </c>
      <c r="D49" s="13">
        <v>1708.644</v>
      </c>
      <c r="E49" s="14">
        <v>1.1283E-2</v>
      </c>
      <c r="F49" s="13">
        <v>60.013919999999999</v>
      </c>
      <c r="G49" s="14">
        <f t="shared" si="7"/>
        <v>1.1750625353093504E-3</v>
      </c>
      <c r="H49">
        <v>1689.4673235483831</v>
      </c>
      <c r="I49">
        <v>1708.643904689048</v>
      </c>
      <c r="J49" s="6">
        <v>1.122327542212757E-2</v>
      </c>
      <c r="K49">
        <v>60.01030707359314</v>
      </c>
      <c r="L49" s="14">
        <f t="shared" si="8"/>
        <v>1.1750066881297456E-3</v>
      </c>
      <c r="M49">
        <v>1706.4680673148971</v>
      </c>
      <c r="N49">
        <v>1706.6385929281371</v>
      </c>
      <c r="O49" s="6">
        <v>9.9918995120536661E-5</v>
      </c>
      <c r="P49">
        <v>1366.4790260791781</v>
      </c>
      <c r="Q49" s="14">
        <f t="shared" si="9"/>
        <v>0</v>
      </c>
      <c r="R49">
        <v>1708.643904689048</v>
      </c>
      <c r="S49">
        <v>1708.643904689048</v>
      </c>
      <c r="T49">
        <v>20.00039055510133</v>
      </c>
      <c r="U49" s="14">
        <f t="shared" si="10"/>
        <v>1.1750066881297456E-3</v>
      </c>
      <c r="V49" s="28">
        <f t="shared" si="10"/>
        <v>1.1750066881297456E-3</v>
      </c>
      <c r="W49">
        <v>1708.643904689048</v>
      </c>
      <c r="X49">
        <v>1708.643904689048</v>
      </c>
      <c r="Y49">
        <v>30.00070120389864</v>
      </c>
      <c r="Z49" s="14">
        <f t="shared" si="1"/>
        <v>1.1750066881297456E-3</v>
      </c>
      <c r="AA49" s="28">
        <f t="shared" si="1"/>
        <v>1.1750066881297456E-3</v>
      </c>
      <c r="AB49">
        <v>1708.643904689048</v>
      </c>
      <c r="AC49">
        <v>1708.643904689048</v>
      </c>
      <c r="AD49">
        <v>20.000444773398339</v>
      </c>
      <c r="AE49" s="14">
        <f t="shared" si="2"/>
        <v>1.1750066881297456E-3</v>
      </c>
      <c r="AF49" s="28">
        <f t="shared" si="2"/>
        <v>1.1750066881297456E-3</v>
      </c>
      <c r="AG49">
        <v>1708.643904689048</v>
      </c>
      <c r="AH49">
        <v>1708.643904689048</v>
      </c>
      <c r="AI49">
        <v>30.000579763390121</v>
      </c>
      <c r="AJ49" s="14">
        <f t="shared" si="3"/>
        <v>1.1750066881297456E-3</v>
      </c>
      <c r="AK49" s="28">
        <f t="shared" si="3"/>
        <v>1.1750066881297456E-3</v>
      </c>
      <c r="AL49">
        <v>1708.643904689048</v>
      </c>
      <c r="AM49">
        <v>1708.643904689048</v>
      </c>
      <c r="AN49">
        <v>20.00035447329283</v>
      </c>
      <c r="AO49" s="14">
        <f t="shared" si="4"/>
        <v>1.1750066881297456E-3</v>
      </c>
      <c r="AP49" s="28">
        <f t="shared" si="4"/>
        <v>1.1750066881297456E-3</v>
      </c>
      <c r="AQ49">
        <v>1708.643904689048</v>
      </c>
      <c r="AR49">
        <v>1708.643904689048</v>
      </c>
      <c r="AS49">
        <v>30.0004337992752</v>
      </c>
      <c r="AT49" s="14">
        <f t="shared" si="5"/>
        <v>1.1750066881297456E-3</v>
      </c>
      <c r="AU49" s="28">
        <f t="shared" si="5"/>
        <v>1.1750066881297456E-3</v>
      </c>
    </row>
    <row r="50" spans="1:47" x14ac:dyDescent="0.3">
      <c r="A50" s="11" t="s">
        <v>66</v>
      </c>
      <c r="B50" s="12">
        <f t="shared" si="6"/>
        <v>1021.686252396143</v>
      </c>
      <c r="C50" s="12">
        <v>933.40309999999999</v>
      </c>
      <c r="D50" s="13">
        <v>1039.3420000000001</v>
      </c>
      <c r="E50" s="14">
        <v>0.10192900000000001</v>
      </c>
      <c r="F50" s="13">
        <v>60.044269999999997</v>
      </c>
      <c r="G50" s="14">
        <f t="shared" si="7"/>
        <v>1.7280987742028804E-2</v>
      </c>
      <c r="H50">
        <v>938.17178696650365</v>
      </c>
      <c r="I50">
        <v>1099.8931310911009</v>
      </c>
      <c r="J50" s="6">
        <v>0.14703368859497171</v>
      </c>
      <c r="K50">
        <v>60.022868156433113</v>
      </c>
      <c r="L50" s="14">
        <f t="shared" si="8"/>
        <v>7.6546864080377613E-2</v>
      </c>
      <c r="M50">
        <v>976.72006602935744</v>
      </c>
      <c r="N50">
        <v>1021.686252396143</v>
      </c>
      <c r="O50" s="6">
        <v>4.4011736735545072E-2</v>
      </c>
      <c r="P50">
        <v>3600.0081329345699</v>
      </c>
      <c r="Q50" s="14">
        <f t="shared" si="9"/>
        <v>0</v>
      </c>
      <c r="R50">
        <v>1040.8608534997629</v>
      </c>
      <c r="S50">
        <v>1047.2466679826</v>
      </c>
      <c r="T50">
        <v>20.077192402197401</v>
      </c>
      <c r="U50" s="14">
        <f t="shared" si="10"/>
        <v>1.8767602146598391E-2</v>
      </c>
      <c r="V50" s="28">
        <f t="shared" si="10"/>
        <v>2.5017871706221551E-2</v>
      </c>
      <c r="W50">
        <v>1040.9021341285691</v>
      </c>
      <c r="X50">
        <v>1050.1232439187561</v>
      </c>
      <c r="Y50">
        <v>39.985974383603022</v>
      </c>
      <c r="Z50" s="14">
        <f t="shared" si="1"/>
        <v>1.880800655520164E-2</v>
      </c>
      <c r="AA50" s="28">
        <f t="shared" si="1"/>
        <v>2.7833389610480031E-2</v>
      </c>
      <c r="AB50">
        <v>1047.2339839863721</v>
      </c>
      <c r="AC50">
        <v>1048.960303438337</v>
      </c>
      <c r="AD50">
        <v>20.039404164778539</v>
      </c>
      <c r="AE50" s="14">
        <f t="shared" si="2"/>
        <v>2.5005456939752729E-2</v>
      </c>
      <c r="AF50" s="28">
        <f t="shared" si="2"/>
        <v>2.6695133636406077E-2</v>
      </c>
      <c r="AG50">
        <v>1047.2339839863721</v>
      </c>
      <c r="AH50">
        <v>1048.526637501318</v>
      </c>
      <c r="AI50">
        <v>30.000559589359909</v>
      </c>
      <c r="AJ50" s="14">
        <f t="shared" si="3"/>
        <v>2.5005456939752729E-2</v>
      </c>
      <c r="AK50" s="28">
        <f t="shared" si="3"/>
        <v>2.627067266709978E-2</v>
      </c>
      <c r="AL50">
        <v>1047.2339839863721</v>
      </c>
      <c r="AM50">
        <v>1048.716012944406</v>
      </c>
      <c r="AN50">
        <v>20.167462116386741</v>
      </c>
      <c r="AO50" s="14">
        <f t="shared" si="4"/>
        <v>2.5005456939752729E-2</v>
      </c>
      <c r="AP50" s="28">
        <f t="shared" si="4"/>
        <v>2.6456028438153634E-2</v>
      </c>
      <c r="AQ50">
        <v>1047.2339839863721</v>
      </c>
      <c r="AR50">
        <v>1048.734312365551</v>
      </c>
      <c r="AS50">
        <v>30.00052433579695</v>
      </c>
      <c r="AT50" s="14">
        <f t="shared" si="5"/>
        <v>2.5005456939752729E-2</v>
      </c>
      <c r="AU50" s="28">
        <f t="shared" si="5"/>
        <v>2.6473939436860022E-2</v>
      </c>
    </row>
    <row r="51" spans="1:47" x14ac:dyDescent="0.3">
      <c r="A51" s="11" t="s">
        <v>67</v>
      </c>
      <c r="B51" s="12">
        <f t="shared" si="6"/>
        <v>1467.1149247160031</v>
      </c>
      <c r="C51" s="12">
        <v>1374.3040000000001</v>
      </c>
      <c r="D51" s="13">
        <v>1510.1020000000001</v>
      </c>
      <c r="E51" s="14">
        <v>8.9926000000000006E-2</v>
      </c>
      <c r="F51" s="13">
        <v>60.100259999999999</v>
      </c>
      <c r="G51" s="14">
        <f t="shared" si="7"/>
        <v>2.9300414411855449E-2</v>
      </c>
      <c r="H51">
        <v>1391.0995928638911</v>
      </c>
      <c r="I51">
        <v>1520.7795816239261</v>
      </c>
      <c r="J51" s="6">
        <v>8.5272047525492486E-2</v>
      </c>
      <c r="K51">
        <v>60.018630981445313</v>
      </c>
      <c r="L51" s="14">
        <f t="shared" si="8"/>
        <v>3.6578359339034847E-2</v>
      </c>
      <c r="M51">
        <v>1412.7959036243451</v>
      </c>
      <c r="N51">
        <v>1467.1149247160031</v>
      </c>
      <c r="O51" s="6">
        <v>3.702438041939423E-2</v>
      </c>
      <c r="P51">
        <v>3600.0080201625819</v>
      </c>
      <c r="Q51" s="14">
        <f t="shared" si="9"/>
        <v>0</v>
      </c>
      <c r="R51">
        <v>1516.9242913092789</v>
      </c>
      <c r="S51">
        <v>1516.9242913092789</v>
      </c>
      <c r="T51">
        <v>20.000705829300571</v>
      </c>
      <c r="U51" s="14">
        <f t="shared" si="10"/>
        <v>3.3950555443308376E-2</v>
      </c>
      <c r="V51" s="28">
        <f t="shared" si="10"/>
        <v>3.3950555443308376E-2</v>
      </c>
      <c r="W51">
        <v>1536.7435355349751</v>
      </c>
      <c r="X51">
        <v>1546.375274809342</v>
      </c>
      <c r="Y51">
        <v>30.000898747998871</v>
      </c>
      <c r="Z51" s="14">
        <f t="shared" si="1"/>
        <v>4.7459547746370553E-2</v>
      </c>
      <c r="AA51" s="28">
        <f t="shared" si="1"/>
        <v>5.4024636214972582E-2</v>
      </c>
      <c r="AB51">
        <v>1514.4932734504221</v>
      </c>
      <c r="AC51">
        <v>1516.681189523393</v>
      </c>
      <c r="AD51">
        <v>20.00045824820409</v>
      </c>
      <c r="AE51" s="14">
        <f t="shared" si="2"/>
        <v>3.229354969828982E-2</v>
      </c>
      <c r="AF51" s="28">
        <f t="shared" si="2"/>
        <v>3.3784854868806315E-2</v>
      </c>
      <c r="AG51">
        <v>1516.9242913092789</v>
      </c>
      <c r="AH51">
        <v>1516.9242913092789</v>
      </c>
      <c r="AI51">
        <v>30.000408771447841</v>
      </c>
      <c r="AJ51" s="14">
        <f t="shared" si="3"/>
        <v>3.3950555443308376E-2</v>
      </c>
      <c r="AK51" s="28">
        <f t="shared" si="3"/>
        <v>3.3950555443308376E-2</v>
      </c>
      <c r="AL51">
        <v>1514.4932734504221</v>
      </c>
      <c r="AM51">
        <v>1516.681189523393</v>
      </c>
      <c r="AN51">
        <v>20.000542227271939</v>
      </c>
      <c r="AO51" s="14">
        <f t="shared" si="4"/>
        <v>3.229354969828982E-2</v>
      </c>
      <c r="AP51" s="28">
        <f t="shared" si="4"/>
        <v>3.3784854868806315E-2</v>
      </c>
      <c r="AQ51">
        <v>1514.4932734504221</v>
      </c>
      <c r="AR51">
        <v>1516.681189523393</v>
      </c>
      <c r="AS51">
        <v>30.00039051421918</v>
      </c>
      <c r="AT51" s="14">
        <f t="shared" si="5"/>
        <v>3.229354969828982E-2</v>
      </c>
      <c r="AU51" s="28">
        <f t="shared" si="5"/>
        <v>3.3784854868806315E-2</v>
      </c>
    </row>
    <row r="52" spans="1:47" x14ac:dyDescent="0.3">
      <c r="A52" s="11" t="s">
        <v>68</v>
      </c>
      <c r="B52" s="12">
        <f t="shared" si="6"/>
        <v>1292.3345690582801</v>
      </c>
      <c r="C52" s="12">
        <v>1203.3499999999999</v>
      </c>
      <c r="D52" s="13">
        <v>1341.21</v>
      </c>
      <c r="E52" s="14">
        <v>0.102788</v>
      </c>
      <c r="F52" s="13">
        <v>60.007939999999998</v>
      </c>
      <c r="G52" s="14">
        <f t="shared" si="7"/>
        <v>3.7819487392754134E-2</v>
      </c>
      <c r="H52">
        <v>1205.462250719502</v>
      </c>
      <c r="I52">
        <v>1343.847873550628</v>
      </c>
      <c r="J52" s="6">
        <v>0.10297714909165499</v>
      </c>
      <c r="K52">
        <v>60.053148984909058</v>
      </c>
      <c r="L52" s="14">
        <f t="shared" si="8"/>
        <v>3.9860656617647816E-2</v>
      </c>
      <c r="M52">
        <v>1222.1910409980469</v>
      </c>
      <c r="N52">
        <v>1292.3345690582801</v>
      </c>
      <c r="O52" s="6">
        <v>5.4276601229777753E-2</v>
      </c>
      <c r="P52">
        <v>3600.007520198822</v>
      </c>
      <c r="Q52" s="14">
        <f t="shared" si="9"/>
        <v>0</v>
      </c>
      <c r="R52">
        <v>1359.507814690887</v>
      </c>
      <c r="S52">
        <v>1359.507814690887</v>
      </c>
      <c r="T52">
        <v>20.00066915450007</v>
      </c>
      <c r="U52" s="14">
        <f t="shared" si="10"/>
        <v>5.1978216199506197E-2</v>
      </c>
      <c r="V52" s="28">
        <f t="shared" si="10"/>
        <v>5.1978216199506197E-2</v>
      </c>
      <c r="W52">
        <v>1363.0325218341</v>
      </c>
      <c r="X52">
        <v>1363.0325218341</v>
      </c>
      <c r="Y52">
        <v>30.00087239710119</v>
      </c>
      <c r="Z52" s="14">
        <f t="shared" si="1"/>
        <v>5.4705611432600811E-2</v>
      </c>
      <c r="AA52" s="28">
        <f t="shared" si="1"/>
        <v>5.4705611432600811E-2</v>
      </c>
      <c r="AB52">
        <v>1354.472686540136</v>
      </c>
      <c r="AC52">
        <v>1356.0683405050979</v>
      </c>
      <c r="AD52">
        <v>20.000534257409161</v>
      </c>
      <c r="AE52" s="14">
        <f t="shared" si="2"/>
        <v>4.8082067112958052E-2</v>
      </c>
      <c r="AF52" s="28">
        <f t="shared" si="2"/>
        <v>4.9316773668958216E-2</v>
      </c>
      <c r="AG52">
        <v>1357.9973936833489</v>
      </c>
      <c r="AH52">
        <v>1360.0114449436489</v>
      </c>
      <c r="AI52">
        <v>30.102560076583181</v>
      </c>
      <c r="AJ52" s="14">
        <f t="shared" si="3"/>
        <v>5.0809462346052665E-2</v>
      </c>
      <c r="AK52" s="28">
        <f t="shared" si="3"/>
        <v>5.2367921980671604E-2</v>
      </c>
      <c r="AL52">
        <v>1354.472686540136</v>
      </c>
      <c r="AM52">
        <v>1356.9902506155111</v>
      </c>
      <c r="AN52">
        <v>20.160013975691982</v>
      </c>
      <c r="AO52" s="14">
        <f t="shared" si="4"/>
        <v>4.8082067112958052E-2</v>
      </c>
      <c r="AP52" s="28">
        <f t="shared" si="4"/>
        <v>5.0030141656231771E-2</v>
      </c>
      <c r="AQ52">
        <v>1354.472686540136</v>
      </c>
      <c r="AR52">
        <v>1355.4111943530129</v>
      </c>
      <c r="AS52">
        <v>30.13887387921568</v>
      </c>
      <c r="AT52" s="14">
        <f t="shared" si="5"/>
        <v>4.8082067112958052E-2</v>
      </c>
      <c r="AU52" s="28">
        <f t="shared" si="5"/>
        <v>4.880827829336528E-2</v>
      </c>
    </row>
    <row r="53" spans="1:47" x14ac:dyDescent="0.3">
      <c r="A53" s="11" t="s">
        <v>69</v>
      </c>
      <c r="B53" s="12">
        <f t="shared" si="6"/>
        <v>1288.367767476763</v>
      </c>
      <c r="C53" s="12">
        <v>1204.846</v>
      </c>
      <c r="D53" s="13">
        <v>1322.9760000000001</v>
      </c>
      <c r="E53" s="14">
        <v>8.9291999999999996E-2</v>
      </c>
      <c r="F53" s="13">
        <v>61.2316</v>
      </c>
      <c r="G53" s="14">
        <f t="shared" si="7"/>
        <v>2.6862075718501174E-2</v>
      </c>
      <c r="H53">
        <v>1208.4454796409191</v>
      </c>
      <c r="I53">
        <v>1334.544597446082</v>
      </c>
      <c r="J53" s="6">
        <v>9.4488500456619773E-2</v>
      </c>
      <c r="K53">
        <v>60.035091876983643</v>
      </c>
      <c r="L53" s="14">
        <f t="shared" si="8"/>
        <v>3.5841342150118506E-2</v>
      </c>
      <c r="M53">
        <v>1215.117036339024</v>
      </c>
      <c r="N53">
        <v>1288.367767476763</v>
      </c>
      <c r="O53" s="6">
        <v>5.6855451515368062E-2</v>
      </c>
      <c r="P53">
        <v>3600.0068759918208</v>
      </c>
      <c r="Q53" s="14">
        <f t="shared" si="9"/>
        <v>0</v>
      </c>
      <c r="R53">
        <v>1295.929406078186</v>
      </c>
      <c r="S53">
        <v>1295.929406078186</v>
      </c>
      <c r="T53">
        <v>20.051366671599681</v>
      </c>
      <c r="U53" s="14">
        <f t="shared" si="10"/>
        <v>5.8691615797190743E-3</v>
      </c>
      <c r="V53" s="28">
        <f t="shared" si="10"/>
        <v>5.8691615797190743E-3</v>
      </c>
      <c r="W53">
        <v>1299.740826239431</v>
      </c>
      <c r="X53">
        <v>1299.740826239431</v>
      </c>
      <c r="Y53">
        <v>30.000920581301031</v>
      </c>
      <c r="Z53" s="14">
        <f t="shared" si="1"/>
        <v>8.827494019771941E-3</v>
      </c>
      <c r="AA53" s="28">
        <f t="shared" si="1"/>
        <v>8.827494019771941E-3</v>
      </c>
      <c r="AB53">
        <v>1295.929406078186</v>
      </c>
      <c r="AC53">
        <v>1295.929406078186</v>
      </c>
      <c r="AD53">
        <v>20.0004643999855</v>
      </c>
      <c r="AE53" s="14">
        <f t="shared" si="2"/>
        <v>5.8691615797190743E-3</v>
      </c>
      <c r="AF53" s="28">
        <f t="shared" si="2"/>
        <v>5.8691615797190743E-3</v>
      </c>
      <c r="AG53">
        <v>1297.784640153551</v>
      </c>
      <c r="AH53">
        <v>1297.784640153551</v>
      </c>
      <c r="AI53">
        <v>30.00068778470159</v>
      </c>
      <c r="AJ53" s="14">
        <f t="shared" si="3"/>
        <v>7.3091495413849924E-3</v>
      </c>
      <c r="AK53" s="28">
        <f t="shared" si="3"/>
        <v>7.3091495413849924E-3</v>
      </c>
      <c r="AL53">
        <v>1295.929406078186</v>
      </c>
      <c r="AM53">
        <v>1295.929406078186</v>
      </c>
      <c r="AN53">
        <v>20.000547949806791</v>
      </c>
      <c r="AO53" s="14">
        <f t="shared" si="4"/>
        <v>5.8691615797190743E-3</v>
      </c>
      <c r="AP53" s="28">
        <f t="shared" si="4"/>
        <v>5.8691615797190743E-3</v>
      </c>
      <c r="AQ53">
        <v>1295.929406078186</v>
      </c>
      <c r="AR53">
        <v>1295.929406078186</v>
      </c>
      <c r="AS53">
        <v>30.00050115406048</v>
      </c>
      <c r="AT53" s="14">
        <f t="shared" si="5"/>
        <v>5.8691615797190743E-3</v>
      </c>
      <c r="AU53" s="28">
        <f t="shared" si="5"/>
        <v>5.8691615797190743E-3</v>
      </c>
    </row>
    <row r="54" spans="1:47" x14ac:dyDescent="0.3">
      <c r="A54" s="11" t="s">
        <v>70</v>
      </c>
      <c r="B54" s="12">
        <f t="shared" si="6"/>
        <v>1432.6551566481489</v>
      </c>
      <c r="C54" s="12">
        <v>1351.5519999999999</v>
      </c>
      <c r="D54" s="13">
        <v>1441.056</v>
      </c>
      <c r="E54" s="14">
        <v>6.2109999999999999E-2</v>
      </c>
      <c r="F54" s="13">
        <v>60.045450000000002</v>
      </c>
      <c r="G54" s="14">
        <f t="shared" si="7"/>
        <v>5.8638279511070805E-3</v>
      </c>
      <c r="H54">
        <v>1350.6153273462089</v>
      </c>
      <c r="I54">
        <v>1433.917319960136</v>
      </c>
      <c r="J54" s="6">
        <v>5.8093999880161867E-2</v>
      </c>
      <c r="K54">
        <v>60.2134690284729</v>
      </c>
      <c r="L54" s="14">
        <f t="shared" si="8"/>
        <v>8.8099589502053726E-4</v>
      </c>
      <c r="M54">
        <v>1379.082605361004</v>
      </c>
      <c r="N54">
        <v>1432.6551566481489</v>
      </c>
      <c r="O54" s="6">
        <v>3.7393891362163707E-2</v>
      </c>
      <c r="P54">
        <v>3600.0072150230412</v>
      </c>
      <c r="Q54" s="14">
        <f t="shared" si="9"/>
        <v>0</v>
      </c>
      <c r="R54">
        <v>1447.2835529904121</v>
      </c>
      <c r="S54">
        <v>1447.5832549664819</v>
      </c>
      <c r="T54">
        <v>20.000647822898461</v>
      </c>
      <c r="U54" s="14">
        <f t="shared" si="10"/>
        <v>1.0210689065251312E-2</v>
      </c>
      <c r="V54" s="28">
        <f t="shared" si="10"/>
        <v>1.0419882446281704E-2</v>
      </c>
      <c r="W54">
        <v>1491.134192936868</v>
      </c>
      <c r="X54">
        <v>1491.134192936868</v>
      </c>
      <c r="Y54">
        <v>30.000785620399981</v>
      </c>
      <c r="Z54" s="14">
        <f t="shared" si="1"/>
        <v>4.0818640841343179E-2</v>
      </c>
      <c r="AA54" s="28">
        <f t="shared" si="1"/>
        <v>4.0818640841343179E-2</v>
      </c>
      <c r="AB54">
        <v>1447.2835529904121</v>
      </c>
      <c r="AC54">
        <v>1447.40343378084</v>
      </c>
      <c r="AD54">
        <v>20.000492359197231</v>
      </c>
      <c r="AE54" s="14">
        <f t="shared" si="2"/>
        <v>1.0210689065251312E-2</v>
      </c>
      <c r="AF54" s="28">
        <f t="shared" si="2"/>
        <v>1.0294366417663469E-2</v>
      </c>
      <c r="AG54">
        <v>1440.593314275244</v>
      </c>
      <c r="AH54">
        <v>1451.1612038637229</v>
      </c>
      <c r="AI54">
        <v>30.16433020504191</v>
      </c>
      <c r="AJ54" s="14">
        <f t="shared" si="3"/>
        <v>5.5408711512037736E-3</v>
      </c>
      <c r="AK54" s="28">
        <f t="shared" si="3"/>
        <v>1.2917307510951109E-2</v>
      </c>
      <c r="AL54">
        <v>1447.2835529904121</v>
      </c>
      <c r="AM54">
        <v>1447.2835529904121</v>
      </c>
      <c r="AN54">
        <v>20.000549736642281</v>
      </c>
      <c r="AO54" s="14">
        <f t="shared" si="4"/>
        <v>1.0210689065251312E-2</v>
      </c>
      <c r="AP54" s="28">
        <f t="shared" si="4"/>
        <v>1.0210689065251312E-2</v>
      </c>
      <c r="AQ54">
        <v>1440.593314275244</v>
      </c>
      <c r="AR54">
        <v>1452.8465602778119</v>
      </c>
      <c r="AS54">
        <v>30.000391094665979</v>
      </c>
      <c r="AT54" s="14">
        <f t="shared" si="5"/>
        <v>5.5408711512037736E-3</v>
      </c>
      <c r="AU54" s="28">
        <f t="shared" si="5"/>
        <v>1.4093694170551806E-2</v>
      </c>
    </row>
    <row r="55" spans="1:47" x14ac:dyDescent="0.3">
      <c r="A55" s="11" t="s">
        <v>71</v>
      </c>
      <c r="B55" s="12">
        <f t="shared" si="6"/>
        <v>1371.608762090209</v>
      </c>
      <c r="C55" s="12">
        <v>1275.24</v>
      </c>
      <c r="D55" s="13">
        <v>1413.5250000000001</v>
      </c>
      <c r="E55" s="14">
        <v>9.783E-2</v>
      </c>
      <c r="F55" s="13">
        <v>60.827069999999999</v>
      </c>
      <c r="G55" s="14">
        <f t="shared" si="7"/>
        <v>3.0559908239368865E-2</v>
      </c>
      <c r="H55">
        <v>1270.548837402526</v>
      </c>
      <c r="I55">
        <v>1386.009482998197</v>
      </c>
      <c r="J55" s="6">
        <v>8.3304369134550624E-2</v>
      </c>
      <c r="K55">
        <v>60.008332967758179</v>
      </c>
      <c r="L55" s="14">
        <f t="shared" si="8"/>
        <v>1.0499146189502741E-2</v>
      </c>
      <c r="M55">
        <v>1300.828573826449</v>
      </c>
      <c r="N55">
        <v>1371.608762090209</v>
      </c>
      <c r="O55" s="6">
        <v>5.1603773772847937E-2</v>
      </c>
      <c r="P55">
        <v>3600.0114350318909</v>
      </c>
      <c r="Q55" s="14">
        <f t="shared" si="9"/>
        <v>0</v>
      </c>
      <c r="R55">
        <v>1400.3593514192839</v>
      </c>
      <c r="S55">
        <v>1400.7925623017891</v>
      </c>
      <c r="T55">
        <v>20.00045401570096</v>
      </c>
      <c r="U55" s="14">
        <f t="shared" si="10"/>
        <v>2.096121731189704E-2</v>
      </c>
      <c r="V55" s="28">
        <f t="shared" si="10"/>
        <v>2.1277058748958844E-2</v>
      </c>
      <c r="W55">
        <v>1400.15845498316</v>
      </c>
      <c r="X55">
        <v>1400.752383014564</v>
      </c>
      <c r="Y55">
        <v>30.022809450198839</v>
      </c>
      <c r="Z55" s="14">
        <f t="shared" si="1"/>
        <v>2.0814749571476832E-2</v>
      </c>
      <c r="AA55" s="28">
        <f t="shared" si="1"/>
        <v>2.1247765200874572E-2</v>
      </c>
      <c r="AB55">
        <v>1390.1103570667881</v>
      </c>
      <c r="AC55">
        <v>1399.433224200068</v>
      </c>
      <c r="AD55">
        <v>20.000649174710269</v>
      </c>
      <c r="AE55" s="14">
        <f t="shared" si="2"/>
        <v>1.3488974033954351E-2</v>
      </c>
      <c r="AF55" s="28">
        <f t="shared" si="2"/>
        <v>2.0286004930048021E-2</v>
      </c>
      <c r="AG55">
        <v>1388.859368397463</v>
      </c>
      <c r="AH55">
        <v>1398.790005297423</v>
      </c>
      <c r="AI55">
        <v>30.000638402439659</v>
      </c>
      <c r="AJ55" s="14">
        <f t="shared" si="3"/>
        <v>1.2576914630499732E-2</v>
      </c>
      <c r="AK55" s="28">
        <f t="shared" si="3"/>
        <v>1.9817052762037081E-2</v>
      </c>
      <c r="AL55">
        <v>1398.786272834019</v>
      </c>
      <c r="AM55">
        <v>1399.9598265490231</v>
      </c>
      <c r="AN55">
        <v>20.000440720957709</v>
      </c>
      <c r="AO55" s="14">
        <f t="shared" si="4"/>
        <v>1.9814331531678098E-2</v>
      </c>
      <c r="AP55" s="28">
        <f t="shared" si="4"/>
        <v>2.0669935365249217E-2</v>
      </c>
      <c r="AQ55">
        <v>1398.786272834019</v>
      </c>
      <c r="AR55">
        <v>1399.9598265490231</v>
      </c>
      <c r="AS55">
        <v>30.000531814759601</v>
      </c>
      <c r="AT55" s="14">
        <f t="shared" si="5"/>
        <v>1.9814331531678098E-2</v>
      </c>
      <c r="AU55" s="28">
        <f t="shared" si="5"/>
        <v>2.0669935365249217E-2</v>
      </c>
    </row>
    <row r="56" spans="1:47" x14ac:dyDescent="0.3">
      <c r="A56" s="11" t="s">
        <v>72</v>
      </c>
      <c r="B56" s="12">
        <f t="shared" si="6"/>
        <v>1513.4580835297461</v>
      </c>
      <c r="C56" s="12">
        <v>1440.64</v>
      </c>
      <c r="D56" s="13">
        <v>1534.7349999999999</v>
      </c>
      <c r="E56" s="14">
        <v>6.1310000000000003E-2</v>
      </c>
      <c r="F56" s="13">
        <v>60.006500000000003</v>
      </c>
      <c r="G56" s="14">
        <f t="shared" si="7"/>
        <v>1.4058477536841293E-2</v>
      </c>
      <c r="H56">
        <v>1444.041032473511</v>
      </c>
      <c r="I56">
        <v>1545.080795570819</v>
      </c>
      <c r="J56" s="6">
        <v>6.5394485121393717E-2</v>
      </c>
      <c r="K56">
        <v>60.028807163238532</v>
      </c>
      <c r="L56" s="14">
        <f t="shared" si="8"/>
        <v>2.0894342820067503E-2</v>
      </c>
      <c r="M56">
        <v>1474.9137959287759</v>
      </c>
      <c r="N56">
        <v>1513.4580835297461</v>
      </c>
      <c r="O56" s="6">
        <v>2.5467694163735951E-2</v>
      </c>
      <c r="P56">
        <v>3600.0149328708649</v>
      </c>
      <c r="Q56" s="14">
        <f t="shared" si="9"/>
        <v>0</v>
      </c>
      <c r="R56">
        <v>1529.215267777741</v>
      </c>
      <c r="S56">
        <v>1529.215267777741</v>
      </c>
      <c r="T56">
        <v>20.000486811599689</v>
      </c>
      <c r="U56" s="14">
        <f t="shared" si="10"/>
        <v>1.0411378035158667E-2</v>
      </c>
      <c r="V56" s="28">
        <f t="shared" si="10"/>
        <v>1.0411378035158667E-2</v>
      </c>
      <c r="W56">
        <v>1540.364231182188</v>
      </c>
      <c r="X56">
        <v>1540.364231182188</v>
      </c>
      <c r="Y56">
        <v>30.00102596679935</v>
      </c>
      <c r="Z56" s="14">
        <f t="shared" si="1"/>
        <v>1.777792721532815E-2</v>
      </c>
      <c r="AA56" s="28">
        <f t="shared" si="1"/>
        <v>1.777792721532815E-2</v>
      </c>
      <c r="AB56">
        <v>1529.215267777741</v>
      </c>
      <c r="AC56">
        <v>1529.215267777741</v>
      </c>
      <c r="AD56">
        <v>20.000667281111241</v>
      </c>
      <c r="AE56" s="14">
        <f t="shared" si="2"/>
        <v>1.0411378035158667E-2</v>
      </c>
      <c r="AF56" s="28">
        <f t="shared" si="2"/>
        <v>1.0411378035158667E-2</v>
      </c>
      <c r="AG56">
        <v>1529.215267777741</v>
      </c>
      <c r="AH56">
        <v>1529.215267777741</v>
      </c>
      <c r="AI56">
        <v>30.000245705526321</v>
      </c>
      <c r="AJ56" s="14">
        <f t="shared" si="3"/>
        <v>1.0411378035158667E-2</v>
      </c>
      <c r="AK56" s="28">
        <f t="shared" si="3"/>
        <v>1.0411378035158667E-2</v>
      </c>
      <c r="AL56">
        <v>1529.215267777741</v>
      </c>
      <c r="AM56">
        <v>1529.215267777741</v>
      </c>
      <c r="AN56">
        <v>20.000586235942318</v>
      </c>
      <c r="AO56" s="14">
        <f t="shared" si="4"/>
        <v>1.0411378035158667E-2</v>
      </c>
      <c r="AP56" s="28">
        <f t="shared" si="4"/>
        <v>1.0411378035158667E-2</v>
      </c>
      <c r="AQ56">
        <v>1529.215267777741</v>
      </c>
      <c r="AR56">
        <v>1529.215267777741</v>
      </c>
      <c r="AS56">
        <v>30.000307952961879</v>
      </c>
      <c r="AT56" s="14">
        <f t="shared" si="5"/>
        <v>1.0411378035158667E-2</v>
      </c>
      <c r="AU56" s="28">
        <f t="shared" si="5"/>
        <v>1.0411378035158667E-2</v>
      </c>
    </row>
    <row r="57" spans="1:47" x14ac:dyDescent="0.3">
      <c r="A57" s="11" t="s">
        <v>73</v>
      </c>
      <c r="B57" s="12">
        <f t="shared" si="6"/>
        <v>1054.35920810774</v>
      </c>
      <c r="C57" s="12">
        <v>973.21100000000001</v>
      </c>
      <c r="D57" s="13">
        <v>1071.934</v>
      </c>
      <c r="E57" s="14">
        <v>9.2097999999999999E-2</v>
      </c>
      <c r="F57" s="13">
        <v>60.01294</v>
      </c>
      <c r="G57" s="14">
        <f t="shared" si="7"/>
        <v>1.6668694840538751E-2</v>
      </c>
      <c r="H57">
        <v>972.14009734334195</v>
      </c>
      <c r="I57">
        <v>1067.0824305622871</v>
      </c>
      <c r="J57" s="6">
        <v>8.8973757321555477E-2</v>
      </c>
      <c r="K57">
        <v>60.007457971572883</v>
      </c>
      <c r="L57" s="14">
        <f t="shared" si="8"/>
        <v>1.2067255975675973E-2</v>
      </c>
      <c r="M57">
        <v>999.10692425184311</v>
      </c>
      <c r="N57">
        <v>1054.35920810774</v>
      </c>
      <c r="O57" s="6">
        <v>5.2403662272801479E-2</v>
      </c>
      <c r="P57">
        <v>3600.0073270797729</v>
      </c>
      <c r="Q57" s="14">
        <f t="shared" si="9"/>
        <v>0</v>
      </c>
      <c r="R57">
        <v>1082.287250798041</v>
      </c>
      <c r="S57">
        <v>1082.287250798041</v>
      </c>
      <c r="T57">
        <v>20.00050708240305</v>
      </c>
      <c r="U57" s="14">
        <f t="shared" si="10"/>
        <v>2.6488166912700964E-2</v>
      </c>
      <c r="V57" s="28">
        <f t="shared" si="10"/>
        <v>2.6488166912700964E-2</v>
      </c>
      <c r="W57">
        <v>1151.1405926592579</v>
      </c>
      <c r="X57">
        <v>1169.765789154304</v>
      </c>
      <c r="Y57">
        <v>32.226851797099513</v>
      </c>
      <c r="Z57" s="14">
        <f t="shared" si="1"/>
        <v>9.1791662468819923E-2</v>
      </c>
      <c r="AA57" s="28">
        <f t="shared" si="1"/>
        <v>0.10945660659016239</v>
      </c>
      <c r="AB57">
        <v>1059.4820873495801</v>
      </c>
      <c r="AC57">
        <v>1064.0895933266161</v>
      </c>
      <c r="AD57">
        <v>20.373103606898798</v>
      </c>
      <c r="AE57" s="14">
        <f t="shared" si="2"/>
        <v>4.8587608496673054E-3</v>
      </c>
      <c r="AF57" s="28">
        <f t="shared" si="2"/>
        <v>9.2287193435141007E-3</v>
      </c>
      <c r="AG57">
        <v>1056.876648054008</v>
      </c>
      <c r="AH57">
        <v>1061.272498026874</v>
      </c>
      <c r="AI57">
        <v>30.136497240234171</v>
      </c>
      <c r="AJ57" s="14">
        <f t="shared" si="3"/>
        <v>2.3876492251498371E-3</v>
      </c>
      <c r="AK57" s="28">
        <f t="shared" si="3"/>
        <v>6.5568639852269612E-3</v>
      </c>
      <c r="AL57">
        <v>1059.460390174899</v>
      </c>
      <c r="AM57">
        <v>1064.117556793934</v>
      </c>
      <c r="AN57">
        <v>20.000342147308402</v>
      </c>
      <c r="AO57" s="14">
        <f t="shared" si="4"/>
        <v>4.83818230820416E-3</v>
      </c>
      <c r="AP57" s="28">
        <f t="shared" si="4"/>
        <v>9.2552411086799947E-3</v>
      </c>
      <c r="AQ57">
        <v>1056.876648054008</v>
      </c>
      <c r="AR57">
        <v>1058.4609785575551</v>
      </c>
      <c r="AS57">
        <v>30.083563183178189</v>
      </c>
      <c r="AT57" s="14">
        <f t="shared" si="5"/>
        <v>2.3876492251498371E-3</v>
      </c>
      <c r="AU57" s="28">
        <f t="shared" si="5"/>
        <v>3.8902969863341E-3</v>
      </c>
    </row>
    <row r="58" spans="1:47" x14ac:dyDescent="0.3">
      <c r="A58" s="11" t="s">
        <v>74</v>
      </c>
      <c r="B58" s="12">
        <f t="shared" si="6"/>
        <v>1472.8413592350071</v>
      </c>
      <c r="C58" s="12">
        <v>1396.867</v>
      </c>
      <c r="D58" s="13">
        <v>1543.413</v>
      </c>
      <c r="E58" s="14">
        <v>9.4949000000000006E-2</v>
      </c>
      <c r="F58" s="13">
        <v>60.009</v>
      </c>
      <c r="G58" s="14">
        <f t="shared" si="7"/>
        <v>4.7915303520297534E-2</v>
      </c>
      <c r="H58">
        <v>1399.967891308979</v>
      </c>
      <c r="I58">
        <v>1522.1597018173841</v>
      </c>
      <c r="J58" s="6">
        <v>8.0275289355323604E-2</v>
      </c>
      <c r="K58">
        <v>60.007172107696533</v>
      </c>
      <c r="L58" s="14">
        <f t="shared" si="8"/>
        <v>3.3485169514789373E-2</v>
      </c>
      <c r="M58">
        <v>1416.606950368998</v>
      </c>
      <c r="N58">
        <v>1472.8413592350071</v>
      </c>
      <c r="O58" s="6">
        <v>3.8180900144749147E-2</v>
      </c>
      <c r="P58">
        <v>3600.0072469711299</v>
      </c>
      <c r="Q58" s="14">
        <f t="shared" si="9"/>
        <v>0</v>
      </c>
      <c r="R58">
        <v>1517.6088883756311</v>
      </c>
      <c r="S58">
        <v>1517.6088883756311</v>
      </c>
      <c r="T58">
        <v>20.000568122400729</v>
      </c>
      <c r="U58" s="14">
        <f t="shared" si="10"/>
        <v>3.0395350361342527E-2</v>
      </c>
      <c r="V58" s="28">
        <f t="shared" si="10"/>
        <v>3.0395350361342527E-2</v>
      </c>
      <c r="W58">
        <v>1526.072502617408</v>
      </c>
      <c r="X58">
        <v>1529.6764106742239</v>
      </c>
      <c r="Y58">
        <v>30.21997541699966</v>
      </c>
      <c r="Z58" s="14">
        <f t="shared" si="1"/>
        <v>3.6141803764968353E-2</v>
      </c>
      <c r="AA58" s="28">
        <f t="shared" si="1"/>
        <v>3.8588712275663503E-2</v>
      </c>
      <c r="AB58">
        <v>1517.154846055558</v>
      </c>
      <c r="AC58">
        <v>1517.552373783534</v>
      </c>
      <c r="AD58">
        <v>20.014941573212859</v>
      </c>
      <c r="AE58" s="14">
        <f t="shared" si="2"/>
        <v>3.0087073901541781E-2</v>
      </c>
      <c r="AF58" s="28">
        <f t="shared" si="2"/>
        <v>3.0356979228061461E-2</v>
      </c>
      <c r="AG58">
        <v>1518.7652700148401</v>
      </c>
      <c r="AH58">
        <v>1522.7295156524881</v>
      </c>
      <c r="AI58">
        <v>30.000435246154669</v>
      </c>
      <c r="AJ58" s="14">
        <f t="shared" si="3"/>
        <v>3.1180486949175485E-2</v>
      </c>
      <c r="AK58" s="28">
        <f t="shared" si="3"/>
        <v>3.3872050173409642E-2</v>
      </c>
      <c r="AL58">
        <v>1517.5930164326451</v>
      </c>
      <c r="AM58">
        <v>1517.5977780155411</v>
      </c>
      <c r="AN58">
        <v>20.064196141785938</v>
      </c>
      <c r="AO58" s="14">
        <f t="shared" si="4"/>
        <v>3.0384573950912121E-2</v>
      </c>
      <c r="AP58" s="28">
        <f t="shared" si="4"/>
        <v>3.0387806874041367E-2</v>
      </c>
      <c r="AQ58">
        <v>1517.5930164326451</v>
      </c>
      <c r="AR58">
        <v>1517.5961908212421</v>
      </c>
      <c r="AS58">
        <v>30.000527346087619</v>
      </c>
      <c r="AT58" s="14">
        <f t="shared" si="5"/>
        <v>3.0384573950912121E-2</v>
      </c>
      <c r="AU58" s="28">
        <f t="shared" si="5"/>
        <v>3.0386729232998077E-2</v>
      </c>
    </row>
    <row r="59" spans="1:47" x14ac:dyDescent="0.3">
      <c r="A59" s="11" t="s">
        <v>75</v>
      </c>
      <c r="B59" s="12">
        <f t="shared" si="6"/>
        <v>1484.6803019555359</v>
      </c>
      <c r="C59" s="12">
        <v>1421.0160000000001</v>
      </c>
      <c r="D59" s="13">
        <v>1510.296</v>
      </c>
      <c r="E59" s="14">
        <v>5.9114E-2</v>
      </c>
      <c r="F59" s="13">
        <v>61.222230000000003</v>
      </c>
      <c r="G59" s="14">
        <f t="shared" si="7"/>
        <v>1.7253342696555343E-2</v>
      </c>
      <c r="H59">
        <v>1422.9441059606961</v>
      </c>
      <c r="I59">
        <v>1517.2268523302389</v>
      </c>
      <c r="J59" s="6">
        <v>6.2141495996289597E-2</v>
      </c>
      <c r="K59">
        <v>60.417829990386963</v>
      </c>
      <c r="L59" s="14">
        <f t="shared" si="8"/>
        <v>2.1921588325671541E-2</v>
      </c>
      <c r="M59">
        <v>1439.778855406131</v>
      </c>
      <c r="N59">
        <v>1484.6803019555359</v>
      </c>
      <c r="O59" s="6">
        <v>3.0243175241338679E-2</v>
      </c>
      <c r="P59">
        <v>3600.007142066956</v>
      </c>
      <c r="Q59" s="14">
        <f t="shared" si="9"/>
        <v>0</v>
      </c>
      <c r="R59">
        <v>1492.271286232819</v>
      </c>
      <c r="S59">
        <v>1492.271286232819</v>
      </c>
      <c r="T59">
        <v>20.00053376760043</v>
      </c>
      <c r="U59" s="14">
        <f t="shared" si="10"/>
        <v>5.1128746486934808E-3</v>
      </c>
      <c r="V59" s="28">
        <f t="shared" si="10"/>
        <v>5.1128746486934808E-3</v>
      </c>
      <c r="W59">
        <v>1492.271286232819</v>
      </c>
      <c r="X59">
        <v>1492.271286232819</v>
      </c>
      <c r="Y59">
        <v>30.000718826099181</v>
      </c>
      <c r="Z59" s="14">
        <f t="shared" si="1"/>
        <v>5.1128746486934808E-3</v>
      </c>
      <c r="AA59" s="28">
        <f t="shared" si="1"/>
        <v>5.1128746486934808E-3</v>
      </c>
      <c r="AB59">
        <v>1492.271286232819</v>
      </c>
      <c r="AC59">
        <v>1492.271286232819</v>
      </c>
      <c r="AD59">
        <v>20.00053686309839</v>
      </c>
      <c r="AE59" s="14">
        <f t="shared" si="2"/>
        <v>5.1128746486934808E-3</v>
      </c>
      <c r="AF59" s="28">
        <f t="shared" si="2"/>
        <v>5.1128746486934808E-3</v>
      </c>
      <c r="AG59">
        <v>1492.271286232819</v>
      </c>
      <c r="AH59">
        <v>1492.271286232819</v>
      </c>
      <c r="AI59">
        <v>30.000790626555681</v>
      </c>
      <c r="AJ59" s="14">
        <f t="shared" si="3"/>
        <v>5.1128746486934808E-3</v>
      </c>
      <c r="AK59" s="28">
        <f t="shared" si="3"/>
        <v>5.1128746486934808E-3</v>
      </c>
      <c r="AL59">
        <v>1492.271286232819</v>
      </c>
      <c r="AM59">
        <v>1492.271286232819</v>
      </c>
      <c r="AN59">
        <v>20.000523622496981</v>
      </c>
      <c r="AO59" s="14">
        <f t="shared" si="4"/>
        <v>5.1128746486934808E-3</v>
      </c>
      <c r="AP59" s="28">
        <f t="shared" si="4"/>
        <v>5.1128746486934808E-3</v>
      </c>
      <c r="AQ59">
        <v>1492.271286232819</v>
      </c>
      <c r="AR59">
        <v>1492.271286232819</v>
      </c>
      <c r="AS59">
        <v>30.000355150713581</v>
      </c>
      <c r="AT59" s="14">
        <f t="shared" si="5"/>
        <v>5.1128746486934808E-3</v>
      </c>
      <c r="AU59" s="28">
        <f t="shared" si="5"/>
        <v>5.1128746486934808E-3</v>
      </c>
    </row>
    <row r="60" spans="1:47" x14ac:dyDescent="0.3">
      <c r="A60" s="11" t="s">
        <v>76</v>
      </c>
      <c r="B60" s="12">
        <f t="shared" si="6"/>
        <v>1403.599867362637</v>
      </c>
      <c r="C60" s="12">
        <v>1329.385</v>
      </c>
      <c r="D60" s="13">
        <v>1449.4549999999999</v>
      </c>
      <c r="E60" s="14">
        <v>8.2837999999999995E-2</v>
      </c>
      <c r="F60" s="13">
        <v>60.027839999999998</v>
      </c>
      <c r="G60" s="14">
        <f t="shared" si="7"/>
        <v>3.2669661563537081E-2</v>
      </c>
      <c r="H60">
        <v>1331.532680926982</v>
      </c>
      <c r="I60">
        <v>1419.903793052436</v>
      </c>
      <c r="J60" s="6">
        <v>6.2237394221955199E-2</v>
      </c>
      <c r="K60">
        <v>61.34196400642395</v>
      </c>
      <c r="L60" s="14">
        <f t="shared" si="8"/>
        <v>1.1615793125168913E-2</v>
      </c>
      <c r="M60">
        <v>1350.596761385081</v>
      </c>
      <c r="N60">
        <v>1405.1592847793379</v>
      </c>
      <c r="O60" s="6">
        <v>3.8830134053325513E-2</v>
      </c>
      <c r="P60">
        <v>3600.2307300567632</v>
      </c>
      <c r="Q60" s="14">
        <f t="shared" si="9"/>
        <v>1.1110127985627394E-3</v>
      </c>
      <c r="R60">
        <v>1408.4410855756239</v>
      </c>
      <c r="S60">
        <v>1408.441085575623</v>
      </c>
      <c r="T60">
        <v>20.000707055900421</v>
      </c>
      <c r="U60" s="14">
        <f t="shared" si="10"/>
        <v>3.4491441083444275E-3</v>
      </c>
      <c r="V60" s="28">
        <f t="shared" si="10"/>
        <v>3.4491441083437796E-3</v>
      </c>
      <c r="W60">
        <v>1405.129925710263</v>
      </c>
      <c r="X60">
        <v>1408.929008245924</v>
      </c>
      <c r="Y60">
        <v>30.000545890899961</v>
      </c>
      <c r="Z60" s="14">
        <f t="shared" si="1"/>
        <v>1.0900958194737934E-3</v>
      </c>
      <c r="AA60" s="28">
        <f t="shared" si="1"/>
        <v>3.7967664483329095E-3</v>
      </c>
      <c r="AB60">
        <v>1403.599867362637</v>
      </c>
      <c r="AC60">
        <v>1407.1133451176629</v>
      </c>
      <c r="AD60">
        <v>20.000362071697602</v>
      </c>
      <c r="AE60" s="14">
        <f t="shared" si="2"/>
        <v>0</v>
      </c>
      <c r="AF60" s="28">
        <f t="shared" si="2"/>
        <v>2.5031904296398105E-3</v>
      </c>
      <c r="AG60">
        <v>1407.0350545145211</v>
      </c>
      <c r="AH60">
        <v>1407.316260726742</v>
      </c>
      <c r="AI60">
        <v>30.000506200082601</v>
      </c>
      <c r="AJ60" s="14">
        <f t="shared" si="3"/>
        <v>2.4474119952282263E-3</v>
      </c>
      <c r="AK60" s="28">
        <f t="shared" si="3"/>
        <v>2.6477584178517259E-3</v>
      </c>
      <c r="AL60">
        <v>1403.599867362637</v>
      </c>
      <c r="AM60">
        <v>1406.8321389054429</v>
      </c>
      <c r="AN60">
        <v>20.000488999090159</v>
      </c>
      <c r="AO60" s="14">
        <f t="shared" si="4"/>
        <v>0</v>
      </c>
      <c r="AP60" s="28">
        <f t="shared" si="4"/>
        <v>2.3028440070169591E-3</v>
      </c>
      <c r="AQ60">
        <v>1403.599867362637</v>
      </c>
      <c r="AR60">
        <v>1406.691535799333</v>
      </c>
      <c r="AS60">
        <v>30.000545930536461</v>
      </c>
      <c r="AT60" s="14">
        <f t="shared" si="5"/>
        <v>0</v>
      </c>
      <c r="AU60" s="28">
        <f t="shared" si="5"/>
        <v>2.2026707957056141E-3</v>
      </c>
    </row>
    <row r="61" spans="1:47" x14ac:dyDescent="0.3">
      <c r="A61" s="11" t="s">
        <v>77</v>
      </c>
      <c r="B61" s="12">
        <f t="shared" si="6"/>
        <v>1270.58065919347</v>
      </c>
      <c r="C61" s="12">
        <v>1086.183</v>
      </c>
      <c r="D61" s="13">
        <v>1302.1030000000001</v>
      </c>
      <c r="E61" s="14">
        <v>0.165824</v>
      </c>
      <c r="F61" s="13">
        <v>60.024929999999998</v>
      </c>
      <c r="G61" s="14">
        <f t="shared" si="7"/>
        <v>2.4809397639138971E-2</v>
      </c>
      <c r="H61">
        <v>1128.136455401585</v>
      </c>
      <c r="I61">
        <v>1294.9265331162781</v>
      </c>
      <c r="J61" s="6">
        <v>0.1288027339383549</v>
      </c>
      <c r="K61">
        <v>60.007810115814209</v>
      </c>
      <c r="L61" s="14">
        <f t="shared" si="8"/>
        <v>1.9161218728342831E-2</v>
      </c>
      <c r="M61">
        <v>1170.9441431480379</v>
      </c>
      <c r="N61">
        <v>1270.58065919347</v>
      </c>
      <c r="O61" s="6">
        <v>7.8418095950459801E-2</v>
      </c>
      <c r="P61">
        <v>3600.0473279952998</v>
      </c>
      <c r="Q61" s="14">
        <f t="shared" si="9"/>
        <v>0</v>
      </c>
      <c r="R61">
        <v>1338.0792492421469</v>
      </c>
      <c r="S61">
        <v>1357.15064724273</v>
      </c>
      <c r="T61">
        <v>20.081611946999331</v>
      </c>
      <c r="U61" s="14">
        <f t="shared" si="10"/>
        <v>5.3124207078300137E-2</v>
      </c>
      <c r="V61" s="28">
        <f t="shared" si="10"/>
        <v>6.8134193152453851E-2</v>
      </c>
      <c r="W61">
        <v>1405.440507676791</v>
      </c>
      <c r="X61">
        <v>1523.1622941044441</v>
      </c>
      <c r="Y61">
        <v>36.217225265500019</v>
      </c>
      <c r="Z61" s="14">
        <f t="shared" si="1"/>
        <v>0.10614032844552063</v>
      </c>
      <c r="AA61" s="28">
        <f t="shared" si="1"/>
        <v>0.19879228688346795</v>
      </c>
      <c r="AB61">
        <v>1315.3392716183439</v>
      </c>
      <c r="AC61">
        <v>1325.5415759129451</v>
      </c>
      <c r="AD61">
        <v>20.34718036898412</v>
      </c>
      <c r="AE61" s="14">
        <f t="shared" si="2"/>
        <v>3.5226895751180008E-2</v>
      </c>
      <c r="AF61" s="28">
        <f t="shared" si="2"/>
        <v>4.3256534972256545E-2</v>
      </c>
      <c r="AG61">
        <v>1320.749970467703</v>
      </c>
      <c r="AH61">
        <v>1354.8822577518649</v>
      </c>
      <c r="AI61">
        <v>34.8909917534329</v>
      </c>
      <c r="AJ61" s="14">
        <f t="shared" si="3"/>
        <v>3.9485341533593871E-2</v>
      </c>
      <c r="AK61" s="28">
        <f t="shared" si="3"/>
        <v>6.6348875963456996E-2</v>
      </c>
      <c r="AL61">
        <v>1301.0233141951289</v>
      </c>
      <c r="AM61">
        <v>1319.797564434255</v>
      </c>
      <c r="AN61">
        <v>20.06952516098972</v>
      </c>
      <c r="AO61" s="14">
        <f t="shared" si="4"/>
        <v>2.3959639855515465E-2</v>
      </c>
      <c r="AP61" s="28">
        <f t="shared" si="4"/>
        <v>3.8735758241453665E-2</v>
      </c>
      <c r="AQ61">
        <v>1326.6366879338259</v>
      </c>
      <c r="AR61">
        <v>1343.0698223776949</v>
      </c>
      <c r="AS61">
        <v>30.87287177338731</v>
      </c>
      <c r="AT61" s="14">
        <f t="shared" si="5"/>
        <v>4.4118433831614269E-2</v>
      </c>
      <c r="AU61" s="28">
        <f t="shared" si="5"/>
        <v>5.7051996392137032E-2</v>
      </c>
    </row>
    <row r="62" spans="1:47" x14ac:dyDescent="0.3">
      <c r="A62" s="11" t="s">
        <v>78</v>
      </c>
      <c r="B62" s="12">
        <f t="shared" si="6"/>
        <v>1397.4450862733311</v>
      </c>
      <c r="C62" s="12">
        <v>1309.7670000000001</v>
      </c>
      <c r="D62" s="13">
        <v>1414.088</v>
      </c>
      <c r="E62" s="14">
        <v>7.3773000000000005E-2</v>
      </c>
      <c r="F62" s="13">
        <v>61.354700000000001</v>
      </c>
      <c r="G62" s="14">
        <f t="shared" si="7"/>
        <v>1.19095296767988E-2</v>
      </c>
      <c r="H62">
        <v>1315.2576218386939</v>
      </c>
      <c r="I62">
        <v>1415.4082328645329</v>
      </c>
      <c r="J62" s="6">
        <v>7.0757403200313498E-2</v>
      </c>
      <c r="K62">
        <v>61.587906122207642</v>
      </c>
      <c r="L62" s="14">
        <f t="shared" si="8"/>
        <v>1.2854277257581179E-2</v>
      </c>
      <c r="M62">
        <v>1335.795252956183</v>
      </c>
      <c r="N62">
        <v>1398.2269290287329</v>
      </c>
      <c r="O62" s="6">
        <v>4.465060340092146E-2</v>
      </c>
      <c r="P62">
        <v>3600.2218070030208</v>
      </c>
      <c r="Q62" s="14">
        <f t="shared" si="9"/>
        <v>5.5948012775717518E-4</v>
      </c>
      <c r="R62">
        <v>1397.4450862733311</v>
      </c>
      <c r="S62">
        <v>1400.2710981623429</v>
      </c>
      <c r="T62">
        <v>20.000766776998351</v>
      </c>
      <c r="U62" s="14">
        <f t="shared" si="10"/>
        <v>0</v>
      </c>
      <c r="V62" s="28">
        <f t="shared" si="10"/>
        <v>2.0222704396551171E-3</v>
      </c>
      <c r="W62">
        <v>1399.9871692967249</v>
      </c>
      <c r="X62">
        <v>1402.9058750494589</v>
      </c>
      <c r="Y62">
        <v>30.000817230599932</v>
      </c>
      <c r="Z62" s="14">
        <f t="shared" si="1"/>
        <v>1.8190933213504666E-3</v>
      </c>
      <c r="AA62" s="28">
        <f t="shared" si="1"/>
        <v>3.9076947135651251E-3</v>
      </c>
      <c r="AB62">
        <v>1397.4450862733311</v>
      </c>
      <c r="AC62">
        <v>1404.039114014359</v>
      </c>
      <c r="AD62">
        <v>20.000446130707861</v>
      </c>
      <c r="AE62" s="14">
        <f t="shared" si="2"/>
        <v>0</v>
      </c>
      <c r="AF62" s="28">
        <f t="shared" si="2"/>
        <v>4.7186310258621562E-3</v>
      </c>
      <c r="AG62">
        <v>1397.4450862733311</v>
      </c>
      <c r="AH62">
        <v>1403.097110051355</v>
      </c>
      <c r="AI62">
        <v>30.000536273047331</v>
      </c>
      <c r="AJ62" s="14">
        <f t="shared" si="3"/>
        <v>0</v>
      </c>
      <c r="AK62" s="28">
        <f t="shared" si="3"/>
        <v>4.0445408793103963E-3</v>
      </c>
      <c r="AL62">
        <v>1397.4450862733311</v>
      </c>
      <c r="AM62">
        <v>1401.2131021253469</v>
      </c>
      <c r="AN62">
        <v>20.000445859204049</v>
      </c>
      <c r="AO62" s="14">
        <f t="shared" si="4"/>
        <v>0</v>
      </c>
      <c r="AP62" s="28">
        <f t="shared" si="4"/>
        <v>2.696360586206877E-3</v>
      </c>
      <c r="AQ62">
        <v>1397.4450862733311</v>
      </c>
      <c r="AR62">
        <v>1401.2131021253469</v>
      </c>
      <c r="AS62">
        <v>30.000464250869118</v>
      </c>
      <c r="AT62" s="14">
        <f t="shared" si="5"/>
        <v>0</v>
      </c>
      <c r="AU62" s="28">
        <f t="shared" si="5"/>
        <v>2.696360586206877E-3</v>
      </c>
    </row>
    <row r="63" spans="1:47" x14ac:dyDescent="0.3">
      <c r="A63" s="15" t="s">
        <v>7</v>
      </c>
      <c r="B63" s="16"/>
      <c r="C63" s="17">
        <f>AVERAGE(C3:C62)</f>
        <v>1310.3932383333338</v>
      </c>
      <c r="D63" s="17">
        <f>AVERAGE(D3:D62)</f>
        <v>1411.4747999999997</v>
      </c>
      <c r="E63" s="23">
        <f t="shared" ref="E63:G63" si="11">AVERAGE(E3:E62)</f>
        <v>7.3306933333333324E-2</v>
      </c>
      <c r="F63" s="17">
        <f t="shared" si="11"/>
        <v>60.209728499999997</v>
      </c>
      <c r="G63" s="17">
        <f t="shared" si="11"/>
        <v>1.7940120872559147E-2</v>
      </c>
      <c r="H63" s="17">
        <f>AVERAGE(H3:H62)</f>
        <v>1316.0364358359825</v>
      </c>
      <c r="I63" s="17">
        <f>AVERAGE(I3:I62)</f>
        <v>1410.9702349622196</v>
      </c>
      <c r="J63" s="23">
        <f>AVERAGE(J3:J62)</f>
        <v>6.9196652999303915E-2</v>
      </c>
      <c r="K63" s="17">
        <f t="shared" ref="K63:L63" si="12">AVERAGE(K3:K62)</f>
        <v>60.210777930418651</v>
      </c>
      <c r="L63" s="17">
        <f t="shared" si="12"/>
        <v>1.8026967481402905E-2</v>
      </c>
      <c r="M63" s="17">
        <f>AVERAGE(M3:M62)</f>
        <v>1340.1979731759513</v>
      </c>
      <c r="N63" s="17">
        <f>AVERAGE(N3:N62)</f>
        <v>1387.3219903671186</v>
      </c>
      <c r="O63" s="23">
        <f>AVERAGE(O3:O62)</f>
        <v>3.4978057893522284E-2</v>
      </c>
      <c r="P63" s="17">
        <f t="shared" ref="P63:Q63" si="13">AVERAGE(P3:P62)</f>
        <v>3412.3273072560628</v>
      </c>
      <c r="Q63" s="17">
        <f t="shared" si="13"/>
        <v>1.3822688612649507E-4</v>
      </c>
      <c r="R63" s="17">
        <f>AVERAGE(R3:R62)</f>
        <v>1406.8523886434009</v>
      </c>
      <c r="S63" s="17"/>
      <c r="T63" s="17">
        <f>AVERAGE(T3:T62)</f>
        <v>20.004073988748072</v>
      </c>
      <c r="U63" s="23">
        <f>AVERAGE(U3:U62)</f>
        <v>1.4582355420351639E-2</v>
      </c>
      <c r="V63" s="23">
        <f>AVERAGE(V3:V62)</f>
        <v>1.535607276973444E-2</v>
      </c>
      <c r="W63" s="17">
        <f>AVERAGE(W3:W62)</f>
        <v>1426.53054833028</v>
      </c>
      <c r="X63" s="17"/>
      <c r="Y63" s="17">
        <f>AVERAGE(Y3:Y62)</f>
        <v>31.330496423659827</v>
      </c>
      <c r="Z63" s="23">
        <f>AVERAGE(Z3:Z62)</f>
        <v>2.9259744569792988E-2</v>
      </c>
      <c r="AA63" s="23">
        <f>AVERAGE(AA3:AA62)</f>
        <v>3.629363450482774E-2</v>
      </c>
      <c r="AB63" s="17">
        <f>AVERAGE(AB3:AB62)</f>
        <v>1404.2621098882366</v>
      </c>
      <c r="AC63" s="17"/>
      <c r="AD63" s="17">
        <f>AVERAGE(AD3:AD62)</f>
        <v>20.018168358222272</v>
      </c>
      <c r="AE63" s="23">
        <f>AVERAGE(AE3:AE62)</f>
        <v>1.2607594996193424E-2</v>
      </c>
      <c r="AF63" s="23">
        <f>AVERAGE(AF3:AF62)</f>
        <v>1.4396752801119371E-2</v>
      </c>
      <c r="AG63" s="17">
        <f>AVERAGE(AG3:AG62)</f>
        <v>1408.375191536049</v>
      </c>
      <c r="AH63" s="17"/>
      <c r="AI63" s="17">
        <f>AVERAGE(AI3:AI62)</f>
        <v>30.49309793016873</v>
      </c>
      <c r="AJ63" s="23">
        <f>AVERAGE(AJ3:AJ62)</f>
        <v>1.567437746997764E-2</v>
      </c>
      <c r="AK63" s="23">
        <f>AVERAGE(AK3:AK62)</f>
        <v>1.9890780686947628E-2</v>
      </c>
      <c r="AL63" s="17">
        <f>AVERAGE(AL3:AL62)</f>
        <v>1404.407712321452</v>
      </c>
      <c r="AM63" s="17"/>
      <c r="AN63" s="17">
        <f>AVERAGE(AN3:AN62)</f>
        <v>20.019338784784775</v>
      </c>
      <c r="AO63" s="23">
        <f>AVERAGE(AO3:AO62)</f>
        <v>1.2711114923242334E-2</v>
      </c>
      <c r="AP63" s="23">
        <f>AVERAGE(AP3:AP62)</f>
        <v>1.4470687255706003E-2</v>
      </c>
      <c r="AQ63" s="17">
        <f>AVERAGE(AQ3:AQ62)</f>
        <v>1405.5726543415271</v>
      </c>
      <c r="AR63" s="17"/>
      <c r="AS63" s="17">
        <f>AVERAGE(AS3:AS62)</f>
        <v>30.049963642585009</v>
      </c>
      <c r="AT63" s="23">
        <f>AVERAGE(AT3:AT62)</f>
        <v>1.3527791464971194E-2</v>
      </c>
      <c r="AU63" s="23">
        <f>AVERAGE(AU3:AU62)</f>
        <v>1.62662928685967E-2</v>
      </c>
    </row>
    <row r="64" spans="1:47" x14ac:dyDescent="0.3">
      <c r="T64">
        <f>COUNTIF(U3:U62,"&lt;0,000001")</f>
        <v>4</v>
      </c>
      <c r="Y64">
        <f>COUNTIF(Z3:Z62,"&lt;0,000001")</f>
        <v>3</v>
      </c>
      <c r="AD64">
        <f>COUNTIF(AE3:AE62,"&lt;0,000001")</f>
        <v>6</v>
      </c>
      <c r="AI64">
        <f>COUNTIF(AJ3:AJ62,"&lt;0,000001")</f>
        <v>5</v>
      </c>
      <c r="AN64">
        <f>COUNTIF(AO3:AO62,"&lt;0,000001")</f>
        <v>5</v>
      </c>
      <c r="AS64">
        <f>COUNTIF(AT3:AT62,"&lt;0,000001")</f>
        <v>5</v>
      </c>
    </row>
  </sheetData>
  <mergeCells count="9">
    <mergeCell ref="AL1:AP1"/>
    <mergeCell ref="AQ1:AU1"/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U64"/>
  <sheetViews>
    <sheetView zoomScale="55" zoomScaleNormal="55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L3" sqref="AL3:AN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47" width="8.6640625" customWidth="1"/>
  </cols>
  <sheetData>
    <row r="1" spans="1:47" x14ac:dyDescent="0.3">
      <c r="A1" s="7"/>
      <c r="B1" s="7"/>
      <c r="C1" s="36" t="s">
        <v>8</v>
      </c>
      <c r="D1" s="37"/>
      <c r="E1" s="37"/>
      <c r="F1" s="37"/>
      <c r="G1" s="38"/>
      <c r="H1" s="36" t="s">
        <v>80</v>
      </c>
      <c r="I1" s="37"/>
      <c r="J1" s="37"/>
      <c r="K1" s="37"/>
      <c r="L1" s="38"/>
      <c r="M1" s="36" t="s">
        <v>81</v>
      </c>
      <c r="N1" s="37"/>
      <c r="O1" s="37"/>
      <c r="P1" s="37"/>
      <c r="Q1" s="38"/>
      <c r="R1" s="36" t="s">
        <v>84</v>
      </c>
      <c r="S1" s="37"/>
      <c r="T1" s="37"/>
      <c r="U1" s="37"/>
      <c r="V1" s="38"/>
      <c r="W1" s="36" t="s">
        <v>85</v>
      </c>
      <c r="X1" s="37"/>
      <c r="Y1" s="37"/>
      <c r="Z1" s="37"/>
      <c r="AA1" s="38"/>
      <c r="AB1" s="36" t="s">
        <v>84</v>
      </c>
      <c r="AC1" s="37"/>
      <c r="AD1" s="37"/>
      <c r="AE1" s="37"/>
      <c r="AF1" s="38"/>
      <c r="AG1" s="36" t="s">
        <v>85</v>
      </c>
      <c r="AH1" s="37"/>
      <c r="AI1" s="37"/>
      <c r="AJ1" s="37"/>
      <c r="AK1" s="38"/>
      <c r="AL1" s="36" t="s">
        <v>92</v>
      </c>
      <c r="AM1" s="37"/>
      <c r="AN1" s="37"/>
      <c r="AO1" s="37"/>
      <c r="AP1" s="38"/>
      <c r="AQ1" s="36" t="s">
        <v>93</v>
      </c>
      <c r="AR1" s="37"/>
      <c r="AS1" s="37"/>
      <c r="AT1" s="37"/>
      <c r="AU1" s="38"/>
    </row>
    <row r="2" spans="1:4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</row>
    <row r="3" spans="1:47" x14ac:dyDescent="0.3">
      <c r="A3" s="11" t="s">
        <v>19</v>
      </c>
      <c r="B3" s="12">
        <f>MIN(D3,I3,N3,R3,W3,AB3,AG3,AL3,AQ3)</f>
        <v>1651.436739211322</v>
      </c>
      <c r="C3" s="12">
        <v>1521.9580000000001</v>
      </c>
      <c r="D3" s="13">
        <v>1668.329</v>
      </c>
      <c r="E3" s="14">
        <v>8.7734999999999994E-2</v>
      </c>
      <c r="F3" s="13">
        <v>60.007860000000001</v>
      </c>
      <c r="G3" s="14">
        <f>(D3-$B3)/$B3</f>
        <v>1.0228827049557594E-2</v>
      </c>
      <c r="H3">
        <v>1522.2418103804571</v>
      </c>
      <c r="I3">
        <v>1667.905813408629</v>
      </c>
      <c r="J3" s="6">
        <v>8.7333470425697543E-2</v>
      </c>
      <c r="K3">
        <v>60.006407976150513</v>
      </c>
      <c r="L3" s="14">
        <f>(I3-$B3)/$B3</f>
        <v>9.9725734605929615E-3</v>
      </c>
      <c r="M3">
        <v>1545.6942668597439</v>
      </c>
      <c r="N3">
        <v>1651.436739211322</v>
      </c>
      <c r="O3" s="6">
        <v>6.4030592175196785E-2</v>
      </c>
      <c r="P3">
        <v>3600.007883071899</v>
      </c>
      <c r="Q3" s="14">
        <f>(N3-$B3)/$B3</f>
        <v>0</v>
      </c>
      <c r="R3">
        <v>1667.5743657737021</v>
      </c>
      <c r="S3">
        <v>1667.574365773703</v>
      </c>
      <c r="T3">
        <v>20.000588749001331</v>
      </c>
      <c r="U3" s="26">
        <f t="shared" ref="U3:V34" si="0">(R3-$B3)/$B3</f>
        <v>9.7718708680823892E-3</v>
      </c>
      <c r="V3" s="27">
        <f t="shared" si="0"/>
        <v>9.7718708680829408E-3</v>
      </c>
      <c r="W3">
        <v>1682.501106284114</v>
      </c>
      <c r="X3">
        <v>1682.501106284114</v>
      </c>
      <c r="Y3">
        <v>30.000727878201001</v>
      </c>
      <c r="Z3" s="26">
        <f t="shared" ref="Z3:AA62" si="1">(W3-$B3)/$B3</f>
        <v>1.8810509864051753E-2</v>
      </c>
      <c r="AA3" s="27">
        <f t="shared" si="1"/>
        <v>1.8810509864051753E-2</v>
      </c>
      <c r="AB3">
        <v>1665.2408449455199</v>
      </c>
      <c r="AC3">
        <v>1667.1267852860931</v>
      </c>
      <c r="AD3">
        <v>20.000458190392241</v>
      </c>
      <c r="AE3" s="26">
        <f t="shared" ref="AE3:AF62" si="2">(AB3-$B3)/$B3</f>
        <v>8.3588462133828909E-3</v>
      </c>
      <c r="AF3" s="27">
        <f t="shared" si="2"/>
        <v>9.5008459617194896E-3</v>
      </c>
      <c r="AG3">
        <v>1665.432081725789</v>
      </c>
      <c r="AH3">
        <v>1667.360137368911</v>
      </c>
      <c r="AI3">
        <v>30.00036222245544</v>
      </c>
      <c r="AJ3" s="26">
        <f t="shared" ref="AJ3:AK62" si="3">(AG3-$B3)/$B3</f>
        <v>8.4746464591497171E-3</v>
      </c>
      <c r="AK3" s="27">
        <f t="shared" si="3"/>
        <v>9.6421484271892316E-3</v>
      </c>
      <c r="AL3">
        <v>1665.432081725789</v>
      </c>
      <c r="AM3">
        <v>1667.360137368911</v>
      </c>
      <c r="AN3">
        <v>20.000453718914649</v>
      </c>
      <c r="AO3" s="26">
        <f t="shared" ref="AO3:AP62" si="4">(AL3-$B3)/$B3</f>
        <v>8.4746464591497171E-3</v>
      </c>
      <c r="AP3" s="27">
        <f t="shared" si="4"/>
        <v>9.6421484271892316E-3</v>
      </c>
      <c r="AQ3">
        <v>1665.432081725789</v>
      </c>
      <c r="AR3">
        <v>1667.3098289722429</v>
      </c>
      <c r="AS3">
        <v>30.000394202908499</v>
      </c>
      <c r="AT3" s="26">
        <f t="shared" ref="AT3:AU62" si="5">(AQ3-$B3)/$B3</f>
        <v>8.4746464591497171E-3</v>
      </c>
      <c r="AU3" s="27">
        <f t="shared" si="5"/>
        <v>9.611685015861687E-3</v>
      </c>
    </row>
    <row r="4" spans="1:47" x14ac:dyDescent="0.3">
      <c r="A4" s="11" t="s">
        <v>20</v>
      </c>
      <c r="B4" s="12">
        <f t="shared" ref="B4:B62" si="6">MIN(D4,I4,N4,R4,W4,AB4,AG4,AL4,AQ4)</f>
        <v>1693.253408163991</v>
      </c>
      <c r="C4" s="12">
        <v>1576.826</v>
      </c>
      <c r="D4" s="13">
        <v>1708.9829999999999</v>
      </c>
      <c r="E4" s="14">
        <v>7.7330999999999997E-2</v>
      </c>
      <c r="F4" s="13">
        <v>60.007739999999998</v>
      </c>
      <c r="G4" s="14">
        <f t="shared" ref="G4:G62" si="7">(D4-$B4)/$B4</f>
        <v>9.2895675036996691E-3</v>
      </c>
      <c r="H4">
        <v>1577.1022915234571</v>
      </c>
      <c r="I4">
        <v>1716.2861759118441</v>
      </c>
      <c r="J4" s="6">
        <v>8.1095965429215419E-2</v>
      </c>
      <c r="K4">
        <v>60.006842851638787</v>
      </c>
      <c r="L4" s="14">
        <f t="shared" ref="L4:L62" si="8">(I4-$B4)/$B4</f>
        <v>1.3602670242269119E-2</v>
      </c>
      <c r="M4">
        <v>1616.7297550623441</v>
      </c>
      <c r="N4">
        <v>1693.253408163991</v>
      </c>
      <c r="O4" s="6">
        <v>4.5193266839262447E-2</v>
      </c>
      <c r="P4">
        <v>3600.018976926804</v>
      </c>
      <c r="Q4" s="14">
        <f t="shared" ref="Q4:Q62" si="9">(N4-$B4)/$B4</f>
        <v>0</v>
      </c>
      <c r="R4">
        <v>1713.854729112581</v>
      </c>
      <c r="S4">
        <v>1715.071419879464</v>
      </c>
      <c r="T4">
        <v>20.000455595301169</v>
      </c>
      <c r="U4" s="14">
        <f t="shared" si="0"/>
        <v>1.2166708685930352E-2</v>
      </c>
      <c r="V4" s="28">
        <f t="shared" si="0"/>
        <v>1.2885260770938239E-2</v>
      </c>
      <c r="W4">
        <v>1802.1708505777931</v>
      </c>
      <c r="X4">
        <v>1818.2140615507731</v>
      </c>
      <c r="Y4">
        <v>30.00057542870054</v>
      </c>
      <c r="Z4" s="14">
        <f t="shared" si="1"/>
        <v>6.4324360363698999E-2</v>
      </c>
      <c r="AA4" s="28">
        <f t="shared" si="1"/>
        <v>7.3799144761372684E-2</v>
      </c>
      <c r="AB4">
        <v>1713.666750640808</v>
      </c>
      <c r="AC4">
        <v>1713.9747220611371</v>
      </c>
      <c r="AD4">
        <v>20.045107069693039</v>
      </c>
      <c r="AE4" s="14">
        <f t="shared" si="2"/>
        <v>1.2055692537451521E-2</v>
      </c>
      <c r="AF4" s="28">
        <f t="shared" si="2"/>
        <v>1.223757400826043E-2</v>
      </c>
      <c r="AG4">
        <v>1717.3674071098039</v>
      </c>
      <c r="AH4">
        <v>1717.369358323122</v>
      </c>
      <c r="AI4">
        <v>30.000522206258029</v>
      </c>
      <c r="AJ4" s="14">
        <f t="shared" si="3"/>
        <v>1.4241222742885203E-2</v>
      </c>
      <c r="AK4" s="28">
        <f t="shared" si="3"/>
        <v>1.4242375088605383E-2</v>
      </c>
      <c r="AL4">
        <v>1713.666750640808</v>
      </c>
      <c r="AM4">
        <v>1714.1475056184779</v>
      </c>
      <c r="AN4">
        <v>20.000462181866169</v>
      </c>
      <c r="AO4" s="14">
        <f t="shared" si="4"/>
        <v>1.2055692537451521E-2</v>
      </c>
      <c r="AP4" s="28">
        <f t="shared" si="4"/>
        <v>1.2339616358512178E-2</v>
      </c>
      <c r="AQ4">
        <v>1707.1057574944141</v>
      </c>
      <c r="AR4">
        <v>1716.2080054985961</v>
      </c>
      <c r="AS4">
        <v>30.048814746341669</v>
      </c>
      <c r="AT4" s="14">
        <f t="shared" si="5"/>
        <v>8.1809073961606766E-3</v>
      </c>
      <c r="AU4" s="28">
        <f t="shared" si="5"/>
        <v>1.3556504433376533E-2</v>
      </c>
    </row>
    <row r="5" spans="1:47" x14ac:dyDescent="0.3">
      <c r="A5" s="11" t="s">
        <v>21</v>
      </c>
      <c r="B5" s="12">
        <f t="shared" si="6"/>
        <v>1703.2031364208569</v>
      </c>
      <c r="C5" s="12">
        <v>1609.9770000000001</v>
      </c>
      <c r="D5" s="13">
        <v>1778.66</v>
      </c>
      <c r="E5" s="14">
        <v>9.4837000000000005E-2</v>
      </c>
      <c r="F5" s="13">
        <v>60.701839999999997</v>
      </c>
      <c r="G5" s="14">
        <f t="shared" si="7"/>
        <v>4.4302914881726684E-2</v>
      </c>
      <c r="H5">
        <v>1610.064314994431</v>
      </c>
      <c r="I5">
        <v>1744.777882728657</v>
      </c>
      <c r="J5" s="6">
        <v>7.7209580123487109E-2</v>
      </c>
      <c r="K5">
        <v>60.311911821365364</v>
      </c>
      <c r="L5" s="14">
        <f t="shared" si="8"/>
        <v>2.4409740340876791E-2</v>
      </c>
      <c r="M5">
        <v>1632.048029703202</v>
      </c>
      <c r="N5">
        <v>1703.2031364208569</v>
      </c>
      <c r="O5" s="6">
        <v>4.1777228561932257E-2</v>
      </c>
      <c r="P5">
        <v>3600.009418964386</v>
      </c>
      <c r="Q5" s="14">
        <f t="shared" si="9"/>
        <v>0</v>
      </c>
      <c r="R5">
        <v>1765.54843883627</v>
      </c>
      <c r="S5">
        <v>1765.5484388362711</v>
      </c>
      <c r="T5">
        <v>20.000594210298729</v>
      </c>
      <c r="U5" s="14">
        <f t="shared" si="0"/>
        <v>3.6604736735294303E-2</v>
      </c>
      <c r="V5" s="28">
        <f t="shared" si="0"/>
        <v>3.660473673529497E-2</v>
      </c>
      <c r="W5">
        <v>1773.065110122654</v>
      </c>
      <c r="X5">
        <v>1773.065110122654</v>
      </c>
      <c r="Y5">
        <v>30.000564846697671</v>
      </c>
      <c r="Z5" s="14">
        <f t="shared" si="1"/>
        <v>4.1017992632755677E-2</v>
      </c>
      <c r="AA5" s="28">
        <f t="shared" si="1"/>
        <v>4.1017992632755677E-2</v>
      </c>
      <c r="AB5">
        <v>1735.87568002332</v>
      </c>
      <c r="AC5">
        <v>1762.3831382161641</v>
      </c>
      <c r="AD5">
        <v>20.000411857187281</v>
      </c>
      <c r="AE5" s="14">
        <f t="shared" si="2"/>
        <v>1.9182998729747387E-2</v>
      </c>
      <c r="AF5" s="28">
        <f t="shared" si="2"/>
        <v>3.4746296862551054E-2</v>
      </c>
      <c r="AG5">
        <v>1747.928682773623</v>
      </c>
      <c r="AH5">
        <v>1763.7864632300059</v>
      </c>
      <c r="AI5">
        <v>30.000616549979899</v>
      </c>
      <c r="AJ5" s="14">
        <f t="shared" si="3"/>
        <v>2.6259666505049517E-2</v>
      </c>
      <c r="AK5" s="28">
        <f t="shared" si="3"/>
        <v>3.5570229712270196E-2</v>
      </c>
      <c r="AL5">
        <v>1735.87568002332</v>
      </c>
      <c r="AM5">
        <v>1758.9511319220071</v>
      </c>
      <c r="AN5">
        <v>20.046874774550091</v>
      </c>
      <c r="AO5" s="14">
        <f t="shared" si="4"/>
        <v>1.9182998729747387E-2</v>
      </c>
      <c r="AP5" s="28">
        <f t="shared" si="4"/>
        <v>3.273126634694911E-2</v>
      </c>
      <c r="AQ5">
        <v>1747.928682773623</v>
      </c>
      <c r="AR5">
        <v>1761.918407803302</v>
      </c>
      <c r="AS5">
        <v>30.000595087674451</v>
      </c>
      <c r="AT5" s="14">
        <f t="shared" si="5"/>
        <v>2.6259666505049517E-2</v>
      </c>
      <c r="AU5" s="28">
        <f t="shared" si="5"/>
        <v>3.4473440147503739E-2</v>
      </c>
    </row>
    <row r="6" spans="1:47" x14ac:dyDescent="0.3">
      <c r="A6" s="11" t="s">
        <v>22</v>
      </c>
      <c r="B6" s="12">
        <f t="shared" si="6"/>
        <v>1337.863443873252</v>
      </c>
      <c r="C6" s="12">
        <v>1238.6320000000001</v>
      </c>
      <c r="D6" s="13">
        <v>1378.3620000000001</v>
      </c>
      <c r="E6" s="14">
        <v>0.10137400000000001</v>
      </c>
      <c r="F6" s="13">
        <v>61.363419999999998</v>
      </c>
      <c r="G6" s="14">
        <f t="shared" si="7"/>
        <v>3.0271068629770331E-2</v>
      </c>
      <c r="H6">
        <v>1245.417054176241</v>
      </c>
      <c r="I6">
        <v>1395.5719283796941</v>
      </c>
      <c r="J6" s="6">
        <v>0.10759379086808329</v>
      </c>
      <c r="K6">
        <v>61.148333072662354</v>
      </c>
      <c r="L6" s="14">
        <f t="shared" si="8"/>
        <v>4.3134809289182861E-2</v>
      </c>
      <c r="M6">
        <v>1261.870613767949</v>
      </c>
      <c r="N6">
        <v>1337.863443873252</v>
      </c>
      <c r="O6" s="6">
        <v>5.680163431724744E-2</v>
      </c>
      <c r="P6">
        <v>3600.0074889659882</v>
      </c>
      <c r="Q6" s="14">
        <f t="shared" si="9"/>
        <v>0</v>
      </c>
      <c r="R6">
        <v>1371.2060554828399</v>
      </c>
      <c r="S6">
        <v>1371.2629878147591</v>
      </c>
      <c r="T6">
        <v>20.0004693144976</v>
      </c>
      <c r="U6" s="14">
        <f t="shared" si="0"/>
        <v>2.4922283183893317E-2</v>
      </c>
      <c r="V6" s="28">
        <f t="shared" si="0"/>
        <v>2.4964837849827171E-2</v>
      </c>
      <c r="W6">
        <v>1372.0790842675201</v>
      </c>
      <c r="X6">
        <v>1372.0790842675201</v>
      </c>
      <c r="Y6">
        <v>30.000804345401409</v>
      </c>
      <c r="Z6" s="14">
        <f t="shared" si="1"/>
        <v>2.5574837664455747E-2</v>
      </c>
      <c r="AA6" s="28">
        <f t="shared" si="1"/>
        <v>2.5574837664455747E-2</v>
      </c>
      <c r="AB6">
        <v>1371.2060554828399</v>
      </c>
      <c r="AC6">
        <v>1371.256662000101</v>
      </c>
      <c r="AD6">
        <v>20.041735666431489</v>
      </c>
      <c r="AE6" s="14">
        <f t="shared" si="2"/>
        <v>2.4922283183893317E-2</v>
      </c>
      <c r="AF6" s="28">
        <f t="shared" si="2"/>
        <v>2.4960109553611977E-2</v>
      </c>
      <c r="AG6">
        <v>1370.5959727784609</v>
      </c>
      <c r="AH6">
        <v>1371.8497960548041</v>
      </c>
      <c r="AI6">
        <v>30.000515693333</v>
      </c>
      <c r="AJ6" s="14">
        <f t="shared" si="3"/>
        <v>2.4466270496520115E-2</v>
      </c>
      <c r="AK6" s="28">
        <f t="shared" si="3"/>
        <v>2.5403453795820981E-2</v>
      </c>
      <c r="AL6">
        <v>1371.2060554828399</v>
      </c>
      <c r="AM6">
        <v>1371.2629878147591</v>
      </c>
      <c r="AN6">
        <v>20.000687043438671</v>
      </c>
      <c r="AO6" s="14">
        <f t="shared" si="4"/>
        <v>2.4922283183893317E-2</v>
      </c>
      <c r="AP6" s="28">
        <f t="shared" si="4"/>
        <v>2.4964837849827171E-2</v>
      </c>
      <c r="AQ6">
        <v>1371.2060554828399</v>
      </c>
      <c r="AR6">
        <v>1371.2629878147591</v>
      </c>
      <c r="AS6">
        <v>30.000485453219149</v>
      </c>
      <c r="AT6" s="14">
        <f t="shared" si="5"/>
        <v>2.4922283183893317E-2</v>
      </c>
      <c r="AU6" s="28">
        <f t="shared" si="5"/>
        <v>2.4964837849827171E-2</v>
      </c>
    </row>
    <row r="7" spans="1:47" x14ac:dyDescent="0.3">
      <c r="A7" s="11" t="s">
        <v>23</v>
      </c>
      <c r="B7" s="12">
        <f t="shared" si="6"/>
        <v>1580.9787431365339</v>
      </c>
      <c r="C7" s="12">
        <v>1436.6469999999999</v>
      </c>
      <c r="D7" s="13">
        <v>1594.749</v>
      </c>
      <c r="E7" s="14">
        <v>9.9139000000000005E-2</v>
      </c>
      <c r="F7" s="13">
        <v>60.007910000000003</v>
      </c>
      <c r="G7" s="14">
        <f t="shared" si="7"/>
        <v>8.7099569954666358E-3</v>
      </c>
      <c r="H7">
        <v>1436.644816384975</v>
      </c>
      <c r="I7">
        <v>1592.2592407336931</v>
      </c>
      <c r="J7" s="6">
        <v>9.7731839368703041E-2</v>
      </c>
      <c r="K7">
        <v>60.008347988128662</v>
      </c>
      <c r="L7" s="14">
        <f t="shared" si="8"/>
        <v>7.1351355267304786E-3</v>
      </c>
      <c r="M7">
        <v>1484.463586151531</v>
      </c>
      <c r="N7">
        <v>1580.9787431365339</v>
      </c>
      <c r="O7" s="6">
        <v>6.1047725912825528E-2</v>
      </c>
      <c r="P7">
        <v>3600.0082910060878</v>
      </c>
      <c r="Q7" s="14">
        <f t="shared" si="9"/>
        <v>0</v>
      </c>
      <c r="R7">
        <v>1595.7484257850731</v>
      </c>
      <c r="S7">
        <v>1596.096875668489</v>
      </c>
      <c r="T7">
        <v>20.000549114603199</v>
      </c>
      <c r="U7" s="14">
        <f t="shared" si="0"/>
        <v>9.3421133665828535E-3</v>
      </c>
      <c r="V7" s="28">
        <f t="shared" si="0"/>
        <v>9.5625147381564069E-3</v>
      </c>
      <c r="W7">
        <v>1627.9124995372611</v>
      </c>
      <c r="X7">
        <v>1635.5550821655979</v>
      </c>
      <c r="Y7">
        <v>30.00077164500399</v>
      </c>
      <c r="Z7" s="14">
        <f t="shared" si="1"/>
        <v>2.9686519571802943E-2</v>
      </c>
      <c r="AA7" s="28">
        <f t="shared" si="1"/>
        <v>3.4520602674763964E-2</v>
      </c>
      <c r="AB7">
        <v>1589.2332402840909</v>
      </c>
      <c r="AC7">
        <v>1593.3303689500681</v>
      </c>
      <c r="AD7">
        <v>20.0003661527182</v>
      </c>
      <c r="AE7" s="14">
        <f t="shared" si="2"/>
        <v>5.2211310135522439E-3</v>
      </c>
      <c r="AF7" s="28">
        <f t="shared" si="2"/>
        <v>7.8126450890981178E-3</v>
      </c>
      <c r="AG7">
        <v>1591.9317857584549</v>
      </c>
      <c r="AH7">
        <v>1609.7827073298779</v>
      </c>
      <c r="AI7">
        <v>30.000332470051941</v>
      </c>
      <c r="AJ7" s="14">
        <f t="shared" si="3"/>
        <v>6.9280138455189069E-3</v>
      </c>
      <c r="AK7" s="28">
        <f t="shared" si="3"/>
        <v>1.821907114082966E-2</v>
      </c>
      <c r="AL7">
        <v>1582.8767948487709</v>
      </c>
      <c r="AM7">
        <v>1591.4156321727769</v>
      </c>
      <c r="AN7">
        <v>20.000546988518909</v>
      </c>
      <c r="AO7" s="14">
        <f t="shared" si="4"/>
        <v>1.2005548591193828E-3</v>
      </c>
      <c r="AP7" s="28">
        <f t="shared" si="4"/>
        <v>6.6015365997502476E-3</v>
      </c>
      <c r="AQ7">
        <v>1595.5621127974121</v>
      </c>
      <c r="AR7">
        <v>1601.639503328641</v>
      </c>
      <c r="AS7">
        <v>30.000650096219029</v>
      </c>
      <c r="AT7" s="14">
        <f t="shared" si="5"/>
        <v>9.224266755127844E-3</v>
      </c>
      <c r="AU7" s="28">
        <f t="shared" si="5"/>
        <v>1.3068335220698675E-2</v>
      </c>
    </row>
    <row r="8" spans="1:47" x14ac:dyDescent="0.3">
      <c r="A8" s="11" t="s">
        <v>24</v>
      </c>
      <c r="B8" s="12">
        <f t="shared" si="6"/>
        <v>1803.7341618859621</v>
      </c>
      <c r="C8" s="12">
        <v>1756.769</v>
      </c>
      <c r="D8" s="13">
        <v>1861.17</v>
      </c>
      <c r="E8" s="14">
        <v>5.6094999999999999E-2</v>
      </c>
      <c r="F8" s="13">
        <v>60.007899999999999</v>
      </c>
      <c r="G8" s="14">
        <f t="shared" si="7"/>
        <v>3.1842740093132017E-2</v>
      </c>
      <c r="H8">
        <v>1759.9944408647191</v>
      </c>
      <c r="I8">
        <v>1820.1739474667261</v>
      </c>
      <c r="J8" s="6">
        <v>3.3062503001849333E-2</v>
      </c>
      <c r="K8">
        <v>60.012326002120972</v>
      </c>
      <c r="L8" s="14">
        <f t="shared" si="8"/>
        <v>9.1143062698190377E-3</v>
      </c>
      <c r="M8">
        <v>1781.550713649239</v>
      </c>
      <c r="N8">
        <v>1803.7341618859621</v>
      </c>
      <c r="O8" s="6">
        <v>1.229862399098045E-2</v>
      </c>
      <c r="P8">
        <v>3600.0096380710602</v>
      </c>
      <c r="Q8" s="14">
        <f t="shared" si="9"/>
        <v>0</v>
      </c>
      <c r="R8">
        <v>1833.3764837423071</v>
      </c>
      <c r="S8">
        <v>1834.050587902979</v>
      </c>
      <c r="T8">
        <v>20.000393982598329</v>
      </c>
      <c r="U8" s="14">
        <f t="shared" si="0"/>
        <v>1.6433863971036265E-2</v>
      </c>
      <c r="V8" s="28">
        <f t="shared" si="0"/>
        <v>1.6807590973005958E-2</v>
      </c>
      <c r="W8">
        <v>1833.3764837423071</v>
      </c>
      <c r="X8">
        <v>1834.050587902979</v>
      </c>
      <c r="Y8">
        <v>30.000917488400589</v>
      </c>
      <c r="Z8" s="14">
        <f t="shared" si="1"/>
        <v>1.6433863971036265E-2</v>
      </c>
      <c r="AA8" s="28">
        <f t="shared" si="1"/>
        <v>1.6807590973005958E-2</v>
      </c>
      <c r="AB8">
        <v>1833.311292583744</v>
      </c>
      <c r="AC8">
        <v>1833.496732116138</v>
      </c>
      <c r="AD8">
        <v>20.00058116649743</v>
      </c>
      <c r="AE8" s="14">
        <f t="shared" si="2"/>
        <v>1.6397721639233403E-2</v>
      </c>
      <c r="AF8" s="28">
        <f t="shared" si="2"/>
        <v>1.6500530321528397E-2</v>
      </c>
      <c r="AG8">
        <v>1833.3764837423071</v>
      </c>
      <c r="AH8">
        <v>1833.5551182593849</v>
      </c>
      <c r="AI8">
        <v>30.000555216055361</v>
      </c>
      <c r="AJ8" s="14">
        <f t="shared" si="3"/>
        <v>1.6433863971036265E-2</v>
      </c>
      <c r="AK8" s="28">
        <f t="shared" si="3"/>
        <v>1.6532899915940185E-2</v>
      </c>
      <c r="AL8">
        <v>1833.3764837423071</v>
      </c>
      <c r="AM8">
        <v>1833.578151694292</v>
      </c>
      <c r="AN8">
        <v>20.00041267722845</v>
      </c>
      <c r="AO8" s="14">
        <f t="shared" si="4"/>
        <v>1.6433863971036265E-2</v>
      </c>
      <c r="AP8" s="28">
        <f t="shared" si="4"/>
        <v>1.6545669777150239E-2</v>
      </c>
      <c r="AQ8">
        <v>1833.3764837423071</v>
      </c>
      <c r="AR8">
        <v>1833.480217797088</v>
      </c>
      <c r="AS8">
        <v>30.000427741254679</v>
      </c>
      <c r="AT8" s="14">
        <f t="shared" si="5"/>
        <v>1.6433863971036265E-2</v>
      </c>
      <c r="AU8" s="28">
        <f t="shared" si="5"/>
        <v>1.6491374693499091E-2</v>
      </c>
    </row>
    <row r="9" spans="1:47" x14ac:dyDescent="0.3">
      <c r="A9" s="11" t="s">
        <v>25</v>
      </c>
      <c r="B9" s="12">
        <f t="shared" si="6"/>
        <v>1649.479113202123</v>
      </c>
      <c r="C9" s="12">
        <v>1559.4949999999999</v>
      </c>
      <c r="D9" s="13">
        <v>1664.481</v>
      </c>
      <c r="E9" s="14">
        <v>6.3074000000000005E-2</v>
      </c>
      <c r="F9" s="13">
        <v>60.007359999999998</v>
      </c>
      <c r="G9" s="14">
        <f t="shared" si="7"/>
        <v>9.0949237718772405E-3</v>
      </c>
      <c r="H9">
        <v>1563.1696408283219</v>
      </c>
      <c r="I9">
        <v>1666.401491766585</v>
      </c>
      <c r="J9" s="6">
        <v>6.1948966949630063E-2</v>
      </c>
      <c r="K9">
        <v>60.039865970611572</v>
      </c>
      <c r="L9" s="14">
        <f t="shared" si="8"/>
        <v>1.0259225733153207E-2</v>
      </c>
      <c r="M9">
        <v>1579.965135621278</v>
      </c>
      <c r="N9">
        <v>1649.479113202123</v>
      </c>
      <c r="O9" s="6">
        <v>4.2142987458566157E-2</v>
      </c>
      <c r="P9">
        <v>3600.0082399845119</v>
      </c>
      <c r="Q9" s="14">
        <f t="shared" si="9"/>
        <v>0</v>
      </c>
      <c r="R9">
        <v>1662.332995675235</v>
      </c>
      <c r="S9">
        <v>1662.332995675235</v>
      </c>
      <c r="T9">
        <v>20.000224222100218</v>
      </c>
      <c r="U9" s="14">
        <f t="shared" si="0"/>
        <v>7.7926918687432319E-3</v>
      </c>
      <c r="V9" s="28">
        <f t="shared" si="0"/>
        <v>7.7926918687432319E-3</v>
      </c>
      <c r="W9">
        <v>1671.6852650602309</v>
      </c>
      <c r="X9">
        <v>1671.6852650602309</v>
      </c>
      <c r="Y9">
        <v>30.001067200899701</v>
      </c>
      <c r="Z9" s="14">
        <f t="shared" si="1"/>
        <v>1.3462523823656808E-2</v>
      </c>
      <c r="AA9" s="28">
        <f t="shared" si="1"/>
        <v>1.3462523823656808E-2</v>
      </c>
      <c r="AB9">
        <v>1661.1000115363861</v>
      </c>
      <c r="AC9">
        <v>1661.367337088647</v>
      </c>
      <c r="AD9">
        <v>20.062867160898168</v>
      </c>
      <c r="AE9" s="14">
        <f t="shared" si="2"/>
        <v>7.0451927770722117E-3</v>
      </c>
      <c r="AF9" s="28">
        <f t="shared" si="2"/>
        <v>7.2072594259441347E-3</v>
      </c>
      <c r="AG9">
        <v>1659.9682235534431</v>
      </c>
      <c r="AH9">
        <v>1661.448980780116</v>
      </c>
      <c r="AI9">
        <v>30.000318749714641</v>
      </c>
      <c r="AJ9" s="14">
        <f t="shared" si="3"/>
        <v>6.3590440566159154E-3</v>
      </c>
      <c r="AK9" s="28">
        <f t="shared" si="3"/>
        <v>7.2567560766234711E-3</v>
      </c>
      <c r="AL9">
        <v>1661.201207692292</v>
      </c>
      <c r="AM9">
        <v>1661.330154044</v>
      </c>
      <c r="AN9">
        <v>20.000340200983921</v>
      </c>
      <c r="AO9" s="14">
        <f t="shared" si="4"/>
        <v>7.1065431482869347E-3</v>
      </c>
      <c r="AP9" s="28">
        <f t="shared" si="4"/>
        <v>7.1847171310163594E-3</v>
      </c>
      <c r="AQ9">
        <v>1660.5896192590189</v>
      </c>
      <c r="AR9">
        <v>1661.033498715723</v>
      </c>
      <c r="AS9">
        <v>30.000270468834788</v>
      </c>
      <c r="AT9" s="14">
        <f t="shared" si="5"/>
        <v>6.7357664416417959E-3</v>
      </c>
      <c r="AU9" s="28">
        <f t="shared" si="5"/>
        <v>7.004869246976719E-3</v>
      </c>
    </row>
    <row r="10" spans="1:47" x14ac:dyDescent="0.3">
      <c r="A10" s="11" t="s">
        <v>26</v>
      </c>
      <c r="B10" s="12">
        <f t="shared" si="6"/>
        <v>1782.90435169084</v>
      </c>
      <c r="C10" s="12">
        <v>1654.462</v>
      </c>
      <c r="D10" s="13">
        <v>1814.4680000000001</v>
      </c>
      <c r="E10" s="14">
        <v>8.8182999999999997E-2</v>
      </c>
      <c r="F10" s="13">
        <v>60.010129999999997</v>
      </c>
      <c r="G10" s="14">
        <f t="shared" si="7"/>
        <v>1.7703500627628318E-2</v>
      </c>
      <c r="H10">
        <v>1658.940602132024</v>
      </c>
      <c r="I10">
        <v>1814.468220254216</v>
      </c>
      <c r="J10" s="6">
        <v>8.5715261576971485E-2</v>
      </c>
      <c r="K10">
        <v>60.00764799118042</v>
      </c>
      <c r="L10" s="14">
        <f t="shared" si="8"/>
        <v>1.770362416438212E-2</v>
      </c>
      <c r="M10">
        <v>1686.34170854339</v>
      </c>
      <c r="N10">
        <v>1782.90435169084</v>
      </c>
      <c r="O10" s="6">
        <v>5.4160304817178297E-2</v>
      </c>
      <c r="P10">
        <v>3600.0080320835109</v>
      </c>
      <c r="Q10" s="14">
        <f t="shared" si="9"/>
        <v>0</v>
      </c>
      <c r="R10">
        <v>1788.2053300296741</v>
      </c>
      <c r="S10">
        <v>1802.088575399215</v>
      </c>
      <c r="T10">
        <v>20.000443870699382</v>
      </c>
      <c r="U10" s="14">
        <f t="shared" si="0"/>
        <v>2.9732264290043414E-3</v>
      </c>
      <c r="V10" s="28">
        <f t="shared" si="0"/>
        <v>1.0760096967726467E-2</v>
      </c>
      <c r="W10">
        <v>1802.0058825462361</v>
      </c>
      <c r="X10">
        <v>1820.1380560442219</v>
      </c>
      <c r="Y10">
        <v>30.000850682999591</v>
      </c>
      <c r="Z10" s="14">
        <f t="shared" si="1"/>
        <v>1.071371598666012E-2</v>
      </c>
      <c r="AA10" s="28">
        <f t="shared" si="1"/>
        <v>2.0883736313768501E-2</v>
      </c>
      <c r="AB10">
        <v>1799.842952521898</v>
      </c>
      <c r="AC10">
        <v>1802.115875939591</v>
      </c>
      <c r="AD10">
        <v>20.000209784077011</v>
      </c>
      <c r="AE10" s="14">
        <f t="shared" si="2"/>
        <v>9.5005662053570476E-3</v>
      </c>
      <c r="AF10" s="28">
        <f t="shared" si="2"/>
        <v>1.0775409365360209E-2</v>
      </c>
      <c r="AG10">
        <v>1799.842952521898</v>
      </c>
      <c r="AH10">
        <v>1800.9794142307439</v>
      </c>
      <c r="AI10">
        <v>30.00056810285896</v>
      </c>
      <c r="AJ10" s="14">
        <f t="shared" si="3"/>
        <v>9.5005662053570476E-3</v>
      </c>
      <c r="AK10" s="28">
        <f t="shared" si="3"/>
        <v>1.0137987785358309E-2</v>
      </c>
      <c r="AL10">
        <v>1799.842952521898</v>
      </c>
      <c r="AM10">
        <v>1800.9794142307439</v>
      </c>
      <c r="AN10">
        <v>20.00039953549858</v>
      </c>
      <c r="AO10" s="14">
        <f t="shared" si="4"/>
        <v>9.5005662053570476E-3</v>
      </c>
      <c r="AP10" s="28">
        <f t="shared" si="4"/>
        <v>1.0137987785358309E-2</v>
      </c>
      <c r="AQ10">
        <v>1799.842952521898</v>
      </c>
      <c r="AR10">
        <v>1800.6005936611291</v>
      </c>
      <c r="AS10">
        <v>30.000568998814561</v>
      </c>
      <c r="AT10" s="14">
        <f t="shared" si="5"/>
        <v>9.5005662053570476E-3</v>
      </c>
      <c r="AU10" s="28">
        <f t="shared" si="5"/>
        <v>9.9255139253581429E-3</v>
      </c>
    </row>
    <row r="11" spans="1:47" x14ac:dyDescent="0.3">
      <c r="A11" s="11" t="s">
        <v>27</v>
      </c>
      <c r="B11" s="12">
        <f t="shared" si="6"/>
        <v>1747.964791903833</v>
      </c>
      <c r="C11" s="12">
        <v>1685.1479999999999</v>
      </c>
      <c r="D11" s="13">
        <v>1785.0039999999999</v>
      </c>
      <c r="E11" s="14">
        <v>5.5941999999999999E-2</v>
      </c>
      <c r="F11" s="13">
        <v>60.013480000000001</v>
      </c>
      <c r="G11" s="14">
        <f t="shared" si="7"/>
        <v>2.1189905121501269E-2</v>
      </c>
      <c r="H11">
        <v>1686.641839128574</v>
      </c>
      <c r="I11">
        <v>1765.7902493971601</v>
      </c>
      <c r="J11" s="6">
        <v>4.4823223084172581E-2</v>
      </c>
      <c r="K11">
        <v>60.013118982315063</v>
      </c>
      <c r="L11" s="14">
        <f t="shared" si="8"/>
        <v>1.0197835549028506E-2</v>
      </c>
      <c r="M11">
        <v>1709.1382445763461</v>
      </c>
      <c r="N11">
        <v>1747.964791903833</v>
      </c>
      <c r="O11" s="6">
        <v>2.221243099822261E-2</v>
      </c>
      <c r="P11">
        <v>3600.005824804306</v>
      </c>
      <c r="Q11" s="14">
        <f t="shared" si="9"/>
        <v>0</v>
      </c>
      <c r="R11">
        <v>1783.1812683826529</v>
      </c>
      <c r="S11">
        <v>1783.1812683826529</v>
      </c>
      <c r="T11">
        <v>20.000445731802031</v>
      </c>
      <c r="U11" s="14">
        <f t="shared" si="0"/>
        <v>2.0147131476523129E-2</v>
      </c>
      <c r="V11" s="28">
        <f t="shared" si="0"/>
        <v>2.0147131476523129E-2</v>
      </c>
      <c r="W11">
        <v>1783.1812683826529</v>
      </c>
      <c r="X11">
        <v>1783.1812683826529</v>
      </c>
      <c r="Y11">
        <v>30.0007058667019</v>
      </c>
      <c r="Z11" s="14">
        <f t="shared" si="1"/>
        <v>2.0147131476523129E-2</v>
      </c>
      <c r="AA11" s="28">
        <f t="shared" si="1"/>
        <v>2.0147131476523129E-2</v>
      </c>
      <c r="AB11">
        <v>1780.491101927689</v>
      </c>
      <c r="AC11">
        <v>1782.813404633903</v>
      </c>
      <c r="AD11">
        <v>20.000494064425581</v>
      </c>
      <c r="AE11" s="14">
        <f t="shared" si="2"/>
        <v>1.8608103649747597E-2</v>
      </c>
      <c r="AF11" s="28">
        <f t="shared" si="2"/>
        <v>1.9936678868751091E-2</v>
      </c>
      <c r="AG11">
        <v>1783.1812683826529</v>
      </c>
      <c r="AH11">
        <v>1783.1812683826529</v>
      </c>
      <c r="AI11">
        <v>30.000385506730531</v>
      </c>
      <c r="AJ11" s="14">
        <f t="shared" si="3"/>
        <v>2.0147131476523129E-2</v>
      </c>
      <c r="AK11" s="28">
        <f t="shared" si="3"/>
        <v>2.0147131476523129E-2</v>
      </c>
      <c r="AL11">
        <v>1782.1927973501181</v>
      </c>
      <c r="AM11">
        <v>1783.0824212794</v>
      </c>
      <c r="AN11">
        <v>20.00051589582581</v>
      </c>
      <c r="AO11" s="14">
        <f t="shared" si="4"/>
        <v>1.9581633225578283E-2</v>
      </c>
      <c r="AP11" s="28">
        <f t="shared" si="4"/>
        <v>2.0090581651428994E-2</v>
      </c>
      <c r="AQ11">
        <v>1782.1927973501181</v>
      </c>
      <c r="AR11">
        <v>1782.983574176146</v>
      </c>
      <c r="AS11">
        <v>30.000416334276089</v>
      </c>
      <c r="AT11" s="14">
        <f t="shared" si="5"/>
        <v>1.9581633225578283E-2</v>
      </c>
      <c r="AU11" s="28">
        <f t="shared" si="5"/>
        <v>2.003403182633421E-2</v>
      </c>
    </row>
    <row r="12" spans="1:47" x14ac:dyDescent="0.3">
      <c r="A12" s="11" t="s">
        <v>28</v>
      </c>
      <c r="B12" s="12">
        <f t="shared" si="6"/>
        <v>1697.0348841179391</v>
      </c>
      <c r="C12" s="12">
        <v>1606.1559999999999</v>
      </c>
      <c r="D12" s="13">
        <v>1734.423</v>
      </c>
      <c r="E12" s="14">
        <v>7.3954000000000006E-2</v>
      </c>
      <c r="F12" s="13">
        <v>60.007449999999999</v>
      </c>
      <c r="G12" s="14">
        <f t="shared" si="7"/>
        <v>2.2031436260954631E-2</v>
      </c>
      <c r="H12">
        <v>1606.194043126367</v>
      </c>
      <c r="I12">
        <v>1730.6696351661931</v>
      </c>
      <c r="J12" s="6">
        <v>7.1923369723807695E-2</v>
      </c>
      <c r="K12">
        <v>60.006152153015137</v>
      </c>
      <c r="L12" s="14">
        <f t="shared" si="8"/>
        <v>1.9819716944555428E-2</v>
      </c>
      <c r="M12">
        <v>1629.0022583587649</v>
      </c>
      <c r="N12">
        <v>1697.0348841179391</v>
      </c>
      <c r="O12" s="6">
        <v>4.0089114487787653E-2</v>
      </c>
      <c r="P12">
        <v>3600.0069830417629</v>
      </c>
      <c r="Q12" s="14">
        <f t="shared" si="9"/>
        <v>0</v>
      </c>
      <c r="R12">
        <v>1726.730548173899</v>
      </c>
      <c r="S12">
        <v>1726.730548173899</v>
      </c>
      <c r="T12">
        <v>20.000439941702641</v>
      </c>
      <c r="U12" s="14">
        <f t="shared" si="0"/>
        <v>1.7498558417315457E-2</v>
      </c>
      <c r="V12" s="28">
        <f t="shared" si="0"/>
        <v>1.7498558417315457E-2</v>
      </c>
      <c r="W12">
        <v>1744.319025263299</v>
      </c>
      <c r="X12">
        <v>1744.777012148412</v>
      </c>
      <c r="Y12">
        <v>30.05332996300131</v>
      </c>
      <c r="Z12" s="14">
        <f t="shared" si="1"/>
        <v>2.7862798571719721E-2</v>
      </c>
      <c r="AA12" s="28">
        <f t="shared" si="1"/>
        <v>2.8132673333517048E-2</v>
      </c>
      <c r="AB12">
        <v>1744.8915088696899</v>
      </c>
      <c r="AC12">
        <v>1744.8915088696899</v>
      </c>
      <c r="AD12">
        <v>20.000461434526368</v>
      </c>
      <c r="AE12" s="14">
        <f t="shared" si="2"/>
        <v>2.8200142023966146E-2</v>
      </c>
      <c r="AF12" s="28">
        <f t="shared" si="2"/>
        <v>2.8200142023966146E-2</v>
      </c>
      <c r="AG12">
        <v>1744.8915088696899</v>
      </c>
      <c r="AH12">
        <v>1744.8915088696899</v>
      </c>
      <c r="AI12">
        <v>30.00056543527171</v>
      </c>
      <c r="AJ12" s="14">
        <f t="shared" si="3"/>
        <v>2.8200142023966146E-2</v>
      </c>
      <c r="AK12" s="28">
        <f t="shared" si="3"/>
        <v>2.8200142023966146E-2</v>
      </c>
      <c r="AL12">
        <v>1744.319025263299</v>
      </c>
      <c r="AM12">
        <v>1744.8342605090511</v>
      </c>
      <c r="AN12">
        <v>20.000563583895559</v>
      </c>
      <c r="AO12" s="14">
        <f t="shared" si="4"/>
        <v>2.7862798571719721E-2</v>
      </c>
      <c r="AP12" s="28">
        <f t="shared" si="4"/>
        <v>2.8166407678741665E-2</v>
      </c>
      <c r="AQ12">
        <v>1744.856752907097</v>
      </c>
      <c r="AR12">
        <v>1744.8880332734309</v>
      </c>
      <c r="AS12">
        <v>30.00038093219046</v>
      </c>
      <c r="AT12" s="14">
        <f t="shared" si="5"/>
        <v>2.8179661618455202E-2</v>
      </c>
      <c r="AU12" s="28">
        <f t="shared" si="5"/>
        <v>2.8198093983415214E-2</v>
      </c>
    </row>
    <row r="13" spans="1:47" x14ac:dyDescent="0.3">
      <c r="A13" s="11" t="s">
        <v>29</v>
      </c>
      <c r="B13" s="12">
        <f t="shared" si="6"/>
        <v>1308.8596972329781</v>
      </c>
      <c r="C13" s="12">
        <v>1189.973</v>
      </c>
      <c r="D13" s="13">
        <v>1331.0450000000001</v>
      </c>
      <c r="E13" s="14">
        <v>0.105986</v>
      </c>
      <c r="F13" s="13">
        <v>60.007199999999997</v>
      </c>
      <c r="G13" s="14">
        <f t="shared" si="7"/>
        <v>1.6950100009896624E-2</v>
      </c>
      <c r="H13">
        <v>1207.134969932865</v>
      </c>
      <c r="I13">
        <v>1330.6859162584931</v>
      </c>
      <c r="J13" s="6">
        <v>9.2847564414763065E-2</v>
      </c>
      <c r="K13">
        <v>60.008464097976677</v>
      </c>
      <c r="L13" s="14">
        <f t="shared" si="8"/>
        <v>1.6675751474093954E-2</v>
      </c>
      <c r="M13">
        <v>1221.1265310007359</v>
      </c>
      <c r="N13">
        <v>1308.8596972329781</v>
      </c>
      <c r="O13" s="6">
        <v>6.7030229762376714E-2</v>
      </c>
      <c r="P13">
        <v>3600.0077059268951</v>
      </c>
      <c r="Q13" s="14">
        <f t="shared" si="9"/>
        <v>0</v>
      </c>
      <c r="R13">
        <v>1319.6642497468611</v>
      </c>
      <c r="S13">
        <v>1319.6642497468611</v>
      </c>
      <c r="T13">
        <v>20.00037673409825</v>
      </c>
      <c r="U13" s="14">
        <f t="shared" si="0"/>
        <v>8.2549356028950773E-3</v>
      </c>
      <c r="V13" s="28">
        <f t="shared" si="0"/>
        <v>8.2549356028950773E-3</v>
      </c>
      <c r="W13">
        <v>1369.828278134145</v>
      </c>
      <c r="X13">
        <v>1373.577705038731</v>
      </c>
      <c r="Y13">
        <v>30.00073399109824</v>
      </c>
      <c r="Z13" s="14">
        <f t="shared" si="1"/>
        <v>4.6581448745086108E-2</v>
      </c>
      <c r="AA13" s="28">
        <f t="shared" si="1"/>
        <v>4.9446100252434504E-2</v>
      </c>
      <c r="AB13">
        <v>1319.6642497468611</v>
      </c>
      <c r="AC13">
        <v>1319.6642497468611</v>
      </c>
      <c r="AD13">
        <v>20.000584347709079</v>
      </c>
      <c r="AE13" s="14">
        <f t="shared" si="2"/>
        <v>8.2549356028950773E-3</v>
      </c>
      <c r="AF13" s="28">
        <f t="shared" si="2"/>
        <v>8.2549356028950773E-3</v>
      </c>
      <c r="AG13">
        <v>1311.4645231845141</v>
      </c>
      <c r="AH13">
        <v>1318.8442770906261</v>
      </c>
      <c r="AI13">
        <v>30.00064865509048</v>
      </c>
      <c r="AJ13" s="14">
        <f t="shared" si="3"/>
        <v>1.9901491023390605E-3</v>
      </c>
      <c r="AK13" s="28">
        <f t="shared" si="3"/>
        <v>7.6284569528392498E-3</v>
      </c>
      <c r="AL13">
        <v>1319.6642497468611</v>
      </c>
      <c r="AM13">
        <v>1319.6642497468611</v>
      </c>
      <c r="AN13">
        <v>20.000436511333099</v>
      </c>
      <c r="AO13" s="14">
        <f t="shared" si="4"/>
        <v>8.2549356028950773E-3</v>
      </c>
      <c r="AP13" s="28">
        <f t="shared" si="4"/>
        <v>8.2549356028950773E-3</v>
      </c>
      <c r="AQ13">
        <v>1319.6642497468611</v>
      </c>
      <c r="AR13">
        <v>1319.6642497468611</v>
      </c>
      <c r="AS13">
        <v>30.00048345450778</v>
      </c>
      <c r="AT13" s="14">
        <f t="shared" si="5"/>
        <v>8.2549356028950773E-3</v>
      </c>
      <c r="AU13" s="28">
        <f t="shared" si="5"/>
        <v>8.2549356028950773E-3</v>
      </c>
    </row>
    <row r="14" spans="1:47" x14ac:dyDescent="0.3">
      <c r="A14" s="11" t="s">
        <v>30</v>
      </c>
      <c r="B14" s="12">
        <f t="shared" si="6"/>
        <v>1333.616099084448</v>
      </c>
      <c r="C14" s="12">
        <v>1274.3489999999999</v>
      </c>
      <c r="D14" s="13">
        <v>1351.046</v>
      </c>
      <c r="E14" s="14">
        <v>5.6767999999999999E-2</v>
      </c>
      <c r="F14" s="13">
        <v>60.008049999999997</v>
      </c>
      <c r="G14" s="14">
        <f t="shared" si="7"/>
        <v>1.3069653948777293E-2</v>
      </c>
      <c r="H14">
        <v>1270.8543500741971</v>
      </c>
      <c r="I14">
        <v>1354.205258515135</v>
      </c>
      <c r="J14" s="6">
        <v>6.154968599983944E-2</v>
      </c>
      <c r="K14">
        <v>60.609185934066772</v>
      </c>
      <c r="L14" s="14">
        <f t="shared" si="8"/>
        <v>1.5438595443487703E-2</v>
      </c>
      <c r="M14">
        <v>1290.092737385442</v>
      </c>
      <c r="N14">
        <v>1333.616099084448</v>
      </c>
      <c r="O14" s="6">
        <v>3.2635600101771467E-2</v>
      </c>
      <c r="P14">
        <v>3600.0365538597111</v>
      </c>
      <c r="Q14" s="14">
        <f t="shared" si="9"/>
        <v>0</v>
      </c>
      <c r="R14">
        <v>1346.172066258526</v>
      </c>
      <c r="S14">
        <v>1346.1720662585251</v>
      </c>
      <c r="T14">
        <v>20.000283599100658</v>
      </c>
      <c r="U14" s="14">
        <f t="shared" si="0"/>
        <v>9.4149787054144587E-3</v>
      </c>
      <c r="V14" s="28">
        <f t="shared" si="0"/>
        <v>9.4149787054137769E-3</v>
      </c>
      <c r="W14">
        <v>1346.172066258526</v>
      </c>
      <c r="X14">
        <v>1346.1720662585251</v>
      </c>
      <c r="Y14">
        <v>30.000609879801051</v>
      </c>
      <c r="Z14" s="14">
        <f t="shared" si="1"/>
        <v>9.4149787054144587E-3</v>
      </c>
      <c r="AA14" s="28">
        <f t="shared" si="1"/>
        <v>9.4149787054137769E-3</v>
      </c>
      <c r="AB14">
        <v>1346.172066258526</v>
      </c>
      <c r="AC14">
        <v>1346.1720662585251</v>
      </c>
      <c r="AD14">
        <v>20.000350188894661</v>
      </c>
      <c r="AE14" s="14">
        <f t="shared" si="2"/>
        <v>9.4149787054144587E-3</v>
      </c>
      <c r="AF14" s="28">
        <f t="shared" si="2"/>
        <v>9.4149787054137769E-3</v>
      </c>
      <c r="AG14">
        <v>1346.172066258526</v>
      </c>
      <c r="AH14">
        <v>1346.1720662585251</v>
      </c>
      <c r="AI14">
        <v>30.000463549979031</v>
      </c>
      <c r="AJ14" s="14">
        <f t="shared" si="3"/>
        <v>9.4149787054144587E-3</v>
      </c>
      <c r="AK14" s="28">
        <f t="shared" si="3"/>
        <v>9.4149787054137769E-3</v>
      </c>
      <c r="AL14">
        <v>1346.172066258526</v>
      </c>
      <c r="AM14">
        <v>1346.1720662585251</v>
      </c>
      <c r="AN14">
        <v>20.000395989697431</v>
      </c>
      <c r="AO14" s="14">
        <f t="shared" si="4"/>
        <v>9.4149787054144587E-3</v>
      </c>
      <c r="AP14" s="28">
        <f t="shared" si="4"/>
        <v>9.4149787054137769E-3</v>
      </c>
      <c r="AQ14">
        <v>1346.172066258526</v>
      </c>
      <c r="AR14">
        <v>1346.1720662585251</v>
      </c>
      <c r="AS14">
        <v>30.000456201634371</v>
      </c>
      <c r="AT14" s="14">
        <f t="shared" si="5"/>
        <v>9.4149787054144587E-3</v>
      </c>
      <c r="AU14" s="28">
        <f t="shared" si="5"/>
        <v>9.4149787054137769E-3</v>
      </c>
    </row>
    <row r="15" spans="1:47" x14ac:dyDescent="0.3">
      <c r="A15" s="11" t="s">
        <v>31</v>
      </c>
      <c r="B15" s="12">
        <f t="shared" si="6"/>
        <v>1580.334092412987</v>
      </c>
      <c r="C15" s="12">
        <v>1413.712</v>
      </c>
      <c r="D15" s="13">
        <v>1621.5329999999999</v>
      </c>
      <c r="E15" s="14">
        <v>0.128163</v>
      </c>
      <c r="F15" s="13">
        <v>60.020910000000001</v>
      </c>
      <c r="G15" s="14">
        <f t="shared" si="7"/>
        <v>2.6069745495464758E-2</v>
      </c>
      <c r="H15">
        <v>1440.1700788681869</v>
      </c>
      <c r="I15">
        <v>1611.444015362418</v>
      </c>
      <c r="J15" s="6">
        <v>0.1062859986828092</v>
      </c>
      <c r="K15">
        <v>60.04617714881897</v>
      </c>
      <c r="L15" s="14">
        <f t="shared" si="8"/>
        <v>1.968566210068258E-2</v>
      </c>
      <c r="M15">
        <v>1497.2282210043859</v>
      </c>
      <c r="N15">
        <v>1580.334092412987</v>
      </c>
      <c r="O15" s="6">
        <v>5.25875331093483E-2</v>
      </c>
      <c r="P15">
        <v>3600.0077800750728</v>
      </c>
      <c r="Q15" s="14">
        <f t="shared" si="9"/>
        <v>0</v>
      </c>
      <c r="R15">
        <v>1590.8796645767361</v>
      </c>
      <c r="S15">
        <v>1590.8796645767361</v>
      </c>
      <c r="T15">
        <v>20.000567395301189</v>
      </c>
      <c r="U15" s="14">
        <f t="shared" si="0"/>
        <v>6.6730017496788863E-3</v>
      </c>
      <c r="V15" s="28">
        <f t="shared" si="0"/>
        <v>6.6730017496788863E-3</v>
      </c>
      <c r="W15">
        <v>1635.4529357915389</v>
      </c>
      <c r="X15">
        <v>1653.3116804328411</v>
      </c>
      <c r="Y15">
        <v>30.01946308099723</v>
      </c>
      <c r="Z15" s="14">
        <f t="shared" si="1"/>
        <v>3.4877968932753842E-2</v>
      </c>
      <c r="AA15" s="28">
        <f t="shared" si="1"/>
        <v>4.6178582345474617E-2</v>
      </c>
      <c r="AB15">
        <v>1590.8796645767361</v>
      </c>
      <c r="AC15">
        <v>1590.8796645767361</v>
      </c>
      <c r="AD15">
        <v>20.000343017699201</v>
      </c>
      <c r="AE15" s="14">
        <f t="shared" si="2"/>
        <v>6.6730017496788863E-3</v>
      </c>
      <c r="AF15" s="28">
        <f t="shared" si="2"/>
        <v>6.6730017496788863E-3</v>
      </c>
      <c r="AG15">
        <v>1633.793243332274</v>
      </c>
      <c r="AH15">
        <v>1662.185708212965</v>
      </c>
      <c r="AI15">
        <v>30.038627174403519</v>
      </c>
      <c r="AJ15" s="14">
        <f t="shared" si="3"/>
        <v>3.3827752736550143E-2</v>
      </c>
      <c r="AK15" s="28">
        <f t="shared" si="3"/>
        <v>5.1793868266804266E-2</v>
      </c>
      <c r="AL15">
        <v>1590.8796645767361</v>
      </c>
      <c r="AM15">
        <v>1590.8796645767361</v>
      </c>
      <c r="AN15">
        <v>20.000466316891831</v>
      </c>
      <c r="AO15" s="14">
        <f t="shared" si="4"/>
        <v>6.6730017496788863E-3</v>
      </c>
      <c r="AP15" s="28">
        <f t="shared" si="4"/>
        <v>6.6730017496788863E-3</v>
      </c>
      <c r="AQ15">
        <v>1619.0851368180661</v>
      </c>
      <c r="AR15">
        <v>1626.257506403635</v>
      </c>
      <c r="AS15">
        <v>30.000456894491801</v>
      </c>
      <c r="AT15" s="14">
        <f t="shared" si="5"/>
        <v>2.4520792528060109E-2</v>
      </c>
      <c r="AU15" s="28">
        <f t="shared" si="5"/>
        <v>2.9059307276303997E-2</v>
      </c>
    </row>
    <row r="16" spans="1:47" x14ac:dyDescent="0.3">
      <c r="A16" s="11" t="s">
        <v>32</v>
      </c>
      <c r="B16" s="12">
        <f t="shared" si="6"/>
        <v>1621.563669453479</v>
      </c>
      <c r="C16" s="12">
        <v>1456.241</v>
      </c>
      <c r="D16" s="13">
        <v>1691.0640000000001</v>
      </c>
      <c r="E16" s="14">
        <v>0.13886100000000001</v>
      </c>
      <c r="F16" s="13">
        <v>60.008020000000002</v>
      </c>
      <c r="G16" s="14">
        <f t="shared" si="7"/>
        <v>4.2860068867937237E-2</v>
      </c>
      <c r="H16">
        <v>1463.9199366908899</v>
      </c>
      <c r="I16">
        <v>1660.2939005757751</v>
      </c>
      <c r="J16" s="6">
        <v>0.1182766279011101</v>
      </c>
      <c r="K16">
        <v>60.06190299987793</v>
      </c>
      <c r="L16" s="14">
        <f t="shared" si="8"/>
        <v>2.3884496089721534E-2</v>
      </c>
      <c r="M16">
        <v>1496.8722237040149</v>
      </c>
      <c r="N16">
        <v>1621.563669453479</v>
      </c>
      <c r="O16" s="6">
        <v>7.6895806250696877E-2</v>
      </c>
      <c r="P16">
        <v>3600.0077588558202</v>
      </c>
      <c r="Q16" s="14">
        <f t="shared" si="9"/>
        <v>0</v>
      </c>
      <c r="R16">
        <v>1660.7347247101341</v>
      </c>
      <c r="S16">
        <v>1664.5673840401171</v>
      </c>
      <c r="T16">
        <v>20.000509303297441</v>
      </c>
      <c r="U16" s="14">
        <f t="shared" si="0"/>
        <v>2.415634735443787E-2</v>
      </c>
      <c r="V16" s="28">
        <f t="shared" si="0"/>
        <v>2.651990507479229E-2</v>
      </c>
      <c r="W16">
        <v>1812.518840324323</v>
      </c>
      <c r="X16">
        <v>1883.569048705368</v>
      </c>
      <c r="Y16">
        <v>30.1149757384017</v>
      </c>
      <c r="Z16" s="14">
        <f t="shared" si="1"/>
        <v>0.11775989710919112</v>
      </c>
      <c r="AA16" s="28">
        <f t="shared" si="1"/>
        <v>0.16157575813239181</v>
      </c>
      <c r="AB16">
        <v>1642.873702592316</v>
      </c>
      <c r="AC16">
        <v>1661.6545646207451</v>
      </c>
      <c r="AD16">
        <v>20.00040047969669</v>
      </c>
      <c r="AE16" s="14">
        <f t="shared" si="2"/>
        <v>1.3141656747908802E-2</v>
      </c>
      <c r="AF16" s="28">
        <f t="shared" si="2"/>
        <v>2.4723602238065742E-2</v>
      </c>
      <c r="AG16">
        <v>1652.5673536746699</v>
      </c>
      <c r="AH16">
        <v>1666.8511769545</v>
      </c>
      <c r="AI16">
        <v>30.000567730143661</v>
      </c>
      <c r="AJ16" s="14">
        <f t="shared" si="3"/>
        <v>1.9119621884252147E-2</v>
      </c>
      <c r="AK16" s="28">
        <f t="shared" si="3"/>
        <v>2.7928294370509969E-2</v>
      </c>
      <c r="AL16">
        <v>1662.1271360304579</v>
      </c>
      <c r="AM16">
        <v>1662.8883380858711</v>
      </c>
      <c r="AN16">
        <v>20.00037749919575</v>
      </c>
      <c r="AO16" s="14">
        <f t="shared" si="4"/>
        <v>2.5015031688919248E-2</v>
      </c>
      <c r="AP16" s="28">
        <f t="shared" si="4"/>
        <v>2.5484456399001525E-2</v>
      </c>
      <c r="AQ16">
        <v>1659.1526310760089</v>
      </c>
      <c r="AR16">
        <v>1662.445579019281</v>
      </c>
      <c r="AS16">
        <v>30.000431485241279</v>
      </c>
      <c r="AT16" s="14">
        <f t="shared" si="5"/>
        <v>2.3180688079425634E-2</v>
      </c>
      <c r="AU16" s="28">
        <f t="shared" si="5"/>
        <v>2.5211411883432632E-2</v>
      </c>
    </row>
    <row r="17" spans="1:47" x14ac:dyDescent="0.3">
      <c r="A17" s="11" t="s">
        <v>33</v>
      </c>
      <c r="B17" s="12">
        <f t="shared" si="6"/>
        <v>1504.712498750293</v>
      </c>
      <c r="C17" s="12">
        <v>1397.683</v>
      </c>
      <c r="D17" s="13">
        <v>1539.6030000000001</v>
      </c>
      <c r="E17" s="14">
        <v>9.2179999999999998E-2</v>
      </c>
      <c r="F17" s="13">
        <v>60.016469999999998</v>
      </c>
      <c r="G17" s="14">
        <f t="shared" si="7"/>
        <v>2.318748683132801E-2</v>
      </c>
      <c r="H17">
        <v>1399.0471623060589</v>
      </c>
      <c r="I17">
        <v>1504.712498750293</v>
      </c>
      <c r="J17" s="6">
        <v>7.0222940616225471E-2</v>
      </c>
      <c r="K17">
        <v>60.014099836349487</v>
      </c>
      <c r="L17" s="14">
        <f t="shared" si="8"/>
        <v>0</v>
      </c>
      <c r="M17">
        <v>1423.8877207279911</v>
      </c>
      <c r="N17">
        <v>1519.1548427294699</v>
      </c>
      <c r="O17" s="6">
        <v>6.2710606793914658E-2</v>
      </c>
      <c r="P17">
        <v>3600.0073039531708</v>
      </c>
      <c r="Q17" s="14">
        <f t="shared" si="9"/>
        <v>9.5980753739812238E-3</v>
      </c>
      <c r="R17">
        <v>1530.6826260924699</v>
      </c>
      <c r="S17">
        <v>1530.6826260924699</v>
      </c>
      <c r="T17">
        <v>20.000313669697789</v>
      </c>
      <c r="U17" s="14">
        <f t="shared" si="0"/>
        <v>1.7259195602977912E-2</v>
      </c>
      <c r="V17" s="28">
        <f t="shared" si="0"/>
        <v>1.7259195602977912E-2</v>
      </c>
      <c r="W17">
        <v>1542.329254079445</v>
      </c>
      <c r="X17">
        <v>1542.4859419602631</v>
      </c>
      <c r="Y17">
        <v>30.000757196998169</v>
      </c>
      <c r="Z17" s="14">
        <f t="shared" si="1"/>
        <v>2.4999297447448502E-2</v>
      </c>
      <c r="AA17" s="28">
        <f t="shared" si="1"/>
        <v>2.5103428888470065E-2</v>
      </c>
      <c r="AB17">
        <v>1530.6826260924699</v>
      </c>
      <c r="AC17">
        <v>1530.6826260924699</v>
      </c>
      <c r="AD17">
        <v>20.000374293094499</v>
      </c>
      <c r="AE17" s="14">
        <f t="shared" si="2"/>
        <v>1.7259195602977912E-2</v>
      </c>
      <c r="AF17" s="28">
        <f t="shared" si="2"/>
        <v>1.7259195602977912E-2</v>
      </c>
      <c r="AG17">
        <v>1530.6826260924699</v>
      </c>
      <c r="AH17">
        <v>1530.6826260924699</v>
      </c>
      <c r="AI17">
        <v>30.000621868111189</v>
      </c>
      <c r="AJ17" s="14">
        <f t="shared" si="3"/>
        <v>1.7259195602977912E-2</v>
      </c>
      <c r="AK17" s="28">
        <f t="shared" si="3"/>
        <v>1.7259195602977912E-2</v>
      </c>
      <c r="AL17">
        <v>1530.6826260924699</v>
      </c>
      <c r="AM17">
        <v>1530.6826260924699</v>
      </c>
      <c r="AN17">
        <v>20.000283161317931</v>
      </c>
      <c r="AO17" s="14">
        <f t="shared" si="4"/>
        <v>1.7259195602977912E-2</v>
      </c>
      <c r="AP17" s="28">
        <f t="shared" si="4"/>
        <v>1.7259195602977912E-2</v>
      </c>
      <c r="AQ17">
        <v>1530.6826260924699</v>
      </c>
      <c r="AR17">
        <v>1530.6826260924699</v>
      </c>
      <c r="AS17">
        <v>30.00048159097787</v>
      </c>
      <c r="AT17" s="14">
        <f t="shared" si="5"/>
        <v>1.7259195602977912E-2</v>
      </c>
      <c r="AU17" s="28">
        <f t="shared" si="5"/>
        <v>1.7259195602977912E-2</v>
      </c>
    </row>
    <row r="18" spans="1:47" x14ac:dyDescent="0.3">
      <c r="A18" s="11" t="s">
        <v>34</v>
      </c>
      <c r="B18" s="12">
        <f t="shared" si="6"/>
        <v>1522.4518051843761</v>
      </c>
      <c r="C18" s="12">
        <v>1421.711</v>
      </c>
      <c r="D18" s="13">
        <v>1557.729</v>
      </c>
      <c r="E18" s="14">
        <v>8.7318000000000007E-2</v>
      </c>
      <c r="F18" s="13">
        <v>60.008879999999998</v>
      </c>
      <c r="G18" s="14">
        <f t="shared" si="7"/>
        <v>2.3171304796312884E-2</v>
      </c>
      <c r="H18">
        <v>1423.5573671368611</v>
      </c>
      <c r="I18">
        <v>1582.5695607269311</v>
      </c>
      <c r="J18" s="6">
        <v>0.100477222320028</v>
      </c>
      <c r="K18">
        <v>60.006919145584114</v>
      </c>
      <c r="L18" s="14">
        <f t="shared" si="8"/>
        <v>3.9487460514570714E-2</v>
      </c>
      <c r="M18">
        <v>1453.827410562041</v>
      </c>
      <c r="N18">
        <v>1522.4518051843761</v>
      </c>
      <c r="O18" s="6">
        <v>4.5074920853750207E-2</v>
      </c>
      <c r="P18">
        <v>3600.016442060471</v>
      </c>
      <c r="Q18" s="14">
        <f t="shared" si="9"/>
        <v>0</v>
      </c>
      <c r="R18">
        <v>1556.2991607640481</v>
      </c>
      <c r="S18">
        <v>1556.299160764049</v>
      </c>
      <c r="T18">
        <v>20.000661524898899</v>
      </c>
      <c r="U18" s="14">
        <f t="shared" si="0"/>
        <v>2.2232135995643512E-2</v>
      </c>
      <c r="V18" s="28">
        <f t="shared" si="0"/>
        <v>2.2232135995644109E-2</v>
      </c>
      <c r="W18">
        <v>1621.622927758722</v>
      </c>
      <c r="X18">
        <v>1647.6401779633909</v>
      </c>
      <c r="Y18">
        <v>30.119384256799819</v>
      </c>
      <c r="Z18" s="14">
        <f t="shared" si="1"/>
        <v>6.513908830259213E-2</v>
      </c>
      <c r="AA18" s="28">
        <f t="shared" si="1"/>
        <v>8.2228135138802574E-2</v>
      </c>
      <c r="AB18">
        <v>1557.3862053838409</v>
      </c>
      <c r="AC18">
        <v>1563.8527433499009</v>
      </c>
      <c r="AD18">
        <v>20.00045071709901</v>
      </c>
      <c r="AE18" s="14">
        <f t="shared" si="2"/>
        <v>2.2946145211627286E-2</v>
      </c>
      <c r="AF18" s="28">
        <f t="shared" si="2"/>
        <v>2.7193595241926886E-2</v>
      </c>
      <c r="AG18">
        <v>1579.0442792079521</v>
      </c>
      <c r="AH18">
        <v>1581.020575193033</v>
      </c>
      <c r="AI18">
        <v>30.087133827619251</v>
      </c>
      <c r="AJ18" s="14">
        <f t="shared" si="3"/>
        <v>3.7171931374683054E-2</v>
      </c>
      <c r="AK18" s="28">
        <f t="shared" si="3"/>
        <v>3.8470032226448E-2</v>
      </c>
      <c r="AL18">
        <v>1555.581245382517</v>
      </c>
      <c r="AM18">
        <v>1555.581245382517</v>
      </c>
      <c r="AN18">
        <v>20.000296435505149</v>
      </c>
      <c r="AO18" s="14">
        <f t="shared" si="4"/>
        <v>2.1760583872228866E-2</v>
      </c>
      <c r="AP18" s="28">
        <f t="shared" si="4"/>
        <v>2.1760583872228866E-2</v>
      </c>
      <c r="AQ18">
        <v>1579.0442792079521</v>
      </c>
      <c r="AR18">
        <v>1581.2250993328339</v>
      </c>
      <c r="AS18">
        <v>30.00033973641694</v>
      </c>
      <c r="AT18" s="14">
        <f t="shared" si="5"/>
        <v>3.7171931374683054E-2</v>
      </c>
      <c r="AU18" s="28">
        <f t="shared" si="5"/>
        <v>3.8604370889323544E-2</v>
      </c>
    </row>
    <row r="19" spans="1:47" x14ac:dyDescent="0.3">
      <c r="A19" s="11" t="s">
        <v>35</v>
      </c>
      <c r="B19" s="12">
        <f t="shared" si="6"/>
        <v>1380.1777172514251</v>
      </c>
      <c r="C19" s="12">
        <v>1321.9780000000001</v>
      </c>
      <c r="D19" s="13">
        <v>1382.1279999999999</v>
      </c>
      <c r="E19" s="14">
        <v>4.3520000000000003E-2</v>
      </c>
      <c r="F19" s="13">
        <v>60.008890000000001</v>
      </c>
      <c r="G19" s="14">
        <f t="shared" si="7"/>
        <v>1.4130663929705972E-3</v>
      </c>
      <c r="H19">
        <v>1321.978050848842</v>
      </c>
      <c r="I19">
        <v>1382.1284090347231</v>
      </c>
      <c r="J19" s="6">
        <v>4.3520093930989608E-2</v>
      </c>
      <c r="K19">
        <v>60.012249946594238</v>
      </c>
      <c r="L19" s="14">
        <f t="shared" si="8"/>
        <v>1.4133627567779687E-3</v>
      </c>
      <c r="M19">
        <v>1358.6081377094069</v>
      </c>
      <c r="N19">
        <v>1380.1777172514251</v>
      </c>
      <c r="O19" s="6">
        <v>1.562811750429732E-2</v>
      </c>
      <c r="P19">
        <v>3600.0371530056</v>
      </c>
      <c r="Q19" s="14">
        <f t="shared" si="9"/>
        <v>0</v>
      </c>
      <c r="R19">
        <v>1382.5646350361869</v>
      </c>
      <c r="S19">
        <v>1382.5646350361869</v>
      </c>
      <c r="T19">
        <v>20.00052535760042</v>
      </c>
      <c r="U19" s="14">
        <f t="shared" si="0"/>
        <v>1.7294278518822381E-3</v>
      </c>
      <c r="V19" s="28">
        <f t="shared" si="0"/>
        <v>1.7294278518822381E-3</v>
      </c>
      <c r="W19">
        <v>1383.239006097622</v>
      </c>
      <c r="X19">
        <v>1383.2390060976229</v>
      </c>
      <c r="Y19">
        <v>30.000808817897632</v>
      </c>
      <c r="Z19" s="14">
        <f t="shared" si="1"/>
        <v>2.2180396103578448E-3</v>
      </c>
      <c r="AA19" s="28">
        <f t="shared" si="1"/>
        <v>2.218039610358504E-3</v>
      </c>
      <c r="AB19">
        <v>1382.5646350361869</v>
      </c>
      <c r="AC19">
        <v>1382.5646350361869</v>
      </c>
      <c r="AD19">
        <v>20.00046130736591</v>
      </c>
      <c r="AE19" s="14">
        <f t="shared" si="2"/>
        <v>1.7294278518822381E-3</v>
      </c>
      <c r="AF19" s="28">
        <f t="shared" si="2"/>
        <v>1.7294278518822381E-3</v>
      </c>
      <c r="AG19">
        <v>1383.239006097622</v>
      </c>
      <c r="AH19">
        <v>1383.2390060976229</v>
      </c>
      <c r="AI19">
        <v>30.000406560860579</v>
      </c>
      <c r="AJ19" s="14">
        <f t="shared" si="3"/>
        <v>2.2180396103578448E-3</v>
      </c>
      <c r="AK19" s="28">
        <f t="shared" si="3"/>
        <v>2.218039610358504E-3</v>
      </c>
      <c r="AL19">
        <v>1382.1284090347231</v>
      </c>
      <c r="AM19">
        <v>1382.1284090347231</v>
      </c>
      <c r="AN19">
        <v>20.000322710513139</v>
      </c>
      <c r="AO19" s="14">
        <f t="shared" si="4"/>
        <v>1.4133627567779687E-3</v>
      </c>
      <c r="AP19" s="28">
        <f t="shared" si="4"/>
        <v>1.4133627567779687E-3</v>
      </c>
      <c r="AQ19">
        <v>1383.239006097622</v>
      </c>
      <c r="AR19">
        <v>1383.2390060976229</v>
      </c>
      <c r="AS19">
        <v>30.000288573862051</v>
      </c>
      <c r="AT19" s="14">
        <f t="shared" si="5"/>
        <v>2.2180396103578448E-3</v>
      </c>
      <c r="AU19" s="28">
        <f t="shared" si="5"/>
        <v>2.218039610358504E-3</v>
      </c>
    </row>
    <row r="20" spans="1:47" x14ac:dyDescent="0.3">
      <c r="A20" s="11" t="s">
        <v>36</v>
      </c>
      <c r="B20" s="12">
        <f t="shared" si="6"/>
        <v>1825.874</v>
      </c>
      <c r="C20" s="12">
        <v>1812.182</v>
      </c>
      <c r="D20" s="13">
        <v>1825.874</v>
      </c>
      <c r="E20" s="14">
        <v>7.4989999999999996E-3</v>
      </c>
      <c r="F20" s="13">
        <v>60.007530000000003</v>
      </c>
      <c r="G20" s="14">
        <f t="shared" si="7"/>
        <v>0</v>
      </c>
      <c r="H20">
        <v>1814.0162579236139</v>
      </c>
      <c r="I20">
        <v>1825.874213652432</v>
      </c>
      <c r="J20" s="6">
        <v>6.4943990337080013E-3</v>
      </c>
      <c r="K20">
        <v>60.009768962860107</v>
      </c>
      <c r="L20" s="14">
        <f t="shared" si="8"/>
        <v>1.1701378735153317E-7</v>
      </c>
      <c r="M20">
        <v>1825.7265771066041</v>
      </c>
      <c r="N20">
        <v>1825.874204455471</v>
      </c>
      <c r="O20" s="6">
        <v>8.0852968131986055E-5</v>
      </c>
      <c r="P20">
        <v>155.5903551578522</v>
      </c>
      <c r="Q20" s="14">
        <f t="shared" si="9"/>
        <v>1.1197676894516942E-7</v>
      </c>
      <c r="R20">
        <v>1825.8742129829179</v>
      </c>
      <c r="S20">
        <v>1825.8742129829179</v>
      </c>
      <c r="T20">
        <v>20.00031989589916</v>
      </c>
      <c r="U20" s="14">
        <f t="shared" si="0"/>
        <v>1.1664710593456733E-7</v>
      </c>
      <c r="V20" s="28">
        <f t="shared" si="0"/>
        <v>1.1664710593456733E-7</v>
      </c>
      <c r="W20">
        <v>1826.8907416006541</v>
      </c>
      <c r="X20">
        <v>1826.8907416006541</v>
      </c>
      <c r="Y20">
        <v>30.000842403798011</v>
      </c>
      <c r="Z20" s="14">
        <f t="shared" si="1"/>
        <v>5.5685200657552825E-4</v>
      </c>
      <c r="AA20" s="28">
        <f t="shared" si="1"/>
        <v>5.5685200657552825E-4</v>
      </c>
      <c r="AB20">
        <v>1825.8742129829179</v>
      </c>
      <c r="AC20">
        <v>1825.8742129829179</v>
      </c>
      <c r="AD20">
        <v>20.000596678070721</v>
      </c>
      <c r="AE20" s="14">
        <f t="shared" si="2"/>
        <v>1.1664710593456733E-7</v>
      </c>
      <c r="AF20" s="28">
        <f t="shared" si="2"/>
        <v>1.1664710593456733E-7</v>
      </c>
      <c r="AG20">
        <v>1826.8907416006541</v>
      </c>
      <c r="AH20">
        <v>1826.8907416006541</v>
      </c>
      <c r="AI20">
        <v>30.00048592975363</v>
      </c>
      <c r="AJ20" s="14">
        <f t="shared" si="3"/>
        <v>5.5685200657552825E-4</v>
      </c>
      <c r="AK20" s="28">
        <f t="shared" si="3"/>
        <v>5.5685200657552825E-4</v>
      </c>
      <c r="AL20">
        <v>1825.8742129829179</v>
      </c>
      <c r="AM20">
        <v>1825.8742129829179</v>
      </c>
      <c r="AN20">
        <v>20.000343642919329</v>
      </c>
      <c r="AO20" s="14">
        <f t="shared" si="4"/>
        <v>1.1664710593456733E-7</v>
      </c>
      <c r="AP20" s="28">
        <f t="shared" si="4"/>
        <v>1.1664710593456733E-7</v>
      </c>
      <c r="AQ20">
        <v>1826.8907416006541</v>
      </c>
      <c r="AR20">
        <v>1826.8907416006541</v>
      </c>
      <c r="AS20">
        <v>30.00041703509633</v>
      </c>
      <c r="AT20" s="14">
        <f t="shared" si="5"/>
        <v>5.5685200657552825E-4</v>
      </c>
      <c r="AU20" s="28">
        <f t="shared" si="5"/>
        <v>5.5685200657552825E-4</v>
      </c>
    </row>
    <row r="21" spans="1:47" x14ac:dyDescent="0.3">
      <c r="A21" s="11" t="s">
        <v>37</v>
      </c>
      <c r="B21" s="12">
        <f t="shared" si="6"/>
        <v>1333.5843608152829</v>
      </c>
      <c r="C21" s="12">
        <v>1264.299</v>
      </c>
      <c r="D21" s="13">
        <v>1358.0719999999999</v>
      </c>
      <c r="E21" s="14">
        <v>6.9047999999999998E-2</v>
      </c>
      <c r="F21" s="13">
        <v>60.00752</v>
      </c>
      <c r="G21" s="14">
        <f t="shared" si="7"/>
        <v>1.8362272312301642E-2</v>
      </c>
      <c r="H21">
        <v>1273.058231625542</v>
      </c>
      <c r="I21">
        <v>1353.740602524942</v>
      </c>
      <c r="J21" s="6">
        <v>5.9599579674949762E-2</v>
      </c>
      <c r="K21">
        <v>60.796128988265991</v>
      </c>
      <c r="L21" s="14">
        <f t="shared" si="8"/>
        <v>1.5114335697020779E-2</v>
      </c>
      <c r="M21">
        <v>1291.409140305941</v>
      </c>
      <c r="N21">
        <v>1333.5843608152829</v>
      </c>
      <c r="O21" s="6">
        <v>3.1625461237081043E-2</v>
      </c>
      <c r="P21">
        <v>3600.0073721408839</v>
      </c>
      <c r="Q21" s="14">
        <f t="shared" si="9"/>
        <v>0</v>
      </c>
      <c r="R21">
        <v>1350.4025093619971</v>
      </c>
      <c r="S21">
        <v>1351.5655071342501</v>
      </c>
      <c r="T21">
        <v>20.00032540209795</v>
      </c>
      <c r="U21" s="14">
        <f t="shared" si="0"/>
        <v>1.2611237084718382E-2</v>
      </c>
      <c r="V21" s="28">
        <f t="shared" si="0"/>
        <v>1.3483321226093584E-2</v>
      </c>
      <c r="W21">
        <v>1351.962762760573</v>
      </c>
      <c r="X21">
        <v>1351.962762760573</v>
      </c>
      <c r="Y21">
        <v>30.001120697401351</v>
      </c>
      <c r="Z21" s="14">
        <f t="shared" si="1"/>
        <v>1.3781206862724828E-2</v>
      </c>
      <c r="AA21" s="28">
        <f t="shared" si="1"/>
        <v>1.3781206862724828E-2</v>
      </c>
      <c r="AB21">
        <v>1350.4025093619971</v>
      </c>
      <c r="AC21">
        <v>1351.806737420716</v>
      </c>
      <c r="AD21">
        <v>20.000336715916639</v>
      </c>
      <c r="AE21" s="14">
        <f t="shared" si="2"/>
        <v>1.2611237084718382E-2</v>
      </c>
      <c r="AF21" s="28">
        <f t="shared" si="2"/>
        <v>1.3664209884924609E-2</v>
      </c>
      <c r="AG21">
        <v>1350.4025093619971</v>
      </c>
      <c r="AH21">
        <v>1351.494686741001</v>
      </c>
      <c r="AI21">
        <v>30.000510715506969</v>
      </c>
      <c r="AJ21" s="14">
        <f t="shared" si="3"/>
        <v>1.2611237084718382E-2</v>
      </c>
      <c r="AK21" s="28">
        <f t="shared" si="3"/>
        <v>1.343021592932349E-2</v>
      </c>
      <c r="AL21">
        <v>1351.962762760573</v>
      </c>
      <c r="AM21">
        <v>1351.962762760573</v>
      </c>
      <c r="AN21">
        <v>20.000466415914708</v>
      </c>
      <c r="AO21" s="14">
        <f t="shared" si="4"/>
        <v>1.3781206862724828E-2</v>
      </c>
      <c r="AP21" s="28">
        <f t="shared" si="4"/>
        <v>1.3781206862724828E-2</v>
      </c>
      <c r="AQ21">
        <v>1350.4025093619971</v>
      </c>
      <c r="AR21">
        <v>1351.806737420716</v>
      </c>
      <c r="AS21">
        <v>30.000305554689842</v>
      </c>
      <c r="AT21" s="14">
        <f t="shared" si="5"/>
        <v>1.2611237084718382E-2</v>
      </c>
      <c r="AU21" s="28">
        <f t="shared" si="5"/>
        <v>1.3664209884924609E-2</v>
      </c>
    </row>
    <row r="22" spans="1:47" x14ac:dyDescent="0.3">
      <c r="A22" s="11" t="s">
        <v>38</v>
      </c>
      <c r="B22" s="12">
        <f t="shared" si="6"/>
        <v>1656.6600319032441</v>
      </c>
      <c r="C22" s="12">
        <v>1556.9780000000001</v>
      </c>
      <c r="D22" s="13">
        <v>1699.384</v>
      </c>
      <c r="E22" s="14">
        <v>8.3797999999999997E-2</v>
      </c>
      <c r="F22" s="13">
        <v>60.018929999999997</v>
      </c>
      <c r="G22" s="14">
        <f t="shared" si="7"/>
        <v>2.5789218834278718E-2</v>
      </c>
      <c r="H22">
        <v>1547.0744301228649</v>
      </c>
      <c r="I22">
        <v>1679.7270157339501</v>
      </c>
      <c r="J22" s="6">
        <v>7.8972704712451866E-2</v>
      </c>
      <c r="K22">
        <v>60.011780023574829</v>
      </c>
      <c r="L22" s="14">
        <f t="shared" si="8"/>
        <v>1.3923788457795806E-2</v>
      </c>
      <c r="M22">
        <v>1578.6874691885471</v>
      </c>
      <c r="N22">
        <v>1656.6600319032441</v>
      </c>
      <c r="O22" s="6">
        <v>4.7066121722704281E-2</v>
      </c>
      <c r="P22">
        <v>3600.1523058414459</v>
      </c>
      <c r="Q22" s="14">
        <f t="shared" si="9"/>
        <v>0</v>
      </c>
      <c r="R22">
        <v>1677.7590759033769</v>
      </c>
      <c r="S22">
        <v>1678.910480473734</v>
      </c>
      <c r="T22">
        <v>20.000425982498559</v>
      </c>
      <c r="U22" s="14">
        <f t="shared" si="0"/>
        <v>1.2735892454587271E-2</v>
      </c>
      <c r="V22" s="28">
        <f t="shared" si="0"/>
        <v>1.3430908057175487E-2</v>
      </c>
      <c r="W22">
        <v>1687.2031917273489</v>
      </c>
      <c r="X22">
        <v>1687.718426973101</v>
      </c>
      <c r="Y22">
        <v>30.00086334200023</v>
      </c>
      <c r="Z22" s="14">
        <f t="shared" si="1"/>
        <v>1.8436588820830956E-2</v>
      </c>
      <c r="AA22" s="28">
        <f t="shared" si="1"/>
        <v>1.8747597256979567E-2</v>
      </c>
      <c r="AB22">
        <v>1677.920470490491</v>
      </c>
      <c r="AC22">
        <v>1678.9266199324461</v>
      </c>
      <c r="AD22">
        <v>20.000445161294191</v>
      </c>
      <c r="AE22" s="14">
        <f t="shared" si="2"/>
        <v>1.2833314124698205E-2</v>
      </c>
      <c r="AF22" s="28">
        <f t="shared" si="2"/>
        <v>1.344065022418702E-2</v>
      </c>
      <c r="AG22">
        <v>1679.0384143148849</v>
      </c>
      <c r="AH22">
        <v>1679.0384143148849</v>
      </c>
      <c r="AI22">
        <v>30.0003359454684</v>
      </c>
      <c r="AJ22" s="14">
        <f t="shared" si="3"/>
        <v>1.3508132013018714E-2</v>
      </c>
      <c r="AK22" s="28">
        <f t="shared" si="3"/>
        <v>1.3508132013018714E-2</v>
      </c>
      <c r="AL22">
        <v>1674.1437421626929</v>
      </c>
      <c r="AM22">
        <v>1678.0418899428871</v>
      </c>
      <c r="AN22">
        <v>20.00040236904751</v>
      </c>
      <c r="AO22" s="14">
        <f t="shared" si="4"/>
        <v>1.0553589706249351E-2</v>
      </c>
      <c r="AP22" s="28">
        <f t="shared" si="4"/>
        <v>1.2906605838180691E-2</v>
      </c>
      <c r="AQ22">
        <v>1677.187298435626</v>
      </c>
      <c r="AR22">
        <v>1678.2665211295409</v>
      </c>
      <c r="AS22">
        <v>30.000544228102079</v>
      </c>
      <c r="AT22" s="14">
        <f t="shared" si="5"/>
        <v>1.2390753767868259E-2</v>
      </c>
      <c r="AU22" s="28">
        <f t="shared" si="5"/>
        <v>1.3042198646800429E-2</v>
      </c>
    </row>
    <row r="23" spans="1:47" x14ac:dyDescent="0.3">
      <c r="A23" s="11" t="s">
        <v>39</v>
      </c>
      <c r="B23" s="12">
        <f t="shared" si="6"/>
        <v>1730.4668701170031</v>
      </c>
      <c r="C23" s="12">
        <v>1667.87</v>
      </c>
      <c r="D23" s="13">
        <v>1769.4269999999999</v>
      </c>
      <c r="E23" s="14">
        <v>5.7396000000000003E-2</v>
      </c>
      <c r="F23" s="13">
        <v>60.01079</v>
      </c>
      <c r="G23" s="14">
        <f t="shared" si="7"/>
        <v>2.2514230440229474E-2</v>
      </c>
      <c r="H23">
        <v>1670.5004694375291</v>
      </c>
      <c r="I23">
        <v>1772.2706657231561</v>
      </c>
      <c r="J23" s="6">
        <v>5.7423619458317969E-2</v>
      </c>
      <c r="K23">
        <v>60.007307052612298</v>
      </c>
      <c r="L23" s="14">
        <f t="shared" si="8"/>
        <v>2.4157524381455804E-2</v>
      </c>
      <c r="M23">
        <v>1694.131984503515</v>
      </c>
      <c r="N23">
        <v>1730.4668701170031</v>
      </c>
      <c r="O23" s="6">
        <v>2.099715761159324E-2</v>
      </c>
      <c r="P23">
        <v>3600.447653055191</v>
      </c>
      <c r="Q23" s="14">
        <f t="shared" si="9"/>
        <v>0</v>
      </c>
      <c r="R23">
        <v>1758.9839955291859</v>
      </c>
      <c r="S23">
        <v>1758.9839955291859</v>
      </c>
      <c r="T23">
        <v>20.00041869770066</v>
      </c>
      <c r="U23" s="14">
        <f t="shared" si="0"/>
        <v>1.6479440262415834E-2</v>
      </c>
      <c r="V23" s="28">
        <f t="shared" si="0"/>
        <v>1.6479440262415834E-2</v>
      </c>
      <c r="W23">
        <v>1776.271461163728</v>
      </c>
      <c r="X23">
        <v>1777.9432607345011</v>
      </c>
      <c r="Y23">
        <v>30.000886435295978</v>
      </c>
      <c r="Z23" s="14">
        <f t="shared" si="1"/>
        <v>2.6469498976093023E-2</v>
      </c>
      <c r="AA23" s="28">
        <f t="shared" si="1"/>
        <v>2.7435596391561085E-2</v>
      </c>
      <c r="AB23">
        <v>1756.8367960685141</v>
      </c>
      <c r="AC23">
        <v>1758.4755593575539</v>
      </c>
      <c r="AD23">
        <v>20.000559644738679</v>
      </c>
      <c r="AE23" s="14">
        <f t="shared" si="2"/>
        <v>1.5238619361564596E-2</v>
      </c>
      <c r="AF23" s="28">
        <f t="shared" si="2"/>
        <v>1.6185625812447438E-2</v>
      </c>
      <c r="AG23">
        <v>1758.3879405795551</v>
      </c>
      <c r="AH23">
        <v>1758.6902793036211</v>
      </c>
      <c r="AI23">
        <v>30.016694098897279</v>
      </c>
      <c r="AJ23" s="14">
        <f t="shared" si="3"/>
        <v>1.6134992784152064E-2</v>
      </c>
      <c r="AK23" s="28">
        <f t="shared" si="3"/>
        <v>1.6309707902532534E-2</v>
      </c>
      <c r="AL23">
        <v>1758.3879405795551</v>
      </c>
      <c r="AM23">
        <v>1758.747729173959</v>
      </c>
      <c r="AN23">
        <v>20.000409107981248</v>
      </c>
      <c r="AO23" s="14">
        <f t="shared" si="4"/>
        <v>1.6134992784152064E-2</v>
      </c>
      <c r="AP23" s="28">
        <f t="shared" si="4"/>
        <v>1.6342906960734684E-2</v>
      </c>
      <c r="AQ23">
        <v>1756.527990470571</v>
      </c>
      <c r="AR23">
        <v>1758.4755593575539</v>
      </c>
      <c r="AS23">
        <v>30.0003837664146</v>
      </c>
      <c r="AT23" s="14">
        <f t="shared" si="5"/>
        <v>1.5060167174310522E-2</v>
      </c>
      <c r="AU23" s="28">
        <f t="shared" si="5"/>
        <v>1.6185625812447438E-2</v>
      </c>
    </row>
    <row r="24" spans="1:47" x14ac:dyDescent="0.3">
      <c r="A24" s="11" t="s">
        <v>40</v>
      </c>
      <c r="B24" s="12">
        <f t="shared" si="6"/>
        <v>1265.426490231077</v>
      </c>
      <c r="C24" s="12">
        <v>1151.1130000000001</v>
      </c>
      <c r="D24" s="13">
        <v>1275.5619999999999</v>
      </c>
      <c r="E24" s="14">
        <v>9.7563999999999998E-2</v>
      </c>
      <c r="F24" s="13">
        <v>60.079470000000001</v>
      </c>
      <c r="G24" s="14">
        <f t="shared" si="7"/>
        <v>8.0095602922553837E-3</v>
      </c>
      <c r="H24">
        <v>1150.8215416176699</v>
      </c>
      <c r="I24">
        <v>1285.7960433821249</v>
      </c>
      <c r="J24" s="6">
        <v>0.10497349284838479</v>
      </c>
      <c r="K24">
        <v>60.006708860397339</v>
      </c>
      <c r="L24" s="14">
        <f t="shared" si="8"/>
        <v>1.6096986516639402E-2</v>
      </c>
      <c r="M24">
        <v>1193.672314949504</v>
      </c>
      <c r="N24">
        <v>1265.426490231077</v>
      </c>
      <c r="O24" s="6">
        <v>5.6703550807182583E-2</v>
      </c>
      <c r="P24">
        <v>3600.0320520401001</v>
      </c>
      <c r="Q24" s="14">
        <f t="shared" si="9"/>
        <v>0</v>
      </c>
      <c r="R24">
        <v>1285.420318067504</v>
      </c>
      <c r="S24">
        <v>1285.420318067504</v>
      </c>
      <c r="T24">
        <v>20.000489122299768</v>
      </c>
      <c r="U24" s="14">
        <f t="shared" si="0"/>
        <v>1.5800070561804037E-2</v>
      </c>
      <c r="V24" s="28">
        <f t="shared" si="0"/>
        <v>1.5800070561804037E-2</v>
      </c>
      <c r="W24">
        <v>1329.774787400916</v>
      </c>
      <c r="X24">
        <v>1335.4243390079009</v>
      </c>
      <c r="Y24">
        <v>30.000887390703429</v>
      </c>
      <c r="Z24" s="14">
        <f t="shared" si="1"/>
        <v>5.0851074848360836E-2</v>
      </c>
      <c r="AA24" s="28">
        <f t="shared" si="1"/>
        <v>5.5315618344643463E-2</v>
      </c>
      <c r="AB24">
        <v>1285.420318067504</v>
      </c>
      <c r="AC24">
        <v>1285.420318067504</v>
      </c>
      <c r="AD24">
        <v>20.0005435344181</v>
      </c>
      <c r="AE24" s="14">
        <f t="shared" si="2"/>
        <v>1.5800070561804037E-2</v>
      </c>
      <c r="AF24" s="28">
        <f t="shared" si="2"/>
        <v>1.5800070561804037E-2</v>
      </c>
      <c r="AG24">
        <v>1290.7539182919299</v>
      </c>
      <c r="AH24">
        <v>1290.7539182919299</v>
      </c>
      <c r="AI24">
        <v>30.000471780076619</v>
      </c>
      <c r="AJ24" s="14">
        <f t="shared" si="3"/>
        <v>2.0014934297944081E-2</v>
      </c>
      <c r="AK24" s="28">
        <f t="shared" si="3"/>
        <v>2.0014934297944081E-2</v>
      </c>
      <c r="AL24">
        <v>1270.2765747329599</v>
      </c>
      <c r="AM24">
        <v>1283.90594373405</v>
      </c>
      <c r="AN24">
        <v>20.00039083459415</v>
      </c>
      <c r="AO24" s="14">
        <f t="shared" si="4"/>
        <v>3.832766691170904E-3</v>
      </c>
      <c r="AP24" s="28">
        <f t="shared" si="4"/>
        <v>1.4603340174741013E-2</v>
      </c>
      <c r="AQ24">
        <v>1270.8788889384759</v>
      </c>
      <c r="AR24">
        <v>1285.9851878733571</v>
      </c>
      <c r="AS24">
        <v>30.000656979810451</v>
      </c>
      <c r="AT24" s="14">
        <f t="shared" si="5"/>
        <v>4.3087439290158359E-3</v>
      </c>
      <c r="AU24" s="28">
        <f t="shared" si="5"/>
        <v>1.6246457459987197E-2</v>
      </c>
    </row>
    <row r="25" spans="1:47" x14ac:dyDescent="0.3">
      <c r="A25" s="11" t="s">
        <v>41</v>
      </c>
      <c r="B25" s="12">
        <f t="shared" si="6"/>
        <v>1703.065798599775</v>
      </c>
      <c r="C25" s="12">
        <v>1552.883</v>
      </c>
      <c r="D25" s="13">
        <v>1783.665</v>
      </c>
      <c r="E25" s="14">
        <v>0.129386</v>
      </c>
      <c r="F25" s="13">
        <v>60.012500000000003</v>
      </c>
      <c r="G25" s="14">
        <f t="shared" si="7"/>
        <v>4.7325946811034504E-2</v>
      </c>
      <c r="H25">
        <v>1555.4075364827329</v>
      </c>
      <c r="I25">
        <v>1739.597755807979</v>
      </c>
      <c r="J25" s="6">
        <v>0.105880924892143</v>
      </c>
      <c r="K25">
        <v>60.007755041122437</v>
      </c>
      <c r="L25" s="14">
        <f t="shared" si="8"/>
        <v>2.1450702162088955E-2</v>
      </c>
      <c r="M25">
        <v>1578.8130595108139</v>
      </c>
      <c r="N25">
        <v>1703.065798599775</v>
      </c>
      <c r="O25" s="6">
        <v>7.2958272775555555E-2</v>
      </c>
      <c r="P25">
        <v>3600.015417098999</v>
      </c>
      <c r="Q25" s="14">
        <f t="shared" si="9"/>
        <v>0</v>
      </c>
      <c r="R25">
        <v>1722.026759627646</v>
      </c>
      <c r="S25">
        <v>1722.026759627646</v>
      </c>
      <c r="T25">
        <v>20.000490756098589</v>
      </c>
      <c r="U25" s="14">
        <f t="shared" si="0"/>
        <v>1.1133428340502353E-2</v>
      </c>
      <c r="V25" s="28">
        <f t="shared" si="0"/>
        <v>1.1133428340502353E-2</v>
      </c>
      <c r="W25">
        <v>1722.026759627646</v>
      </c>
      <c r="X25">
        <v>1723.0371785359921</v>
      </c>
      <c r="Y25">
        <v>30.000830416801911</v>
      </c>
      <c r="Z25" s="14">
        <f t="shared" si="1"/>
        <v>1.1133428340502353E-2</v>
      </c>
      <c r="AA25" s="28">
        <f t="shared" si="1"/>
        <v>1.1726722451144953E-2</v>
      </c>
      <c r="AB25">
        <v>1722.026759627646</v>
      </c>
      <c r="AC25">
        <v>1722.7661945167549</v>
      </c>
      <c r="AD25">
        <v>20.072230538318401</v>
      </c>
      <c r="AE25" s="14">
        <f t="shared" si="2"/>
        <v>1.1133428340502353E-2</v>
      </c>
      <c r="AF25" s="28">
        <f t="shared" si="2"/>
        <v>1.1567607037365889E-2</v>
      </c>
      <c r="AG25">
        <v>1722.026759627646</v>
      </c>
      <c r="AH25">
        <v>1722.7845738089061</v>
      </c>
      <c r="AI25">
        <v>30.000557074788961</v>
      </c>
      <c r="AJ25" s="14">
        <f t="shared" si="3"/>
        <v>1.1133428340502353E-2</v>
      </c>
      <c r="AK25" s="28">
        <f t="shared" si="3"/>
        <v>1.1578398923484603E-2</v>
      </c>
      <c r="AL25">
        <v>1722.026759627646</v>
      </c>
      <c r="AM25">
        <v>1722.026759627646</v>
      </c>
      <c r="AN25">
        <v>20.000505281705411</v>
      </c>
      <c r="AO25" s="14">
        <f t="shared" si="4"/>
        <v>1.1133428340502353E-2</v>
      </c>
      <c r="AP25" s="28">
        <f t="shared" si="4"/>
        <v>1.1133428340502353E-2</v>
      </c>
      <c r="AQ25">
        <v>1722.026759627646</v>
      </c>
      <c r="AR25">
        <v>1722.2793643547329</v>
      </c>
      <c r="AS25">
        <v>30.000437773927111</v>
      </c>
      <c r="AT25" s="14">
        <f t="shared" si="5"/>
        <v>1.1133428340502353E-2</v>
      </c>
      <c r="AU25" s="28">
        <f t="shared" si="5"/>
        <v>1.1281751868163237E-2</v>
      </c>
    </row>
    <row r="26" spans="1:47" x14ac:dyDescent="0.3">
      <c r="A26" s="11" t="s">
        <v>42</v>
      </c>
      <c r="B26" s="12">
        <f t="shared" si="6"/>
        <v>1683.250294886207</v>
      </c>
      <c r="C26" s="12">
        <v>1577.338</v>
      </c>
      <c r="D26" s="13">
        <v>1715.646</v>
      </c>
      <c r="E26" s="14">
        <v>8.0615999999999993E-2</v>
      </c>
      <c r="F26" s="13">
        <v>60.005949999999999</v>
      </c>
      <c r="G26" s="14">
        <f t="shared" si="7"/>
        <v>1.9245922731879264E-2</v>
      </c>
      <c r="H26">
        <v>1577.4837121190669</v>
      </c>
      <c r="I26">
        <v>1692.5259944389179</v>
      </c>
      <c r="J26" s="6">
        <v>6.7970762456731282E-2</v>
      </c>
      <c r="K26">
        <v>60.013778209686279</v>
      </c>
      <c r="L26" s="14">
        <f t="shared" si="8"/>
        <v>5.5105884020284351E-3</v>
      </c>
      <c r="M26">
        <v>1594.3983531040551</v>
      </c>
      <c r="N26">
        <v>1683.291796871715</v>
      </c>
      <c r="O26" s="6">
        <v>5.2809289472485949E-2</v>
      </c>
      <c r="P26">
        <v>3600.0085940361018</v>
      </c>
      <c r="Q26" s="14">
        <f t="shared" si="9"/>
        <v>2.4655861124163059E-5</v>
      </c>
      <c r="R26">
        <v>1692.620625761484</v>
      </c>
      <c r="S26">
        <v>1692.620625761484</v>
      </c>
      <c r="T26">
        <v>20.000513931800381</v>
      </c>
      <c r="U26" s="14">
        <f t="shared" si="0"/>
        <v>5.566807802585557E-3</v>
      </c>
      <c r="V26" s="28">
        <f t="shared" si="0"/>
        <v>5.566807802585557E-3</v>
      </c>
      <c r="W26">
        <v>1692.620625761484</v>
      </c>
      <c r="X26">
        <v>1693.576829786032</v>
      </c>
      <c r="Y26">
        <v>30.00090076840279</v>
      </c>
      <c r="Z26" s="14">
        <f t="shared" si="1"/>
        <v>5.566807802585557E-3</v>
      </c>
      <c r="AA26" s="28">
        <f t="shared" si="1"/>
        <v>6.134877820130189E-3</v>
      </c>
      <c r="AB26">
        <v>1683.250294886207</v>
      </c>
      <c r="AC26">
        <v>1690.884122650604</v>
      </c>
      <c r="AD26">
        <v>20.0131219032919</v>
      </c>
      <c r="AE26" s="14">
        <f t="shared" si="2"/>
        <v>0</v>
      </c>
      <c r="AF26" s="28">
        <f t="shared" si="2"/>
        <v>4.5351709057107597E-3</v>
      </c>
      <c r="AG26">
        <v>1684.3127438023721</v>
      </c>
      <c r="AH26">
        <v>1691.1983380989579</v>
      </c>
      <c r="AI26">
        <v>30.000612145662309</v>
      </c>
      <c r="AJ26" s="14">
        <f t="shared" si="3"/>
        <v>6.311889083832848E-4</v>
      </c>
      <c r="AK26" s="28">
        <f t="shared" si="3"/>
        <v>4.7218427567768404E-3</v>
      </c>
      <c r="AL26">
        <v>1683.970492013068</v>
      </c>
      <c r="AM26">
        <v>1690.313473172896</v>
      </c>
      <c r="AN26">
        <v>20.000512440199959</v>
      </c>
      <c r="AO26" s="14">
        <f t="shared" si="4"/>
        <v>4.2786098362730684E-4</v>
      </c>
      <c r="AP26" s="28">
        <f t="shared" si="4"/>
        <v>4.1961544923813446E-3</v>
      </c>
      <c r="AQ26">
        <v>1685.0329409292331</v>
      </c>
      <c r="AR26">
        <v>1691.270146515805</v>
      </c>
      <c r="AS26">
        <v>30.00055543114431</v>
      </c>
      <c r="AT26" s="14">
        <f t="shared" si="5"/>
        <v>1.0590498920105915E-3</v>
      </c>
      <c r="AU26" s="28">
        <f t="shared" si="5"/>
        <v>4.7645033266666493E-3</v>
      </c>
    </row>
    <row r="27" spans="1:47" x14ac:dyDescent="0.3">
      <c r="A27" s="11" t="s">
        <v>43</v>
      </c>
      <c r="B27" s="12">
        <f t="shared" si="6"/>
        <v>1506.431602836733</v>
      </c>
      <c r="C27" s="12">
        <v>1373.595</v>
      </c>
      <c r="D27" s="13">
        <v>1536.684</v>
      </c>
      <c r="E27" s="14">
        <v>0.10613</v>
      </c>
      <c r="F27" s="13">
        <v>60.007440000000003</v>
      </c>
      <c r="G27" s="14">
        <f t="shared" si="7"/>
        <v>2.0082157800127988E-2</v>
      </c>
      <c r="H27">
        <v>1369.72615528252</v>
      </c>
      <c r="I27">
        <v>1565.251128053357</v>
      </c>
      <c r="J27" s="6">
        <v>0.1249160401590024</v>
      </c>
      <c r="K27">
        <v>60.006849050521851</v>
      </c>
      <c r="L27" s="14">
        <f t="shared" si="8"/>
        <v>3.9045599618238273E-2</v>
      </c>
      <c r="M27">
        <v>1405.518145570501</v>
      </c>
      <c r="N27">
        <v>1506.431602836733</v>
      </c>
      <c r="O27" s="6">
        <v>6.6988409613953609E-2</v>
      </c>
      <c r="P27">
        <v>3600.0102109909062</v>
      </c>
      <c r="Q27" s="14">
        <f t="shared" si="9"/>
        <v>0</v>
      </c>
      <c r="R27">
        <v>1601.152378183767</v>
      </c>
      <c r="S27">
        <v>1601.152378183767</v>
      </c>
      <c r="T27">
        <v>20.000399296500841</v>
      </c>
      <c r="U27" s="14">
        <f t="shared" si="0"/>
        <v>6.2877581145182548E-2</v>
      </c>
      <c r="V27" s="28">
        <f t="shared" si="0"/>
        <v>6.2877581145182548E-2</v>
      </c>
      <c r="W27">
        <v>1621.5376450118749</v>
      </c>
      <c r="X27">
        <v>1672.4282115977601</v>
      </c>
      <c r="Y27">
        <v>30.60230181809893</v>
      </c>
      <c r="Z27" s="14">
        <f t="shared" si="1"/>
        <v>7.6409736730421715E-2</v>
      </c>
      <c r="AA27" s="28">
        <f t="shared" si="1"/>
        <v>0.11019193201234097</v>
      </c>
      <c r="AB27">
        <v>1587.551020744281</v>
      </c>
      <c r="AC27">
        <v>1599.6600272281989</v>
      </c>
      <c r="AD27">
        <v>20.000423420406879</v>
      </c>
      <c r="AE27" s="14">
        <f t="shared" si="2"/>
        <v>5.3848722872511169E-2</v>
      </c>
      <c r="AF27" s="28">
        <f t="shared" si="2"/>
        <v>6.1886928165812032E-2</v>
      </c>
      <c r="AG27">
        <v>1582.824320325984</v>
      </c>
      <c r="AH27">
        <v>1597.118959962512</v>
      </c>
      <c r="AI27">
        <v>30.000368531420829</v>
      </c>
      <c r="AJ27" s="14">
        <f t="shared" si="3"/>
        <v>5.0711042801676057E-2</v>
      </c>
      <c r="AK27" s="28">
        <f t="shared" si="3"/>
        <v>6.0200115926277296E-2</v>
      </c>
      <c r="AL27">
        <v>1583.858082590569</v>
      </c>
      <c r="AM27">
        <v>1595.508564736989</v>
      </c>
      <c r="AN27">
        <v>20.000281944475141</v>
      </c>
      <c r="AO27" s="14">
        <f t="shared" si="4"/>
        <v>5.139727526164193E-2</v>
      </c>
      <c r="AP27" s="28">
        <f t="shared" si="4"/>
        <v>5.9131102754693202E-2</v>
      </c>
      <c r="AQ27">
        <v>1594.7949473870519</v>
      </c>
      <c r="AR27">
        <v>1603.9142423674989</v>
      </c>
      <c r="AS27">
        <v>30.000481119914909</v>
      </c>
      <c r="AT27" s="14">
        <f t="shared" si="5"/>
        <v>5.8657389013828193E-2</v>
      </c>
      <c r="AU27" s="28">
        <f t="shared" si="5"/>
        <v>6.4710962878897535E-2</v>
      </c>
    </row>
    <row r="28" spans="1:47" x14ac:dyDescent="0.3">
      <c r="A28" s="11" t="s">
        <v>44</v>
      </c>
      <c r="B28" s="12">
        <f t="shared" si="6"/>
        <v>1581.585074148313</v>
      </c>
      <c r="C28" s="12">
        <v>1437.3219999999999</v>
      </c>
      <c r="D28" s="13">
        <v>1594.9860000000001</v>
      </c>
      <c r="E28" s="14">
        <v>9.8849999999999993E-2</v>
      </c>
      <c r="F28" s="13">
        <v>60.048389999999998</v>
      </c>
      <c r="G28" s="14">
        <f t="shared" si="7"/>
        <v>8.4730983307385859E-3</v>
      </c>
      <c r="H28">
        <v>1453.262129964563</v>
      </c>
      <c r="I28">
        <v>1619.637569979938</v>
      </c>
      <c r="J28" s="6">
        <v>0.1027238705122378</v>
      </c>
      <c r="K28">
        <v>60.049438953399658</v>
      </c>
      <c r="L28" s="14">
        <f t="shared" si="8"/>
        <v>2.405972113268481E-2</v>
      </c>
      <c r="M28">
        <v>1485.786643277384</v>
      </c>
      <c r="N28">
        <v>1581.585074148313</v>
      </c>
      <c r="O28" s="6">
        <v>6.0571152596717831E-2</v>
      </c>
      <c r="P28">
        <v>3600.0253961086269</v>
      </c>
      <c r="Q28" s="14">
        <f t="shared" si="9"/>
        <v>0</v>
      </c>
      <c r="R28">
        <v>1614.1288931666629</v>
      </c>
      <c r="S28">
        <v>1628.890672356094</v>
      </c>
      <c r="T28">
        <v>20.04270494709781</v>
      </c>
      <c r="U28" s="14">
        <f t="shared" si="0"/>
        <v>2.0576711016241013E-2</v>
      </c>
      <c r="V28" s="28">
        <f t="shared" si="0"/>
        <v>2.9910245728169381E-2</v>
      </c>
      <c r="W28">
        <v>1635.2816565944549</v>
      </c>
      <c r="X28">
        <v>1639.3759945778661</v>
      </c>
      <c r="Y28">
        <v>30.000461043899119</v>
      </c>
      <c r="Z28" s="14">
        <f t="shared" si="1"/>
        <v>3.395111861121837E-2</v>
      </c>
      <c r="AA28" s="28">
        <f t="shared" si="1"/>
        <v>3.6539874695437208E-2</v>
      </c>
      <c r="AB28">
        <v>1591.1219490757101</v>
      </c>
      <c r="AC28">
        <v>1592.9348500861099</v>
      </c>
      <c r="AD28">
        <v>20.000415025721299</v>
      </c>
      <c r="AE28" s="14">
        <f t="shared" si="2"/>
        <v>6.0299474769213548E-3</v>
      </c>
      <c r="AF28" s="28">
        <f t="shared" si="2"/>
        <v>7.1762032427555803E-3</v>
      </c>
      <c r="AG28">
        <v>1605.8452900849529</v>
      </c>
      <c r="AH28">
        <v>1615.0252262251461</v>
      </c>
      <c r="AI28">
        <v>30.000458761397748</v>
      </c>
      <c r="AJ28" s="14">
        <f t="shared" si="3"/>
        <v>1.5339178608336407E-2</v>
      </c>
      <c r="AK28" s="28">
        <f t="shared" si="3"/>
        <v>2.1143441869442715E-2</v>
      </c>
      <c r="AL28">
        <v>1587.615013546231</v>
      </c>
      <c r="AM28">
        <v>1588.884918783898</v>
      </c>
      <c r="AN28">
        <v>20.00044111132156</v>
      </c>
      <c r="AO28" s="14">
        <f t="shared" si="4"/>
        <v>3.8125925038621005E-3</v>
      </c>
      <c r="AP28" s="28">
        <f t="shared" si="4"/>
        <v>4.6155244854697523E-3</v>
      </c>
      <c r="AQ28">
        <v>1595.281987937748</v>
      </c>
      <c r="AR28">
        <v>1614.834645155541</v>
      </c>
      <c r="AS28">
        <v>30.000392847973849</v>
      </c>
      <c r="AT28" s="14">
        <f t="shared" si="5"/>
        <v>8.66024472114524E-3</v>
      </c>
      <c r="AU28" s="28">
        <f t="shared" si="5"/>
        <v>2.1022941826340267E-2</v>
      </c>
    </row>
    <row r="29" spans="1:47" x14ac:dyDescent="0.3">
      <c r="A29" s="11" t="s">
        <v>45</v>
      </c>
      <c r="B29" s="12">
        <f t="shared" si="6"/>
        <v>1472.5848600289889</v>
      </c>
      <c r="C29" s="12">
        <v>1382.1759999999999</v>
      </c>
      <c r="D29" s="13">
        <v>1511.9680000000001</v>
      </c>
      <c r="E29" s="14">
        <v>8.5843000000000003E-2</v>
      </c>
      <c r="F29" s="13">
        <v>60.005980000000001</v>
      </c>
      <c r="G29" s="14">
        <f t="shared" si="7"/>
        <v>2.674422441789592E-2</v>
      </c>
      <c r="H29">
        <v>1382.744705556896</v>
      </c>
      <c r="I29">
        <v>1541.42275760751</v>
      </c>
      <c r="J29" s="6">
        <v>0.1029425907120395</v>
      </c>
      <c r="K29">
        <v>60.010658025741577</v>
      </c>
      <c r="L29" s="14">
        <f t="shared" si="8"/>
        <v>4.674630267295151E-2</v>
      </c>
      <c r="M29">
        <v>1408.2768735049719</v>
      </c>
      <c r="N29">
        <v>1472.5848600289889</v>
      </c>
      <c r="O29" s="6">
        <v>4.367013967721383E-2</v>
      </c>
      <c r="P29">
        <v>3600.0202012062068</v>
      </c>
      <c r="Q29" s="14">
        <f t="shared" si="9"/>
        <v>0</v>
      </c>
      <c r="R29">
        <v>1484.1982029584781</v>
      </c>
      <c r="S29">
        <v>1484.1982029584781</v>
      </c>
      <c r="T29">
        <v>20.00073727129929</v>
      </c>
      <c r="U29" s="14">
        <f t="shared" si="0"/>
        <v>7.8863658351482156E-3</v>
      </c>
      <c r="V29" s="28">
        <f t="shared" si="0"/>
        <v>7.8863658351482156E-3</v>
      </c>
      <c r="W29">
        <v>1538.8637621914479</v>
      </c>
      <c r="X29">
        <v>1538.957066124517</v>
      </c>
      <c r="Y29">
        <v>30.000705080000621</v>
      </c>
      <c r="Z29" s="14">
        <f t="shared" si="1"/>
        <v>4.5008545151791257E-2</v>
      </c>
      <c r="AA29" s="28">
        <f t="shared" si="1"/>
        <v>4.5071905801219163E-2</v>
      </c>
      <c r="AB29">
        <v>1484.1982029584781</v>
      </c>
      <c r="AC29">
        <v>1484.1982029584781</v>
      </c>
      <c r="AD29">
        <v>20.00058485770132</v>
      </c>
      <c r="AE29" s="14">
        <f t="shared" si="2"/>
        <v>7.8863658351482156E-3</v>
      </c>
      <c r="AF29" s="28">
        <f t="shared" si="2"/>
        <v>7.8863658351482156E-3</v>
      </c>
      <c r="AG29">
        <v>1484.1982029584781</v>
      </c>
      <c r="AH29">
        <v>1484.1982029584781</v>
      </c>
      <c r="AI29">
        <v>30.00050336439163</v>
      </c>
      <c r="AJ29" s="14">
        <f t="shared" si="3"/>
        <v>7.8863658351482156E-3</v>
      </c>
      <c r="AK29" s="28">
        <f t="shared" si="3"/>
        <v>7.8863658351482156E-3</v>
      </c>
      <c r="AL29">
        <v>1484.1982029584781</v>
      </c>
      <c r="AM29">
        <v>1484.1982029584781</v>
      </c>
      <c r="AN29">
        <v>20.000580265210012</v>
      </c>
      <c r="AO29" s="14">
        <f t="shared" si="4"/>
        <v>7.8863658351482156E-3</v>
      </c>
      <c r="AP29" s="28">
        <f t="shared" si="4"/>
        <v>7.8863658351482156E-3</v>
      </c>
      <c r="AQ29">
        <v>1484.1982029584781</v>
      </c>
      <c r="AR29">
        <v>1484.1982029584781</v>
      </c>
      <c r="AS29">
        <v>30.000530289975</v>
      </c>
      <c r="AT29" s="14">
        <f t="shared" si="5"/>
        <v>7.8863658351482156E-3</v>
      </c>
      <c r="AU29" s="28">
        <f t="shared" si="5"/>
        <v>7.8863658351482156E-3</v>
      </c>
    </row>
    <row r="30" spans="1:47" x14ac:dyDescent="0.3">
      <c r="A30" s="11" t="s">
        <v>46</v>
      </c>
      <c r="B30" s="12">
        <f t="shared" si="6"/>
        <v>1758.12605743829</v>
      </c>
      <c r="C30" s="12">
        <v>1675.7449999999999</v>
      </c>
      <c r="D30" s="13">
        <v>1778.7470000000001</v>
      </c>
      <c r="E30" s="14">
        <v>5.7907E-2</v>
      </c>
      <c r="F30" s="13">
        <v>60.007620000000003</v>
      </c>
      <c r="G30" s="14">
        <f t="shared" si="7"/>
        <v>1.1728932902431471E-2</v>
      </c>
      <c r="H30">
        <v>1674.9431517509611</v>
      </c>
      <c r="I30">
        <v>1781.656736284677</v>
      </c>
      <c r="J30" s="6">
        <v>5.9895704015491817E-2</v>
      </c>
      <c r="K30">
        <v>60.008168935775757</v>
      </c>
      <c r="L30" s="14">
        <f t="shared" si="8"/>
        <v>1.3383954322747938E-2</v>
      </c>
      <c r="M30">
        <v>1694.3329988715921</v>
      </c>
      <c r="N30">
        <v>1758.12605743829</v>
      </c>
      <c r="O30" s="6">
        <v>3.6284689767722797E-2</v>
      </c>
      <c r="P30">
        <v>3600.0241558551788</v>
      </c>
      <c r="Q30" s="14">
        <f t="shared" si="9"/>
        <v>0</v>
      </c>
      <c r="R30">
        <v>1768.418753683497</v>
      </c>
      <c r="S30">
        <v>1768.418753683497</v>
      </c>
      <c r="T30">
        <v>20.00067232380243</v>
      </c>
      <c r="U30" s="14">
        <f t="shared" si="0"/>
        <v>5.8543562343898077E-3</v>
      </c>
      <c r="V30" s="28">
        <f t="shared" si="0"/>
        <v>5.8543562343898077E-3</v>
      </c>
      <c r="W30">
        <v>1768.418753683497</v>
      </c>
      <c r="X30">
        <v>1768.418753683497</v>
      </c>
      <c r="Y30">
        <v>30.000714812801739</v>
      </c>
      <c r="Z30" s="14">
        <f t="shared" si="1"/>
        <v>5.8543562343898077E-3</v>
      </c>
      <c r="AA30" s="28">
        <f t="shared" si="1"/>
        <v>5.8543562343898077E-3</v>
      </c>
      <c r="AB30">
        <v>1767.4781784848869</v>
      </c>
      <c r="AC30">
        <v>1768.083125442364</v>
      </c>
      <c r="AD30">
        <v>20.00032295937417</v>
      </c>
      <c r="AE30" s="14">
        <f t="shared" si="2"/>
        <v>5.3193688854277204E-3</v>
      </c>
      <c r="AF30" s="28">
        <f t="shared" si="2"/>
        <v>5.6634551100289967E-3</v>
      </c>
      <c r="AG30">
        <v>1760.106826327318</v>
      </c>
      <c r="AH30">
        <v>1766.972102700699</v>
      </c>
      <c r="AI30">
        <v>30.000549017917361</v>
      </c>
      <c r="AJ30" s="14">
        <f t="shared" si="3"/>
        <v>1.1266364437565581E-3</v>
      </c>
      <c r="AK30" s="28">
        <f t="shared" si="3"/>
        <v>5.0315193412799426E-3</v>
      </c>
      <c r="AL30">
        <v>1767.4781784848869</v>
      </c>
      <c r="AM30">
        <v>1767.882156559401</v>
      </c>
      <c r="AN30">
        <v>20.000375328282821</v>
      </c>
      <c r="AO30" s="14">
        <f t="shared" si="4"/>
        <v>5.3193688854277204E-3</v>
      </c>
      <c r="AP30" s="28">
        <f t="shared" si="4"/>
        <v>5.5491465357872553E-3</v>
      </c>
      <c r="AQ30">
        <v>1767.4781784848869</v>
      </c>
      <c r="AR30">
        <v>1767.9088844001769</v>
      </c>
      <c r="AS30">
        <v>30.000428059278061</v>
      </c>
      <c r="AT30" s="14">
        <f t="shared" si="5"/>
        <v>5.3193688854277204E-3</v>
      </c>
      <c r="AU30" s="28">
        <f t="shared" si="5"/>
        <v>5.5643489956238908E-3</v>
      </c>
    </row>
    <row r="31" spans="1:47" x14ac:dyDescent="0.3">
      <c r="A31" s="11" t="s">
        <v>47</v>
      </c>
      <c r="B31" s="12">
        <f t="shared" si="6"/>
        <v>1574.273432284489</v>
      </c>
      <c r="C31" s="12">
        <v>1474.087</v>
      </c>
      <c r="D31" s="13">
        <v>1626.7829999999999</v>
      </c>
      <c r="E31" s="14">
        <v>9.3864000000000003E-2</v>
      </c>
      <c r="F31" s="13">
        <v>60.008339999999997</v>
      </c>
      <c r="G31" s="14">
        <f t="shared" si="7"/>
        <v>3.3354795068422295E-2</v>
      </c>
      <c r="H31">
        <v>1472.2156750672971</v>
      </c>
      <c r="I31">
        <v>1670.2010033530471</v>
      </c>
      <c r="J31" s="6">
        <v>0.1185398211881563</v>
      </c>
      <c r="K31">
        <v>60.007241010665886</v>
      </c>
      <c r="L31" s="14">
        <f t="shared" si="8"/>
        <v>6.0934504198139137E-2</v>
      </c>
      <c r="M31">
        <v>1504.716415860629</v>
      </c>
      <c r="N31">
        <v>1574.273432284489</v>
      </c>
      <c r="O31" s="6">
        <v>4.4183567477806232E-2</v>
      </c>
      <c r="P31">
        <v>3600.0078270435329</v>
      </c>
      <c r="Q31" s="14">
        <f t="shared" si="9"/>
        <v>0</v>
      </c>
      <c r="R31">
        <v>1702.203628461589</v>
      </c>
      <c r="S31">
        <v>1723.166842986567</v>
      </c>
      <c r="T31">
        <v>20.11028251050011</v>
      </c>
      <c r="U31" s="14">
        <f t="shared" si="0"/>
        <v>8.1263009051391763E-2</v>
      </c>
      <c r="V31" s="28">
        <f t="shared" si="0"/>
        <v>9.4579129424812183E-2</v>
      </c>
      <c r="W31">
        <v>1775.8946287229221</v>
      </c>
      <c r="X31">
        <v>1825.2027345581259</v>
      </c>
      <c r="Y31">
        <v>30.12061444310093</v>
      </c>
      <c r="Z31" s="14">
        <f t="shared" si="1"/>
        <v>0.12807253956249062</v>
      </c>
      <c r="AA31" s="28">
        <f t="shared" si="1"/>
        <v>0.15939372228971924</v>
      </c>
      <c r="AB31">
        <v>1626.0088910238519</v>
      </c>
      <c r="AC31">
        <v>1631.1586557979219</v>
      </c>
      <c r="AD31">
        <v>20.00038094829069</v>
      </c>
      <c r="AE31" s="14">
        <f t="shared" si="2"/>
        <v>3.2863070466918561E-2</v>
      </c>
      <c r="AF31" s="28">
        <f t="shared" si="2"/>
        <v>3.613427143395579E-2</v>
      </c>
      <c r="AG31">
        <v>1663.9060972627501</v>
      </c>
      <c r="AH31">
        <v>1688.8670426955171</v>
      </c>
      <c r="AI31">
        <v>30.1699913829565</v>
      </c>
      <c r="AJ31" s="14">
        <f t="shared" si="3"/>
        <v>5.6935893816229682E-2</v>
      </c>
      <c r="AK31" s="28">
        <f t="shared" si="3"/>
        <v>7.2791427499819303E-2</v>
      </c>
      <c r="AL31">
        <v>1618.828250858335</v>
      </c>
      <c r="AM31">
        <v>1624.570896060653</v>
      </c>
      <c r="AN31">
        <v>20.000445464695801</v>
      </c>
      <c r="AO31" s="14">
        <f t="shared" si="4"/>
        <v>2.83018296949792E-2</v>
      </c>
      <c r="AP31" s="28">
        <f t="shared" si="4"/>
        <v>3.1949636413018435E-2</v>
      </c>
      <c r="AQ31">
        <v>1679.555508059269</v>
      </c>
      <c r="AR31">
        <v>1701.5658930455811</v>
      </c>
      <c r="AS31">
        <v>30.000348467146981</v>
      </c>
      <c r="AT31" s="14">
        <f t="shared" si="5"/>
        <v>6.6876613436841828E-2</v>
      </c>
      <c r="AU31" s="28">
        <f t="shared" si="5"/>
        <v>8.0857910799125354E-2</v>
      </c>
    </row>
    <row r="32" spans="1:47" x14ac:dyDescent="0.3">
      <c r="A32" s="11" t="s">
        <v>48</v>
      </c>
      <c r="B32" s="12">
        <f t="shared" si="6"/>
        <v>1783.4044604115711</v>
      </c>
      <c r="C32" s="12">
        <v>1712.5329999999999</v>
      </c>
      <c r="D32" s="13">
        <v>1815.2629999999999</v>
      </c>
      <c r="E32" s="14">
        <v>5.6592999999999997E-2</v>
      </c>
      <c r="F32" s="13">
        <v>60.795639999999999</v>
      </c>
      <c r="G32" s="14">
        <f t="shared" si="7"/>
        <v>1.7863889148890293E-2</v>
      </c>
      <c r="H32">
        <v>1710.4149035627061</v>
      </c>
      <c r="I32">
        <v>1813.8029696564699</v>
      </c>
      <c r="J32" s="6">
        <v>5.7000714974760738E-2</v>
      </c>
      <c r="K32">
        <v>61.414053201675422</v>
      </c>
      <c r="L32" s="14">
        <f t="shared" si="8"/>
        <v>1.7045213197394108E-2</v>
      </c>
      <c r="M32">
        <v>1729.9567880168429</v>
      </c>
      <c r="N32">
        <v>1783.4044604115711</v>
      </c>
      <c r="O32" s="6">
        <v>2.996946210529974E-2</v>
      </c>
      <c r="P32">
        <v>3600.0071988105769</v>
      </c>
      <c r="Q32" s="14">
        <f t="shared" si="9"/>
        <v>0</v>
      </c>
      <c r="R32">
        <v>1792.372258266746</v>
      </c>
      <c r="S32">
        <v>1792.372258266746</v>
      </c>
      <c r="T32">
        <v>20.000356801797171</v>
      </c>
      <c r="U32" s="14">
        <f t="shared" si="0"/>
        <v>5.0284711372233244E-3</v>
      </c>
      <c r="V32" s="28">
        <f t="shared" si="0"/>
        <v>5.0284711372233244E-3</v>
      </c>
      <c r="W32">
        <v>1792.372258266746</v>
      </c>
      <c r="X32">
        <v>1792.372258266746</v>
      </c>
      <c r="Y32">
        <v>30.00063459170342</v>
      </c>
      <c r="Z32" s="14">
        <f t="shared" si="1"/>
        <v>5.0284711372233244E-3</v>
      </c>
      <c r="AA32" s="28">
        <f t="shared" si="1"/>
        <v>5.0284711372233244E-3</v>
      </c>
      <c r="AB32">
        <v>1792.372258266746</v>
      </c>
      <c r="AC32">
        <v>1792.372258266746</v>
      </c>
      <c r="AD32">
        <v>20.000328901701138</v>
      </c>
      <c r="AE32" s="14">
        <f t="shared" si="2"/>
        <v>5.0284711372233244E-3</v>
      </c>
      <c r="AF32" s="28">
        <f t="shared" si="2"/>
        <v>5.0284711372233244E-3</v>
      </c>
      <c r="AG32">
        <v>1792.372258266746</v>
      </c>
      <c r="AH32">
        <v>1792.372258266746</v>
      </c>
      <c r="AI32">
        <v>30.000720706209538</v>
      </c>
      <c r="AJ32" s="14">
        <f t="shared" si="3"/>
        <v>5.0284711372233244E-3</v>
      </c>
      <c r="AK32" s="28">
        <f t="shared" si="3"/>
        <v>5.0284711372233244E-3</v>
      </c>
      <c r="AL32">
        <v>1792.372258266746</v>
      </c>
      <c r="AM32">
        <v>1792.372258266746</v>
      </c>
      <c r="AN32">
        <v>20.00039640488103</v>
      </c>
      <c r="AO32" s="14">
        <f t="shared" si="4"/>
        <v>5.0284711372233244E-3</v>
      </c>
      <c r="AP32" s="28">
        <f t="shared" si="4"/>
        <v>5.0284711372233244E-3</v>
      </c>
      <c r="AQ32">
        <v>1792.372258266746</v>
      </c>
      <c r="AR32">
        <v>1792.372258266746</v>
      </c>
      <c r="AS32">
        <v>30.000393956224439</v>
      </c>
      <c r="AT32" s="14">
        <f t="shared" si="5"/>
        <v>5.0284711372233244E-3</v>
      </c>
      <c r="AU32" s="28">
        <f t="shared" si="5"/>
        <v>5.0284711372233244E-3</v>
      </c>
    </row>
    <row r="33" spans="1:47" x14ac:dyDescent="0.3">
      <c r="A33" s="11" t="s">
        <v>49</v>
      </c>
      <c r="B33" s="12">
        <f t="shared" si="6"/>
        <v>1726.1249092421519</v>
      </c>
      <c r="C33" s="12">
        <v>1627.23</v>
      </c>
      <c r="D33" s="13">
        <v>1770.6410000000001</v>
      </c>
      <c r="E33" s="14">
        <v>8.0993999999999997E-2</v>
      </c>
      <c r="F33" s="13">
        <v>60.628619999999998</v>
      </c>
      <c r="G33" s="14">
        <f t="shared" si="7"/>
        <v>2.5789611469886464E-2</v>
      </c>
      <c r="H33">
        <v>1633.454192590212</v>
      </c>
      <c r="I33">
        <v>1762.7338780665491</v>
      </c>
      <c r="J33" s="6">
        <v>7.3340444116350129E-2</v>
      </c>
      <c r="K33">
        <v>60.93138599395752</v>
      </c>
      <c r="L33" s="14">
        <f t="shared" si="8"/>
        <v>2.1208759938740569E-2</v>
      </c>
      <c r="M33">
        <v>1654.4707381082021</v>
      </c>
      <c r="N33">
        <v>1726.1249092421519</v>
      </c>
      <c r="O33" s="6">
        <v>4.1511579347643809E-2</v>
      </c>
      <c r="P33">
        <v>3600.0925090312958</v>
      </c>
      <c r="Q33" s="14">
        <f t="shared" si="9"/>
        <v>0</v>
      </c>
      <c r="R33">
        <v>1745.634807490366</v>
      </c>
      <c r="S33">
        <v>1745.634807490366</v>
      </c>
      <c r="T33">
        <v>20.000519992900081</v>
      </c>
      <c r="U33" s="14">
        <f t="shared" si="0"/>
        <v>1.1302715199666417E-2</v>
      </c>
      <c r="V33" s="28">
        <f t="shared" si="0"/>
        <v>1.1302715199666417E-2</v>
      </c>
      <c r="W33">
        <v>1745.634807490366</v>
      </c>
      <c r="X33">
        <v>1745.634807490366</v>
      </c>
      <c r="Y33">
        <v>30.00075317589944</v>
      </c>
      <c r="Z33" s="14">
        <f t="shared" si="1"/>
        <v>1.1302715199666417E-2</v>
      </c>
      <c r="AA33" s="28">
        <f t="shared" si="1"/>
        <v>1.1302715199666417E-2</v>
      </c>
      <c r="AB33">
        <v>1739.369023550393</v>
      </c>
      <c r="AC33">
        <v>1741.3067547834171</v>
      </c>
      <c r="AD33">
        <v>20.000350269302729</v>
      </c>
      <c r="AE33" s="14">
        <f t="shared" si="2"/>
        <v>7.6727438653647591E-3</v>
      </c>
      <c r="AF33" s="28">
        <f t="shared" si="2"/>
        <v>8.7953342541882869E-3</v>
      </c>
      <c r="AG33">
        <v>1733.683200120741</v>
      </c>
      <c r="AH33">
        <v>1739.4270196014249</v>
      </c>
      <c r="AI33">
        <v>30.00051450822502</v>
      </c>
      <c r="AJ33" s="14">
        <f t="shared" si="3"/>
        <v>4.3787624163928798E-3</v>
      </c>
      <c r="AK33" s="28">
        <f t="shared" si="3"/>
        <v>7.706342853897658E-3</v>
      </c>
      <c r="AL33">
        <v>1733.8932153179469</v>
      </c>
      <c r="AM33">
        <v>1740.7011779091399</v>
      </c>
      <c r="AN33">
        <v>20.000421928428111</v>
      </c>
      <c r="AO33" s="14">
        <f t="shared" si="4"/>
        <v>4.5004310141179742E-3</v>
      </c>
      <c r="AP33" s="28">
        <f t="shared" si="4"/>
        <v>8.4445039805303677E-3</v>
      </c>
      <c r="AQ33">
        <v>1733.8932153179469</v>
      </c>
      <c r="AR33">
        <v>1740.0745995151431</v>
      </c>
      <c r="AS33">
        <v>30.018369410606098</v>
      </c>
      <c r="AT33" s="14">
        <f t="shared" si="5"/>
        <v>4.5004310141179742E-3</v>
      </c>
      <c r="AU33" s="28">
        <f t="shared" si="5"/>
        <v>8.0815068471004649E-3</v>
      </c>
    </row>
    <row r="34" spans="1:47" x14ac:dyDescent="0.3">
      <c r="A34" s="11" t="s">
        <v>50</v>
      </c>
      <c r="B34" s="12">
        <f t="shared" si="6"/>
        <v>1549.1853957110591</v>
      </c>
      <c r="C34" s="12">
        <v>1498.722</v>
      </c>
      <c r="D34" s="13">
        <v>1560.0820000000001</v>
      </c>
      <c r="E34" s="14">
        <v>3.9331999999999999E-2</v>
      </c>
      <c r="F34" s="13">
        <v>60.007429999999999</v>
      </c>
      <c r="G34" s="14">
        <f t="shared" si="7"/>
        <v>7.0337638859160646E-3</v>
      </c>
      <c r="H34">
        <v>1498.9151542464469</v>
      </c>
      <c r="I34">
        <v>1564.171188803713</v>
      </c>
      <c r="J34" s="6">
        <v>4.1719240850596688E-2</v>
      </c>
      <c r="K34">
        <v>60.230171918869019</v>
      </c>
      <c r="L34" s="14">
        <f t="shared" si="8"/>
        <v>9.6733374418209034E-3</v>
      </c>
      <c r="M34">
        <v>1516.0158217711901</v>
      </c>
      <c r="N34">
        <v>1549.1853957110591</v>
      </c>
      <c r="O34" s="6">
        <v>2.1410977686531319E-2</v>
      </c>
      <c r="P34">
        <v>3600.014385938644</v>
      </c>
      <c r="Q34" s="14">
        <f t="shared" si="9"/>
        <v>0</v>
      </c>
      <c r="R34">
        <v>1556.2618838381709</v>
      </c>
      <c r="S34">
        <v>1556.2618838381709</v>
      </c>
      <c r="T34">
        <v>20.000524909401431</v>
      </c>
      <c r="U34" s="14">
        <f t="shared" si="0"/>
        <v>4.5678768639977954E-3</v>
      </c>
      <c r="V34" s="28">
        <f t="shared" si="0"/>
        <v>4.5678768639977954E-3</v>
      </c>
      <c r="W34">
        <v>1556.2618838381709</v>
      </c>
      <c r="X34">
        <v>1556.2618838381709</v>
      </c>
      <c r="Y34">
        <v>30.000820606498749</v>
      </c>
      <c r="Z34" s="14">
        <f t="shared" si="1"/>
        <v>4.5678768639977954E-3</v>
      </c>
      <c r="AA34" s="28">
        <f t="shared" si="1"/>
        <v>4.5678768639977954E-3</v>
      </c>
      <c r="AB34">
        <v>1556.2618838381709</v>
      </c>
      <c r="AC34">
        <v>1556.2618838381709</v>
      </c>
      <c r="AD34">
        <v>20.00045917009702</v>
      </c>
      <c r="AE34" s="14">
        <f t="shared" si="2"/>
        <v>4.5678768639977954E-3</v>
      </c>
      <c r="AF34" s="28">
        <f t="shared" si="2"/>
        <v>4.5678768639977954E-3</v>
      </c>
      <c r="AG34">
        <v>1556.2618838381709</v>
      </c>
      <c r="AH34">
        <v>1556.2618838381709</v>
      </c>
      <c r="AI34">
        <v>30.000661049690098</v>
      </c>
      <c r="AJ34" s="14">
        <f t="shared" si="3"/>
        <v>4.5678768639977954E-3</v>
      </c>
      <c r="AK34" s="28">
        <f t="shared" si="3"/>
        <v>4.5678768639977954E-3</v>
      </c>
      <c r="AL34">
        <v>1556.2618838381709</v>
      </c>
      <c r="AM34">
        <v>1556.2618838381709</v>
      </c>
      <c r="AN34">
        <v>20.000434925896119</v>
      </c>
      <c r="AO34" s="14">
        <f t="shared" si="4"/>
        <v>4.5678768639977954E-3</v>
      </c>
      <c r="AP34" s="28">
        <f t="shared" si="4"/>
        <v>4.5678768639977954E-3</v>
      </c>
      <c r="AQ34">
        <v>1556.2618838381709</v>
      </c>
      <c r="AR34">
        <v>1556.2618838381709</v>
      </c>
      <c r="AS34">
        <v>30.00061514605768</v>
      </c>
      <c r="AT34" s="14">
        <f t="shared" si="5"/>
        <v>4.5678768639977954E-3</v>
      </c>
      <c r="AU34" s="28">
        <f t="shared" si="5"/>
        <v>4.5678768639977954E-3</v>
      </c>
    </row>
    <row r="35" spans="1:47" x14ac:dyDescent="0.3">
      <c r="A35" s="11" t="s">
        <v>51</v>
      </c>
      <c r="B35" s="12">
        <f t="shared" si="6"/>
        <v>1337.8561376304619</v>
      </c>
      <c r="C35" s="12">
        <v>1272.3810000000001</v>
      </c>
      <c r="D35" s="13">
        <v>1346.7670000000001</v>
      </c>
      <c r="E35" s="22">
        <v>5.5232999999999997E-2</v>
      </c>
      <c r="F35" s="13">
        <v>60.114400000000003</v>
      </c>
      <c r="G35" s="14">
        <f t="shared" si="7"/>
        <v>6.6605534921867935E-3</v>
      </c>
      <c r="H35">
        <v>1274.042670089292</v>
      </c>
      <c r="I35">
        <v>1346.8146812274549</v>
      </c>
      <c r="J35" s="6">
        <v>5.4032683302679803E-2</v>
      </c>
      <c r="K35">
        <v>60.005369901657097</v>
      </c>
      <c r="L35" s="14">
        <f t="shared" si="8"/>
        <v>6.6961935181310698E-3</v>
      </c>
      <c r="M35">
        <v>1311.649965982029</v>
      </c>
      <c r="N35">
        <v>1337.8561376304619</v>
      </c>
      <c r="O35" s="6">
        <v>1.9588183595620791E-2</v>
      </c>
      <c r="P35">
        <v>3600.3474729061131</v>
      </c>
      <c r="Q35" s="14">
        <f t="shared" si="9"/>
        <v>0</v>
      </c>
      <c r="R35">
        <v>1346.6386422338769</v>
      </c>
      <c r="S35">
        <v>1346.6386422338769</v>
      </c>
      <c r="T35">
        <v>20.000716555901459</v>
      </c>
      <c r="U35" s="14">
        <f t="shared" ref="U35:V62" si="10">(R35-$B35)/$B35</f>
        <v>6.5646106157348566E-3</v>
      </c>
      <c r="V35" s="28">
        <f t="shared" si="10"/>
        <v>6.5646106157348566E-3</v>
      </c>
      <c r="W35">
        <v>1346.6386422338769</v>
      </c>
      <c r="X35">
        <v>1346.6386422338769</v>
      </c>
      <c r="Y35">
        <v>30.0005086604986</v>
      </c>
      <c r="Z35" s="14">
        <f t="shared" si="1"/>
        <v>6.5646106157348566E-3</v>
      </c>
      <c r="AA35" s="28">
        <f t="shared" si="1"/>
        <v>6.5646106157348566E-3</v>
      </c>
      <c r="AB35">
        <v>1346.6386422338769</v>
      </c>
      <c r="AC35">
        <v>1346.6386422338769</v>
      </c>
      <c r="AD35">
        <v>20.000310512294529</v>
      </c>
      <c r="AE35" s="14">
        <f t="shared" si="2"/>
        <v>6.5646106157348566E-3</v>
      </c>
      <c r="AF35" s="28">
        <f t="shared" si="2"/>
        <v>6.5646106157348566E-3</v>
      </c>
      <c r="AG35">
        <v>1346.6386422338769</v>
      </c>
      <c r="AH35">
        <v>1346.6386422338769</v>
      </c>
      <c r="AI35">
        <v>30.000577253010121</v>
      </c>
      <c r="AJ35" s="14">
        <f t="shared" si="3"/>
        <v>6.5646106157348566E-3</v>
      </c>
      <c r="AK35" s="28">
        <f t="shared" si="3"/>
        <v>6.5646106157348566E-3</v>
      </c>
      <c r="AL35">
        <v>1346.6386422338769</v>
      </c>
      <c r="AM35">
        <v>1346.6386422338769</v>
      </c>
      <c r="AN35">
        <v>20.00048264390789</v>
      </c>
      <c r="AO35" s="14">
        <f t="shared" si="4"/>
        <v>6.5646106157348566E-3</v>
      </c>
      <c r="AP35" s="28">
        <f t="shared" si="4"/>
        <v>6.5646106157348566E-3</v>
      </c>
      <c r="AQ35">
        <v>1346.6386422338769</v>
      </c>
      <c r="AR35">
        <v>1346.6386422338769</v>
      </c>
      <c r="AS35">
        <v>30.000271216523831</v>
      </c>
      <c r="AT35" s="14">
        <f t="shared" si="5"/>
        <v>6.5646106157348566E-3</v>
      </c>
      <c r="AU35" s="28">
        <f t="shared" si="5"/>
        <v>6.5646106157348566E-3</v>
      </c>
    </row>
    <row r="36" spans="1:47" x14ac:dyDescent="0.3">
      <c r="A36" s="11" t="s">
        <v>52</v>
      </c>
      <c r="B36" s="12">
        <f t="shared" si="6"/>
        <v>1672.424564134056</v>
      </c>
      <c r="C36" s="12">
        <v>1583.239</v>
      </c>
      <c r="D36" s="13">
        <v>1717.8409999999999</v>
      </c>
      <c r="E36" s="14">
        <v>7.8354999999999994E-2</v>
      </c>
      <c r="F36" s="13">
        <v>60.007680000000001</v>
      </c>
      <c r="G36" s="14">
        <f t="shared" si="7"/>
        <v>2.7156044487698303E-2</v>
      </c>
      <c r="H36">
        <v>1579.900227467524</v>
      </c>
      <c r="I36">
        <v>1732.652201220722</v>
      </c>
      <c r="J36" s="6">
        <v>8.816078243837841E-2</v>
      </c>
      <c r="K36">
        <v>60.007290124893188</v>
      </c>
      <c r="L36" s="14">
        <f t="shared" si="8"/>
        <v>3.6012169623836195E-2</v>
      </c>
      <c r="M36">
        <v>1603.833444783879</v>
      </c>
      <c r="N36">
        <v>1672.424564134056</v>
      </c>
      <c r="O36" s="6">
        <v>4.1012982481330201E-2</v>
      </c>
      <c r="P36">
        <v>3600.013808965683</v>
      </c>
      <c r="Q36" s="14">
        <f t="shared" si="9"/>
        <v>0</v>
      </c>
      <c r="R36">
        <v>1698.216813927359</v>
      </c>
      <c r="S36">
        <v>1700.147985178789</v>
      </c>
      <c r="T36">
        <v>20.000536506999929</v>
      </c>
      <c r="U36" s="14">
        <f t="shared" si="10"/>
        <v>1.5422070655041843E-2</v>
      </c>
      <c r="V36" s="28">
        <f t="shared" si="10"/>
        <v>1.6576784172676585E-2</v>
      </c>
      <c r="W36">
        <v>1717.2779048117311</v>
      </c>
      <c r="X36">
        <v>1717.2779048117311</v>
      </c>
      <c r="Y36">
        <v>30.000795690402452</v>
      </c>
      <c r="Z36" s="14">
        <f t="shared" si="1"/>
        <v>2.68193505641907E-2</v>
      </c>
      <c r="AA36" s="28">
        <f t="shared" si="1"/>
        <v>2.68193505641907E-2</v>
      </c>
      <c r="AB36">
        <v>1698.216813927359</v>
      </c>
      <c r="AC36">
        <v>1700.22989442478</v>
      </c>
      <c r="AD36">
        <v>20.000503046193629</v>
      </c>
      <c r="AE36" s="14">
        <f t="shared" si="2"/>
        <v>1.5422070655041843E-2</v>
      </c>
      <c r="AF36" s="28">
        <f t="shared" si="2"/>
        <v>1.6625760519800165E-2</v>
      </c>
      <c r="AG36">
        <v>1697.397721467453</v>
      </c>
      <c r="AH36">
        <v>1699.476958346316</v>
      </c>
      <c r="AI36">
        <v>30.000550847779959</v>
      </c>
      <c r="AJ36" s="14">
        <f t="shared" si="3"/>
        <v>1.4932307183808648E-2</v>
      </c>
      <c r="AK36" s="28">
        <f t="shared" si="3"/>
        <v>1.6175554217757553E-2</v>
      </c>
      <c r="AL36">
        <v>1700.4535700356039</v>
      </c>
      <c r="AM36">
        <v>1700.4535700356039</v>
      </c>
      <c r="AN36">
        <v>20.000364135322162</v>
      </c>
      <c r="AO36" s="14">
        <f t="shared" si="4"/>
        <v>1.6759503838106236E-2</v>
      </c>
      <c r="AP36" s="28">
        <f t="shared" si="4"/>
        <v>1.6759503838106236E-2</v>
      </c>
      <c r="AQ36">
        <v>1699.820397671431</v>
      </c>
      <c r="AR36">
        <v>1700.390252799187</v>
      </c>
      <c r="AS36">
        <v>30.000637668301351</v>
      </c>
      <c r="AT36" s="14">
        <f t="shared" si="5"/>
        <v>1.6380908367941805E-2</v>
      </c>
      <c r="AU36" s="28">
        <f t="shared" si="5"/>
        <v>1.6721644291090038E-2</v>
      </c>
    </row>
    <row r="37" spans="1:47" x14ac:dyDescent="0.3">
      <c r="A37" s="11" t="s">
        <v>53</v>
      </c>
      <c r="B37" s="12">
        <f t="shared" si="6"/>
        <v>1918.471608223037</v>
      </c>
      <c r="C37" s="12">
        <v>1901.5029999999999</v>
      </c>
      <c r="D37" s="13">
        <v>1918.472</v>
      </c>
      <c r="E37" s="14">
        <v>8.8450000000000004E-3</v>
      </c>
      <c r="F37" s="13">
        <v>60.014690000000002</v>
      </c>
      <c r="G37" s="14">
        <f t="shared" si="7"/>
        <v>2.0421306276475856E-7</v>
      </c>
      <c r="H37">
        <v>1901.491596367272</v>
      </c>
      <c r="I37">
        <v>1918.471608223037</v>
      </c>
      <c r="J37" s="6">
        <v>8.850801743943185E-3</v>
      </c>
      <c r="K37">
        <v>60.008041858673103</v>
      </c>
      <c r="L37" s="14">
        <f t="shared" si="8"/>
        <v>0</v>
      </c>
      <c r="M37">
        <v>1918.284221730798</v>
      </c>
      <c r="N37">
        <v>1918.471608223037</v>
      </c>
      <c r="O37" s="6">
        <v>9.7674884234413094E-5</v>
      </c>
      <c r="P37">
        <v>1188.8884561061859</v>
      </c>
      <c r="Q37" s="14">
        <f t="shared" si="9"/>
        <v>0</v>
      </c>
      <c r="R37">
        <v>1918.471608223037</v>
      </c>
      <c r="S37">
        <v>1918.471608223037</v>
      </c>
      <c r="T37">
        <v>20.000553595001112</v>
      </c>
      <c r="U37" s="14">
        <f t="shared" si="10"/>
        <v>0</v>
      </c>
      <c r="V37" s="28">
        <f t="shared" si="10"/>
        <v>0</v>
      </c>
      <c r="W37">
        <v>1932.030600732277</v>
      </c>
      <c r="X37">
        <v>1932.030600732277</v>
      </c>
      <c r="Y37">
        <v>30.001074493798662</v>
      </c>
      <c r="Z37" s="14">
        <f t="shared" si="1"/>
        <v>7.0676013401099061E-3</v>
      </c>
      <c r="AA37" s="28">
        <f t="shared" si="1"/>
        <v>7.0676013401099061E-3</v>
      </c>
      <c r="AB37">
        <v>1918.471608223037</v>
      </c>
      <c r="AC37">
        <v>1918.471608223037</v>
      </c>
      <c r="AD37">
        <v>20.000262422976089</v>
      </c>
      <c r="AE37" s="14">
        <f t="shared" si="2"/>
        <v>0</v>
      </c>
      <c r="AF37" s="28">
        <f t="shared" si="2"/>
        <v>0</v>
      </c>
      <c r="AG37">
        <v>1924.939545032378</v>
      </c>
      <c r="AH37">
        <v>1924.9395450323791</v>
      </c>
      <c r="AI37">
        <v>30.000311470497401</v>
      </c>
      <c r="AJ37" s="14">
        <f t="shared" si="3"/>
        <v>3.3714008493103431E-3</v>
      </c>
      <c r="AK37" s="28">
        <f t="shared" si="3"/>
        <v>3.3714008493109355E-3</v>
      </c>
      <c r="AL37">
        <v>1918.471608223037</v>
      </c>
      <c r="AM37">
        <v>1918.471608223037</v>
      </c>
      <c r="AN37">
        <v>20.000380407646301</v>
      </c>
      <c r="AO37" s="14">
        <f t="shared" si="4"/>
        <v>0</v>
      </c>
      <c r="AP37" s="28">
        <f t="shared" si="4"/>
        <v>0</v>
      </c>
      <c r="AQ37">
        <v>1924.939545032378</v>
      </c>
      <c r="AR37">
        <v>1924.9395450323791</v>
      </c>
      <c r="AS37">
        <v>30.00047041887883</v>
      </c>
      <c r="AT37" s="14">
        <f t="shared" si="5"/>
        <v>3.3714008493103431E-3</v>
      </c>
      <c r="AU37" s="28">
        <f t="shared" si="5"/>
        <v>3.3714008493109355E-3</v>
      </c>
    </row>
    <row r="38" spans="1:47" x14ac:dyDescent="0.3">
      <c r="A38" s="11" t="s">
        <v>54</v>
      </c>
      <c r="B38" s="12">
        <f t="shared" si="6"/>
        <v>1516.3841940686341</v>
      </c>
      <c r="C38" s="12">
        <v>1410.499</v>
      </c>
      <c r="D38" s="13">
        <v>1566.6320000000001</v>
      </c>
      <c r="E38" s="14">
        <v>9.9662000000000001E-2</v>
      </c>
      <c r="F38" s="13">
        <v>60.005780000000001</v>
      </c>
      <c r="G38" s="14">
        <f t="shared" si="7"/>
        <v>3.3136593040148557E-2</v>
      </c>
      <c r="H38">
        <v>1411.747281902175</v>
      </c>
      <c r="I38">
        <v>1557.302127915535</v>
      </c>
      <c r="J38" s="6">
        <v>9.3466029105210485E-2</v>
      </c>
      <c r="K38">
        <v>60.006808996200562</v>
      </c>
      <c r="L38" s="14">
        <f t="shared" si="8"/>
        <v>2.6983883112836598E-2</v>
      </c>
      <c r="M38">
        <v>1450.8549935664339</v>
      </c>
      <c r="N38">
        <v>1516.3841940686341</v>
      </c>
      <c r="O38" s="6">
        <v>4.3214114706891738E-2</v>
      </c>
      <c r="P38">
        <v>3600.0075218677521</v>
      </c>
      <c r="Q38" s="14">
        <f t="shared" si="9"/>
        <v>0</v>
      </c>
      <c r="R38">
        <v>1570.929469216298</v>
      </c>
      <c r="S38">
        <v>1571.535437777083</v>
      </c>
      <c r="T38">
        <v>20.000296772201541</v>
      </c>
      <c r="U38" s="14">
        <f t="shared" si="10"/>
        <v>3.5970617051416659E-2</v>
      </c>
      <c r="V38" s="28">
        <f t="shared" si="10"/>
        <v>3.637023118822659E-2</v>
      </c>
      <c r="W38">
        <v>1628.495518394905</v>
      </c>
      <c r="X38">
        <v>1636.061839796419</v>
      </c>
      <c r="Y38">
        <v>30.19170916779985</v>
      </c>
      <c r="Z38" s="14">
        <f t="shared" si="1"/>
        <v>7.3933324262279013E-2</v>
      </c>
      <c r="AA38" s="28">
        <f t="shared" si="1"/>
        <v>7.8923036916308101E-2</v>
      </c>
      <c r="AB38">
        <v>1570.773245973686</v>
      </c>
      <c r="AC38">
        <v>1571.654297794988</v>
      </c>
      <c r="AD38">
        <v>20.012879703810899</v>
      </c>
      <c r="AE38" s="14">
        <f t="shared" si="2"/>
        <v>3.5867593527943477E-2</v>
      </c>
      <c r="AF38" s="28">
        <f t="shared" si="2"/>
        <v>3.6448615029452285E-2</v>
      </c>
      <c r="AG38">
        <v>1566.3627538542551</v>
      </c>
      <c r="AH38">
        <v>1583.717842793445</v>
      </c>
      <c r="AI38">
        <v>30.000502255000171</v>
      </c>
      <c r="AJ38" s="14">
        <f t="shared" si="3"/>
        <v>3.2959035039479487E-2</v>
      </c>
      <c r="AK38" s="28">
        <f t="shared" si="3"/>
        <v>4.4404082414066161E-2</v>
      </c>
      <c r="AL38">
        <v>1570.773245973686</v>
      </c>
      <c r="AM38">
        <v>1571.835495764642</v>
      </c>
      <c r="AN38">
        <v>20.00039351247251</v>
      </c>
      <c r="AO38" s="14">
        <f t="shared" si="4"/>
        <v>3.5867593527943477E-2</v>
      </c>
      <c r="AP38" s="28">
        <f t="shared" si="4"/>
        <v>3.6568108473371566E-2</v>
      </c>
      <c r="AQ38">
        <v>1581.793057033482</v>
      </c>
      <c r="AR38">
        <v>1595.795054170984</v>
      </c>
      <c r="AS38">
        <v>30.000555969076231</v>
      </c>
      <c r="AT38" s="14">
        <f t="shared" si="5"/>
        <v>4.3134756495547724E-2</v>
      </c>
      <c r="AU38" s="28">
        <f t="shared" si="5"/>
        <v>5.2368562276609743E-2</v>
      </c>
    </row>
    <row r="39" spans="1:47" x14ac:dyDescent="0.3">
      <c r="A39" s="11" t="s">
        <v>55</v>
      </c>
      <c r="B39" s="12">
        <f t="shared" si="6"/>
        <v>1607.225513410358</v>
      </c>
      <c r="C39" s="12">
        <v>1458.34</v>
      </c>
      <c r="D39" s="13">
        <v>1623.74</v>
      </c>
      <c r="E39" s="14">
        <v>0.101864</v>
      </c>
      <c r="F39" s="13">
        <v>60.007899999999999</v>
      </c>
      <c r="G39" s="14">
        <f t="shared" si="7"/>
        <v>1.027515208777398E-2</v>
      </c>
      <c r="H39">
        <v>1452.3256270625559</v>
      </c>
      <c r="I39">
        <v>1610.4076053174069</v>
      </c>
      <c r="J39" s="6">
        <v>9.816271218099E-2</v>
      </c>
      <c r="K39">
        <v>60.009835958480828</v>
      </c>
      <c r="L39" s="14">
        <f t="shared" si="8"/>
        <v>1.9798664720652157E-3</v>
      </c>
      <c r="M39">
        <v>1497.5609835944031</v>
      </c>
      <c r="N39">
        <v>1607.225513410358</v>
      </c>
      <c r="O39" s="6">
        <v>6.8232198220433929E-2</v>
      </c>
      <c r="P39">
        <v>3600.008069992065</v>
      </c>
      <c r="Q39" s="14">
        <f t="shared" si="9"/>
        <v>0</v>
      </c>
      <c r="R39">
        <v>1627.4429892239459</v>
      </c>
      <c r="S39">
        <v>1627.4429892239459</v>
      </c>
      <c r="T39">
        <v>20.000431872697661</v>
      </c>
      <c r="U39" s="14">
        <f t="shared" si="10"/>
        <v>1.2579115777404918E-2</v>
      </c>
      <c r="V39" s="28">
        <f t="shared" si="10"/>
        <v>1.2579115777404918E-2</v>
      </c>
      <c r="W39">
        <v>1663.4516460922521</v>
      </c>
      <c r="X39">
        <v>1677.247702116355</v>
      </c>
      <c r="Y39">
        <v>30.000753739202629</v>
      </c>
      <c r="Z39" s="14">
        <f t="shared" si="1"/>
        <v>3.4983350010782475E-2</v>
      </c>
      <c r="AA39" s="28">
        <f t="shared" si="1"/>
        <v>4.3567121179788587E-2</v>
      </c>
      <c r="AB39">
        <v>1627.4429892239459</v>
      </c>
      <c r="AC39">
        <v>1627.4429892239459</v>
      </c>
      <c r="AD39">
        <v>20.000512319302651</v>
      </c>
      <c r="AE39" s="14">
        <f t="shared" si="2"/>
        <v>1.2579115777404918E-2</v>
      </c>
      <c r="AF39" s="28">
        <f t="shared" si="2"/>
        <v>1.2579115777404918E-2</v>
      </c>
      <c r="AG39">
        <v>1646.653557840403</v>
      </c>
      <c r="AH39">
        <v>1655.3507159026669</v>
      </c>
      <c r="AI39">
        <v>30.148310516215862</v>
      </c>
      <c r="AJ39" s="14">
        <f t="shared" si="3"/>
        <v>2.4531743741662608E-2</v>
      </c>
      <c r="AK39" s="28">
        <f t="shared" si="3"/>
        <v>2.9943030452641659E-2</v>
      </c>
      <c r="AL39">
        <v>1618.067311704589</v>
      </c>
      <c r="AM39">
        <v>1626.5054214720101</v>
      </c>
      <c r="AN39">
        <v>20.000430584093561</v>
      </c>
      <c r="AO39" s="14">
        <f t="shared" si="4"/>
        <v>6.7456608943606763E-3</v>
      </c>
      <c r="AP39" s="28">
        <f t="shared" si="4"/>
        <v>1.1995770289100408E-2</v>
      </c>
      <c r="AQ39">
        <v>1648.9446577079229</v>
      </c>
      <c r="AR39">
        <v>1655.6680623263901</v>
      </c>
      <c r="AS39">
        <v>30.000410715420731</v>
      </c>
      <c r="AT39" s="14">
        <f t="shared" si="5"/>
        <v>2.5957243678294706E-2</v>
      </c>
      <c r="AU39" s="28">
        <f t="shared" si="5"/>
        <v>3.0140480294667742E-2</v>
      </c>
    </row>
    <row r="40" spans="1:47" x14ac:dyDescent="0.3">
      <c r="A40" s="11" t="s">
        <v>56</v>
      </c>
      <c r="B40" s="12">
        <f t="shared" si="6"/>
        <v>1783.145536288783</v>
      </c>
      <c r="C40" s="12">
        <v>1745.2270000000001</v>
      </c>
      <c r="D40" s="13">
        <v>1789.2660000000001</v>
      </c>
      <c r="E40" s="22">
        <v>2.4612999999999999E-2</v>
      </c>
      <c r="F40" s="13">
        <v>60.008330000000001</v>
      </c>
      <c r="G40" s="14">
        <f t="shared" si="7"/>
        <v>3.4323971805214899E-3</v>
      </c>
      <c r="H40">
        <v>1743.203113560277</v>
      </c>
      <c r="I40">
        <v>1793.2116951240639</v>
      </c>
      <c r="J40" s="6">
        <v>2.7887717718864429E-2</v>
      </c>
      <c r="K40">
        <v>60.176267147064209</v>
      </c>
      <c r="L40" s="14">
        <f t="shared" si="8"/>
        <v>5.6451695222989925E-3</v>
      </c>
      <c r="M40">
        <v>1764.049454055131</v>
      </c>
      <c r="N40">
        <v>1783.145536288783</v>
      </c>
      <c r="O40" s="6">
        <v>1.070921124777903E-2</v>
      </c>
      <c r="P40">
        <v>3600.008648872375</v>
      </c>
      <c r="Q40" s="14">
        <f t="shared" si="9"/>
        <v>0</v>
      </c>
      <c r="R40">
        <v>1793.2116951240639</v>
      </c>
      <c r="S40">
        <v>1793.2116951240639</v>
      </c>
      <c r="T40">
        <v>20.000441204897651</v>
      </c>
      <c r="U40" s="14">
        <f t="shared" si="10"/>
        <v>5.6451695222989925E-3</v>
      </c>
      <c r="V40" s="28">
        <f t="shared" si="10"/>
        <v>5.6451695222989925E-3</v>
      </c>
      <c r="W40">
        <v>1793.2116951240639</v>
      </c>
      <c r="X40">
        <v>1793.2116951240639</v>
      </c>
      <c r="Y40">
        <v>30.000899307600051</v>
      </c>
      <c r="Z40" s="14">
        <f t="shared" si="1"/>
        <v>5.6451695222989925E-3</v>
      </c>
      <c r="AA40" s="28">
        <f t="shared" si="1"/>
        <v>5.6451695222989925E-3</v>
      </c>
      <c r="AB40">
        <v>1793.2116951240639</v>
      </c>
      <c r="AC40">
        <v>1793.2116951240639</v>
      </c>
      <c r="AD40">
        <v>20.000417058472522</v>
      </c>
      <c r="AE40" s="14">
        <f t="shared" si="2"/>
        <v>5.6451695222989925E-3</v>
      </c>
      <c r="AF40" s="28">
        <f t="shared" si="2"/>
        <v>5.6451695222989925E-3</v>
      </c>
      <c r="AG40">
        <v>1793.2116951240639</v>
      </c>
      <c r="AH40">
        <v>1793.2116951240639</v>
      </c>
      <c r="AI40">
        <v>30.000505859870469</v>
      </c>
      <c r="AJ40" s="14">
        <f t="shared" si="3"/>
        <v>5.6451695222989925E-3</v>
      </c>
      <c r="AK40" s="28">
        <f t="shared" si="3"/>
        <v>5.6451695222989925E-3</v>
      </c>
      <c r="AL40">
        <v>1793.2116951240639</v>
      </c>
      <c r="AM40">
        <v>1793.2116951240639</v>
      </c>
      <c r="AN40">
        <v>20.000686531793331</v>
      </c>
      <c r="AO40" s="14">
        <f t="shared" si="4"/>
        <v>5.6451695222989925E-3</v>
      </c>
      <c r="AP40" s="28">
        <f t="shared" si="4"/>
        <v>5.6451695222989925E-3</v>
      </c>
      <c r="AQ40">
        <v>1793.2116951240639</v>
      </c>
      <c r="AR40">
        <v>1793.2116951240639</v>
      </c>
      <c r="AS40">
        <v>30.000526873115451</v>
      </c>
      <c r="AT40" s="14">
        <f t="shared" si="5"/>
        <v>5.6451695222989925E-3</v>
      </c>
      <c r="AU40" s="28">
        <f t="shared" si="5"/>
        <v>5.6451695222989925E-3</v>
      </c>
    </row>
    <row r="41" spans="1:47" x14ac:dyDescent="0.3">
      <c r="A41" s="11" t="s">
        <v>57</v>
      </c>
      <c r="B41" s="12">
        <f t="shared" si="6"/>
        <v>1747.1726937601229</v>
      </c>
      <c r="C41" s="12">
        <v>1634.723</v>
      </c>
      <c r="D41" s="13">
        <v>1792.251</v>
      </c>
      <c r="E41" s="14">
        <v>8.7894E-2</v>
      </c>
      <c r="F41" s="13">
        <v>60.012749999999997</v>
      </c>
      <c r="G41" s="14">
        <f t="shared" si="7"/>
        <v>2.5800715865621274E-2</v>
      </c>
      <c r="H41">
        <v>1640.6283066002429</v>
      </c>
      <c r="I41">
        <v>1808.8714171875961</v>
      </c>
      <c r="J41" s="6">
        <v>9.3009988984697659E-2</v>
      </c>
      <c r="K41">
        <v>60.005986928939819</v>
      </c>
      <c r="L41" s="14">
        <f t="shared" si="8"/>
        <v>3.5313465948629379E-2</v>
      </c>
      <c r="M41">
        <v>1667.123830367862</v>
      </c>
      <c r="N41">
        <v>1747.1726937601229</v>
      </c>
      <c r="O41" s="6">
        <v>4.5816228514873547E-2</v>
      </c>
      <c r="P41">
        <v>3600.0078480243678</v>
      </c>
      <c r="Q41" s="14">
        <f t="shared" si="9"/>
        <v>0</v>
      </c>
      <c r="R41">
        <v>1794.4782495608099</v>
      </c>
      <c r="S41">
        <v>1796.973062624272</v>
      </c>
      <c r="T41">
        <v>20.000424134200149</v>
      </c>
      <c r="U41" s="14">
        <f t="shared" si="10"/>
        <v>2.7075489429084321E-2</v>
      </c>
      <c r="V41" s="28">
        <f t="shared" si="10"/>
        <v>2.8503403837529504E-2</v>
      </c>
      <c r="W41">
        <v>1804.163098973936</v>
      </c>
      <c r="X41">
        <v>1806.1664620360491</v>
      </c>
      <c r="Y41">
        <v>30.00055355529912</v>
      </c>
      <c r="Z41" s="14">
        <f t="shared" si="1"/>
        <v>3.2618644635043492E-2</v>
      </c>
      <c r="AA41" s="28">
        <f t="shared" si="1"/>
        <v>3.3765276029448808E-2</v>
      </c>
      <c r="AB41">
        <v>1794.0957755387969</v>
      </c>
      <c r="AC41">
        <v>1799.2671504992179</v>
      </c>
      <c r="AD41">
        <v>20.00044091300806</v>
      </c>
      <c r="AE41" s="14">
        <f t="shared" si="2"/>
        <v>2.685657917288645E-2</v>
      </c>
      <c r="AF41" s="28">
        <f t="shared" si="2"/>
        <v>2.981643252847636E-2</v>
      </c>
      <c r="AG41">
        <v>1794.4782495608099</v>
      </c>
      <c r="AH41">
        <v>1798.206785838551</v>
      </c>
      <c r="AI41">
        <v>30.029952284507448</v>
      </c>
      <c r="AJ41" s="14">
        <f t="shared" si="3"/>
        <v>2.7075489429084321E-2</v>
      </c>
      <c r="AK41" s="28">
        <f t="shared" si="3"/>
        <v>2.9209529350299471E-2</v>
      </c>
      <c r="AL41">
        <v>1794.4782495608099</v>
      </c>
      <c r="AM41">
        <v>1798.7130704955421</v>
      </c>
      <c r="AN41">
        <v>20.000391289126132</v>
      </c>
      <c r="AO41" s="14">
        <f t="shared" si="4"/>
        <v>2.7075489429084321E-2</v>
      </c>
      <c r="AP41" s="28">
        <f t="shared" si="4"/>
        <v>2.9499303027966946E-2</v>
      </c>
      <c r="AQ41">
        <v>1794.4782495608099</v>
      </c>
      <c r="AR41">
        <v>1798.7130704955421</v>
      </c>
      <c r="AS41">
        <v>30.00048323459923</v>
      </c>
      <c r="AT41" s="14">
        <f t="shared" si="5"/>
        <v>2.7075489429084321E-2</v>
      </c>
      <c r="AU41" s="28">
        <f t="shared" si="5"/>
        <v>2.9499303027966946E-2</v>
      </c>
    </row>
    <row r="42" spans="1:47" x14ac:dyDescent="0.3">
      <c r="A42" s="11" t="s">
        <v>58</v>
      </c>
      <c r="B42" s="12">
        <f t="shared" si="6"/>
        <v>1646.5637199747621</v>
      </c>
      <c r="C42" s="12">
        <v>1545.2819999999999</v>
      </c>
      <c r="D42" s="13">
        <v>1696.077</v>
      </c>
      <c r="E42" s="14">
        <v>8.8908000000000001E-2</v>
      </c>
      <c r="F42" s="13">
        <v>60.030729999999998</v>
      </c>
      <c r="G42" s="14">
        <f t="shared" si="7"/>
        <v>3.0070673502994978E-2</v>
      </c>
      <c r="H42">
        <v>1554.2827923892501</v>
      </c>
      <c r="I42">
        <v>1695.287969671655</v>
      </c>
      <c r="J42" s="6">
        <v>8.3174764290762329E-2</v>
      </c>
      <c r="K42">
        <v>60.009906053543091</v>
      </c>
      <c r="L42" s="14">
        <f t="shared" si="8"/>
        <v>2.9591475328777279E-2</v>
      </c>
      <c r="M42">
        <v>1585.7861275926241</v>
      </c>
      <c r="N42">
        <v>1646.5637199747621</v>
      </c>
      <c r="O42" s="6">
        <v>3.6911776717070167E-2</v>
      </c>
      <c r="P42">
        <v>3600.0089991092682</v>
      </c>
      <c r="Q42" s="14">
        <f t="shared" si="9"/>
        <v>0</v>
      </c>
      <c r="R42">
        <v>1681.4059106337841</v>
      </c>
      <c r="S42">
        <v>1681.4059106337841</v>
      </c>
      <c r="T42">
        <v>20.00046712640469</v>
      </c>
      <c r="U42" s="14">
        <f t="shared" si="10"/>
        <v>2.116054801666347E-2</v>
      </c>
      <c r="V42" s="28">
        <f t="shared" si="10"/>
        <v>2.116054801666347E-2</v>
      </c>
      <c r="W42">
        <v>1687.9063760351439</v>
      </c>
      <c r="X42">
        <v>1692.86830574489</v>
      </c>
      <c r="Y42">
        <v>30.0008808004015</v>
      </c>
      <c r="Z42" s="14">
        <f t="shared" si="1"/>
        <v>2.5108445885723467E-2</v>
      </c>
      <c r="AA42" s="28">
        <f t="shared" si="1"/>
        <v>2.8121951922296488E-2</v>
      </c>
      <c r="AB42">
        <v>1681.4059106337841</v>
      </c>
      <c r="AC42">
        <v>1681.4059106337841</v>
      </c>
      <c r="AD42">
        <v>20.000353031081609</v>
      </c>
      <c r="AE42" s="14">
        <f t="shared" si="2"/>
        <v>2.116054801666347E-2</v>
      </c>
      <c r="AF42" s="28">
        <f t="shared" si="2"/>
        <v>2.116054801666347E-2</v>
      </c>
      <c r="AG42">
        <v>1672.6355106249921</v>
      </c>
      <c r="AH42">
        <v>1680.336568228382</v>
      </c>
      <c r="AI42">
        <v>30.12782924696803</v>
      </c>
      <c r="AJ42" s="14">
        <f t="shared" si="3"/>
        <v>1.5834061162619102E-2</v>
      </c>
      <c r="AK42" s="28">
        <f t="shared" si="3"/>
        <v>2.0511109192991085E-2</v>
      </c>
      <c r="AL42">
        <v>1681.4059106337841</v>
      </c>
      <c r="AM42">
        <v>1681.4059106337841</v>
      </c>
      <c r="AN42">
        <v>20.00026565811131</v>
      </c>
      <c r="AO42" s="14">
        <f t="shared" si="4"/>
        <v>2.116054801666347E-2</v>
      </c>
      <c r="AP42" s="28">
        <f t="shared" si="4"/>
        <v>2.116054801666347E-2</v>
      </c>
      <c r="AQ42">
        <v>1672.6355106249921</v>
      </c>
      <c r="AR42">
        <v>1680.528870632905</v>
      </c>
      <c r="AS42">
        <v>30.000578610948288</v>
      </c>
      <c r="AT42" s="14">
        <f t="shared" si="5"/>
        <v>1.5834061162619102E-2</v>
      </c>
      <c r="AU42" s="28">
        <f t="shared" si="5"/>
        <v>2.0627899331259091E-2</v>
      </c>
    </row>
    <row r="43" spans="1:47" x14ac:dyDescent="0.3">
      <c r="A43" s="11" t="s">
        <v>59</v>
      </c>
      <c r="B43" s="12">
        <f t="shared" si="6"/>
        <v>1641.036031555311</v>
      </c>
      <c r="C43" s="12">
        <v>1482.3579999999999</v>
      </c>
      <c r="D43" s="13">
        <v>1712.5350000000001</v>
      </c>
      <c r="E43" s="14">
        <v>0.134408</v>
      </c>
      <c r="F43" s="13">
        <v>60.011539999999997</v>
      </c>
      <c r="G43" s="14">
        <f t="shared" si="7"/>
        <v>4.3569408026297357E-2</v>
      </c>
      <c r="H43">
        <v>1510.1265786376341</v>
      </c>
      <c r="I43">
        <v>1730.064768372044</v>
      </c>
      <c r="J43" s="6">
        <v>0.12712714214819079</v>
      </c>
      <c r="K43">
        <v>60.00789213180542</v>
      </c>
      <c r="L43" s="14">
        <f t="shared" si="8"/>
        <v>5.425154299162769E-2</v>
      </c>
      <c r="M43">
        <v>1544.419491492403</v>
      </c>
      <c r="N43">
        <v>1641.036031555311</v>
      </c>
      <c r="O43" s="6">
        <v>5.8875331318190123E-2</v>
      </c>
      <c r="P43">
        <v>3600.008152961731</v>
      </c>
      <c r="Q43" s="14">
        <f t="shared" si="9"/>
        <v>0</v>
      </c>
      <c r="R43">
        <v>1702.8515565000021</v>
      </c>
      <c r="S43">
        <v>1703.9954361932771</v>
      </c>
      <c r="T43">
        <v>20.00046036169952</v>
      </c>
      <c r="U43" s="14">
        <f t="shared" si="10"/>
        <v>3.7668597005822431E-2</v>
      </c>
      <c r="V43" s="28">
        <f t="shared" si="10"/>
        <v>3.8365644280397453E-2</v>
      </c>
      <c r="W43">
        <v>1848.985822724145</v>
      </c>
      <c r="X43">
        <v>1943.7424954841449</v>
      </c>
      <c r="Y43">
        <v>30.630738832200581</v>
      </c>
      <c r="Z43" s="14">
        <f t="shared" si="1"/>
        <v>0.12671860164566115</v>
      </c>
      <c r="AA43" s="28">
        <f t="shared" si="1"/>
        <v>0.18446058350220401</v>
      </c>
      <c r="AB43">
        <v>1702.646547391558</v>
      </c>
      <c r="AC43">
        <v>1703.691871654743</v>
      </c>
      <c r="AD43">
        <v>20.00037243920378</v>
      </c>
      <c r="AE43" s="14">
        <f t="shared" si="2"/>
        <v>3.7543670371365918E-2</v>
      </c>
      <c r="AF43" s="28">
        <f t="shared" si="2"/>
        <v>3.8180660810993403E-2</v>
      </c>
      <c r="AG43">
        <v>1695.1515924626431</v>
      </c>
      <c r="AH43">
        <v>1702.0876187946089</v>
      </c>
      <c r="AI43">
        <v>30.00040638297796</v>
      </c>
      <c r="AJ43" s="14">
        <f t="shared" si="3"/>
        <v>3.2976461129889667E-2</v>
      </c>
      <c r="AK43" s="28">
        <f t="shared" si="3"/>
        <v>3.7203075414155067E-2</v>
      </c>
      <c r="AL43">
        <v>1701.012433544023</v>
      </c>
      <c r="AM43">
        <v>1703.6276116020811</v>
      </c>
      <c r="AN43">
        <v>20.00037963851355</v>
      </c>
      <c r="AO43" s="14">
        <f t="shared" si="4"/>
        <v>3.654788855054493E-2</v>
      </c>
      <c r="AP43" s="28">
        <f t="shared" si="4"/>
        <v>3.8141502589341812E-2</v>
      </c>
      <c r="AQ43">
        <v>1749.4846731070199</v>
      </c>
      <c r="AR43">
        <v>1772.041908528817</v>
      </c>
      <c r="AS43">
        <v>30.000477935187519</v>
      </c>
      <c r="AT43" s="14">
        <f t="shared" si="5"/>
        <v>6.6085472510268722E-2</v>
      </c>
      <c r="AU43" s="28">
        <f t="shared" si="5"/>
        <v>7.9831200811199543E-2</v>
      </c>
    </row>
    <row r="44" spans="1:47" x14ac:dyDescent="0.3">
      <c r="A44" s="11" t="s">
        <v>60</v>
      </c>
      <c r="B44" s="12">
        <f t="shared" si="6"/>
        <v>1711.1721036552981</v>
      </c>
      <c r="C44" s="12">
        <v>1653.326</v>
      </c>
      <c r="D44" s="13">
        <v>1735.232</v>
      </c>
      <c r="E44" s="14">
        <v>4.7202000000000001E-2</v>
      </c>
      <c r="F44" s="13">
        <v>60.009059999999998</v>
      </c>
      <c r="G44" s="14">
        <f t="shared" si="7"/>
        <v>1.4060477197651041E-2</v>
      </c>
      <c r="H44">
        <v>1652.60680970673</v>
      </c>
      <c r="I44">
        <v>1724.2814250833389</v>
      </c>
      <c r="J44" s="6">
        <v>4.1567817372471248E-2</v>
      </c>
      <c r="K44">
        <v>60.281024932861328</v>
      </c>
      <c r="L44" s="14">
        <f t="shared" si="8"/>
        <v>7.6610186667007661E-3</v>
      </c>
      <c r="M44">
        <v>1672.522633061611</v>
      </c>
      <c r="N44">
        <v>1711.1721036552981</v>
      </c>
      <c r="O44" s="6">
        <v>2.258654784701436E-2</v>
      </c>
      <c r="P44">
        <v>3600.0112929344182</v>
      </c>
      <c r="Q44" s="14">
        <f t="shared" si="9"/>
        <v>0</v>
      </c>
      <c r="R44">
        <v>1741.191801419119</v>
      </c>
      <c r="S44">
        <v>1741.1918014191181</v>
      </c>
      <c r="T44">
        <v>20.00041609380132</v>
      </c>
      <c r="U44" s="14">
        <f t="shared" si="10"/>
        <v>1.7543353879890106E-2</v>
      </c>
      <c r="V44" s="28">
        <f t="shared" si="10"/>
        <v>1.7543353879889572E-2</v>
      </c>
      <c r="W44">
        <v>1741.191801419119</v>
      </c>
      <c r="X44">
        <v>1741.1918014191181</v>
      </c>
      <c r="Y44">
        <v>30.000648122798889</v>
      </c>
      <c r="Z44" s="14">
        <f t="shared" si="1"/>
        <v>1.7543353879890106E-2</v>
      </c>
      <c r="AA44" s="28">
        <f t="shared" si="1"/>
        <v>1.7543353879889572E-2</v>
      </c>
      <c r="AB44">
        <v>1741.191801419119</v>
      </c>
      <c r="AC44">
        <v>1741.1918014191181</v>
      </c>
      <c r="AD44">
        <v>20.000381385395301</v>
      </c>
      <c r="AE44" s="14">
        <f t="shared" si="2"/>
        <v>1.7543353879890106E-2</v>
      </c>
      <c r="AF44" s="28">
        <f t="shared" si="2"/>
        <v>1.7543353879889572E-2</v>
      </c>
      <c r="AG44">
        <v>1741.191801419119</v>
      </c>
      <c r="AH44">
        <v>1741.1918014191181</v>
      </c>
      <c r="AI44">
        <v>30.000561872310939</v>
      </c>
      <c r="AJ44" s="14">
        <f t="shared" si="3"/>
        <v>1.7543353879890106E-2</v>
      </c>
      <c r="AK44" s="28">
        <f t="shared" si="3"/>
        <v>1.7543353879889572E-2</v>
      </c>
      <c r="AL44">
        <v>1741.191801419119</v>
      </c>
      <c r="AM44">
        <v>1741.1918014191181</v>
      </c>
      <c r="AN44">
        <v>20.000402084831151</v>
      </c>
      <c r="AO44" s="14">
        <f t="shared" si="4"/>
        <v>1.7543353879890106E-2</v>
      </c>
      <c r="AP44" s="28">
        <f t="shared" si="4"/>
        <v>1.7543353879889572E-2</v>
      </c>
      <c r="AQ44">
        <v>1741.191801419119</v>
      </c>
      <c r="AR44">
        <v>1741.1918014191181</v>
      </c>
      <c r="AS44">
        <v>30.000481019425209</v>
      </c>
      <c r="AT44" s="14">
        <f t="shared" si="5"/>
        <v>1.7543353879890106E-2</v>
      </c>
      <c r="AU44" s="28">
        <f t="shared" si="5"/>
        <v>1.7543353879889572E-2</v>
      </c>
    </row>
    <row r="45" spans="1:47" x14ac:dyDescent="0.3">
      <c r="A45" s="11" t="s">
        <v>61</v>
      </c>
      <c r="B45" s="12">
        <f t="shared" si="6"/>
        <v>1321.044567559529</v>
      </c>
      <c r="C45" s="12">
        <v>1239.4770000000001</v>
      </c>
      <c r="D45" s="13">
        <v>1336.049</v>
      </c>
      <c r="E45" s="14">
        <v>7.2281999999999999E-2</v>
      </c>
      <c r="F45" s="13">
        <v>60.637549999999997</v>
      </c>
      <c r="G45" s="14">
        <f t="shared" si="7"/>
        <v>1.1358006239100509E-2</v>
      </c>
      <c r="H45">
        <v>1239.8046023875991</v>
      </c>
      <c r="I45">
        <v>1336.160690881313</v>
      </c>
      <c r="J45" s="6">
        <v>7.2114147011882401E-2</v>
      </c>
      <c r="K45">
        <v>61.129194021224983</v>
      </c>
      <c r="L45" s="14">
        <f t="shared" si="8"/>
        <v>1.1442553637466778E-2</v>
      </c>
      <c r="M45">
        <v>1252.9309320897009</v>
      </c>
      <c r="N45">
        <v>1321.044567559529</v>
      </c>
      <c r="O45" s="6">
        <v>5.1560437204370313E-2</v>
      </c>
      <c r="P45">
        <v>3600.0120370388031</v>
      </c>
      <c r="Q45" s="14">
        <f t="shared" si="9"/>
        <v>0</v>
      </c>
      <c r="R45">
        <v>1343.207140740602</v>
      </c>
      <c r="S45">
        <v>1343.207140740602</v>
      </c>
      <c r="T45">
        <v>20.000508464696761</v>
      </c>
      <c r="U45" s="14">
        <f t="shared" si="10"/>
        <v>1.6776552226406446E-2</v>
      </c>
      <c r="V45" s="28">
        <f t="shared" si="10"/>
        <v>1.6776552226406446E-2</v>
      </c>
      <c r="W45">
        <v>1343.207140740602</v>
      </c>
      <c r="X45">
        <v>1343.207140740602</v>
      </c>
      <c r="Y45">
        <v>30.00098546810041</v>
      </c>
      <c r="Z45" s="14">
        <f t="shared" si="1"/>
        <v>1.6776552226406446E-2</v>
      </c>
      <c r="AA45" s="28">
        <f t="shared" si="1"/>
        <v>1.6776552226406446E-2</v>
      </c>
      <c r="AB45">
        <v>1338.6511097795931</v>
      </c>
      <c r="AC45">
        <v>1340.929125260097</v>
      </c>
      <c r="AD45">
        <v>20.000436775095299</v>
      </c>
      <c r="AE45" s="14">
        <f t="shared" si="2"/>
        <v>1.3327742797194213E-2</v>
      </c>
      <c r="AF45" s="28">
        <f t="shared" si="2"/>
        <v>1.5052147511799899E-2</v>
      </c>
      <c r="AG45">
        <v>1338.6511097795919</v>
      </c>
      <c r="AH45">
        <v>1340.473522163996</v>
      </c>
      <c r="AI45">
        <v>30.000517857167871</v>
      </c>
      <c r="AJ45" s="14">
        <f t="shared" si="3"/>
        <v>1.3327742797193353E-2</v>
      </c>
      <c r="AK45" s="28">
        <f t="shared" si="3"/>
        <v>1.4707266568878625E-2</v>
      </c>
      <c r="AL45">
        <v>1338.6511097795931</v>
      </c>
      <c r="AM45">
        <v>1339.106712875694</v>
      </c>
      <c r="AN45">
        <v>20.000538630760271</v>
      </c>
      <c r="AO45" s="14">
        <f t="shared" si="4"/>
        <v>1.3327742797194213E-2</v>
      </c>
      <c r="AP45" s="28">
        <f t="shared" si="4"/>
        <v>1.3672623740115488E-2</v>
      </c>
      <c r="AQ45">
        <v>1338.6511097795931</v>
      </c>
      <c r="AR45">
        <v>1338.6511097795919</v>
      </c>
      <c r="AS45">
        <v>30.00040928418748</v>
      </c>
      <c r="AT45" s="14">
        <f t="shared" si="5"/>
        <v>1.3327742797194213E-2</v>
      </c>
      <c r="AU45" s="28">
        <f t="shared" si="5"/>
        <v>1.3327742797193353E-2</v>
      </c>
    </row>
    <row r="46" spans="1:47" x14ac:dyDescent="0.3">
      <c r="A46" s="11" t="s">
        <v>62</v>
      </c>
      <c r="B46" s="12">
        <f t="shared" si="6"/>
        <v>1497.5621350901131</v>
      </c>
      <c r="C46" s="12">
        <v>1409.9179999999999</v>
      </c>
      <c r="D46" s="13">
        <v>1513.5450000000001</v>
      </c>
      <c r="E46" s="14">
        <v>6.8465999999999999E-2</v>
      </c>
      <c r="F46" s="13">
        <v>60.008310000000002</v>
      </c>
      <c r="G46" s="14">
        <f t="shared" si="7"/>
        <v>1.0672588826456436E-2</v>
      </c>
      <c r="H46">
        <v>1411.951857912268</v>
      </c>
      <c r="I46">
        <v>1522.4942919324851</v>
      </c>
      <c r="J46" s="6">
        <v>7.2606140204247882E-2</v>
      </c>
      <c r="K46">
        <v>60.903617143630981</v>
      </c>
      <c r="L46" s="14">
        <f t="shared" si="8"/>
        <v>1.6648495750643279E-2</v>
      </c>
      <c r="M46">
        <v>1440.3679433164671</v>
      </c>
      <c r="N46">
        <v>1497.5621350901131</v>
      </c>
      <c r="O46" s="6">
        <v>3.8191531712441301E-2</v>
      </c>
      <c r="P46">
        <v>3600.0130889415741</v>
      </c>
      <c r="Q46" s="14">
        <f t="shared" si="9"/>
        <v>0</v>
      </c>
      <c r="R46">
        <v>1513.887508325003</v>
      </c>
      <c r="S46">
        <v>1513.887508325003</v>
      </c>
      <c r="T46">
        <v>20.00041521860112</v>
      </c>
      <c r="U46" s="14">
        <f t="shared" si="10"/>
        <v>1.0901299420145607E-2</v>
      </c>
      <c r="V46" s="28">
        <f t="shared" si="10"/>
        <v>1.0901299420145607E-2</v>
      </c>
      <c r="W46">
        <v>1513.887508325003</v>
      </c>
      <c r="X46">
        <v>1513.887508325003</v>
      </c>
      <c r="Y46">
        <v>30.00058054019901</v>
      </c>
      <c r="Z46" s="14">
        <f t="shared" si="1"/>
        <v>1.0901299420145607E-2</v>
      </c>
      <c r="AA46" s="28">
        <f t="shared" si="1"/>
        <v>1.0901299420145607E-2</v>
      </c>
      <c r="AB46">
        <v>1513.5495137151249</v>
      </c>
      <c r="AC46">
        <v>1513.684711559076</v>
      </c>
      <c r="AD46">
        <v>20.000435447704511</v>
      </c>
      <c r="AE46" s="14">
        <f t="shared" si="2"/>
        <v>1.0675602868424441E-2</v>
      </c>
      <c r="AF46" s="28">
        <f t="shared" si="2"/>
        <v>1.0765881489112847E-2</v>
      </c>
      <c r="AG46">
        <v>1513.5495137151249</v>
      </c>
      <c r="AH46">
        <v>1513.5495137151249</v>
      </c>
      <c r="AI46">
        <v>30.00064079910517</v>
      </c>
      <c r="AJ46" s="14">
        <f t="shared" si="3"/>
        <v>1.0675602868424441E-2</v>
      </c>
      <c r="AK46" s="28">
        <f t="shared" si="3"/>
        <v>1.0675602868424441E-2</v>
      </c>
      <c r="AL46">
        <v>1513.5495137151249</v>
      </c>
      <c r="AM46">
        <v>1513.5495137151249</v>
      </c>
      <c r="AN46">
        <v>20.000460469187239</v>
      </c>
      <c r="AO46" s="14">
        <f t="shared" si="4"/>
        <v>1.0675602868424441E-2</v>
      </c>
      <c r="AP46" s="28">
        <f t="shared" si="4"/>
        <v>1.0675602868424441E-2</v>
      </c>
      <c r="AQ46">
        <v>1513.5495137151249</v>
      </c>
      <c r="AR46">
        <v>1513.5495137151249</v>
      </c>
      <c r="AS46">
        <v>30.000570058287121</v>
      </c>
      <c r="AT46" s="14">
        <f t="shared" si="5"/>
        <v>1.0675602868424441E-2</v>
      </c>
      <c r="AU46" s="28">
        <f t="shared" si="5"/>
        <v>1.0675602868424441E-2</v>
      </c>
    </row>
    <row r="47" spans="1:47" x14ac:dyDescent="0.3">
      <c r="A47" s="11" t="s">
        <v>63</v>
      </c>
      <c r="B47" s="12">
        <f t="shared" si="6"/>
        <v>1634.5106135716301</v>
      </c>
      <c r="C47" s="12">
        <v>1542.6510000000001</v>
      </c>
      <c r="D47" s="13">
        <v>1683.259</v>
      </c>
      <c r="E47" s="14">
        <v>8.3532999999999996E-2</v>
      </c>
      <c r="F47" s="13">
        <v>60.028930000000003</v>
      </c>
      <c r="G47" s="14">
        <f t="shared" si="7"/>
        <v>2.9824453890726365E-2</v>
      </c>
      <c r="H47">
        <v>1549.2907832670969</v>
      </c>
      <c r="I47">
        <v>1705.4748540102651</v>
      </c>
      <c r="J47" s="6">
        <v>9.1578055446502826E-2</v>
      </c>
      <c r="K47">
        <v>60.008010149002082</v>
      </c>
      <c r="L47" s="14">
        <f t="shared" si="8"/>
        <v>4.3416200451319421E-2</v>
      </c>
      <c r="M47">
        <v>1579.2950052494889</v>
      </c>
      <c r="N47">
        <v>1634.5106135716301</v>
      </c>
      <c r="O47" s="6">
        <v>3.3781125594214513E-2</v>
      </c>
      <c r="P47">
        <v>3600.0342209339142</v>
      </c>
      <c r="Q47" s="14">
        <f t="shared" si="9"/>
        <v>0</v>
      </c>
      <c r="R47">
        <v>1677.4544719074599</v>
      </c>
      <c r="S47">
        <v>1677.4544719074599</v>
      </c>
      <c r="T47">
        <v>20.000322621197849</v>
      </c>
      <c r="U47" s="14">
        <f t="shared" si="10"/>
        <v>2.6273220852320835E-2</v>
      </c>
      <c r="V47" s="28">
        <f t="shared" si="10"/>
        <v>2.6273220852320835E-2</v>
      </c>
      <c r="W47">
        <v>1692.1204460683671</v>
      </c>
      <c r="X47">
        <v>1696.496310572307</v>
      </c>
      <c r="Y47">
        <v>30.000512581701329</v>
      </c>
      <c r="Z47" s="14">
        <f t="shared" si="1"/>
        <v>3.5245921328618118E-2</v>
      </c>
      <c r="AA47" s="28">
        <f t="shared" si="1"/>
        <v>3.7923092383737853E-2</v>
      </c>
      <c r="AB47">
        <v>1677.4544719074599</v>
      </c>
      <c r="AC47">
        <v>1677.4544719074599</v>
      </c>
      <c r="AD47">
        <v>20.000435747893061</v>
      </c>
      <c r="AE47" s="14">
        <f t="shared" si="2"/>
        <v>2.6273220852320835E-2</v>
      </c>
      <c r="AF47" s="28">
        <f t="shared" si="2"/>
        <v>2.6273220852320835E-2</v>
      </c>
      <c r="AG47">
        <v>1680.931544439421</v>
      </c>
      <c r="AH47">
        <v>1684.900025505674</v>
      </c>
      <c r="AI47">
        <v>30.00047944365069</v>
      </c>
      <c r="AJ47" s="14">
        <f t="shared" si="3"/>
        <v>2.8400507456084884E-2</v>
      </c>
      <c r="AK47" s="28">
        <f t="shared" si="3"/>
        <v>3.0828439727250294E-2</v>
      </c>
      <c r="AL47">
        <v>1673.8023564989201</v>
      </c>
      <c r="AM47">
        <v>1676.7240488257521</v>
      </c>
      <c r="AN47">
        <v>20.00051670090761</v>
      </c>
      <c r="AO47" s="14">
        <f t="shared" si="4"/>
        <v>2.4038842330568987E-2</v>
      </c>
      <c r="AP47" s="28">
        <f t="shared" si="4"/>
        <v>2.582634514797055E-2</v>
      </c>
      <c r="AQ47">
        <v>1680.931544439421</v>
      </c>
      <c r="AR47">
        <v>1686.517087748359</v>
      </c>
      <c r="AS47">
        <v>30.000546139455398</v>
      </c>
      <c r="AT47" s="14">
        <f t="shared" si="5"/>
        <v>2.8400507456084884E-2</v>
      </c>
      <c r="AU47" s="28">
        <f t="shared" si="5"/>
        <v>3.1817764745551369E-2</v>
      </c>
    </row>
    <row r="48" spans="1:47" x14ac:dyDescent="0.3">
      <c r="A48" s="11" t="s">
        <v>64</v>
      </c>
      <c r="B48" s="12">
        <f t="shared" si="6"/>
        <v>1454.5410266059059</v>
      </c>
      <c r="C48" s="12">
        <v>1257.44</v>
      </c>
      <c r="D48" s="13">
        <v>1512.6679999999999</v>
      </c>
      <c r="E48" s="14">
        <v>0.16872699999999999</v>
      </c>
      <c r="F48" s="13">
        <v>60.017299999999999</v>
      </c>
      <c r="G48" s="14">
        <f t="shared" si="7"/>
        <v>3.9962415862363238E-2</v>
      </c>
      <c r="H48">
        <v>1229.225329098957</v>
      </c>
      <c r="I48">
        <v>1470.6736726942299</v>
      </c>
      <c r="J48" s="6">
        <v>0.1641753354793844</v>
      </c>
      <c r="K48">
        <v>60.006489992141717</v>
      </c>
      <c r="L48" s="14">
        <f t="shared" si="8"/>
        <v>1.1091227949732487E-2</v>
      </c>
      <c r="M48">
        <v>1324.997500244262</v>
      </c>
      <c r="N48">
        <v>1454.5410266059059</v>
      </c>
      <c r="O48" s="6">
        <v>8.9061445495234509E-2</v>
      </c>
      <c r="P48">
        <v>3601.359350919724</v>
      </c>
      <c r="Q48" s="14">
        <f t="shared" si="9"/>
        <v>0</v>
      </c>
      <c r="R48">
        <v>1467.5322446871339</v>
      </c>
      <c r="S48">
        <v>1482.501621783721</v>
      </c>
      <c r="T48">
        <v>20.000403599799029</v>
      </c>
      <c r="U48" s="14">
        <f t="shared" si="10"/>
        <v>8.9314896201603301E-3</v>
      </c>
      <c r="V48" s="28">
        <f t="shared" si="10"/>
        <v>1.9222967703468395E-2</v>
      </c>
      <c r="W48">
        <v>1550.820976880721</v>
      </c>
      <c r="X48">
        <v>1604.9384088059639</v>
      </c>
      <c r="Y48">
        <v>30.690611719296431</v>
      </c>
      <c r="Z48" s="14">
        <f t="shared" si="1"/>
        <v>6.6192667318211856E-2</v>
      </c>
      <c r="AA48" s="28">
        <f t="shared" si="1"/>
        <v>0.10339851502917199</v>
      </c>
      <c r="AB48">
        <v>1492.510908148085</v>
      </c>
      <c r="AC48">
        <v>1509.063433792468</v>
      </c>
      <c r="AD48">
        <v>20.000381581613329</v>
      </c>
      <c r="AE48" s="14">
        <f t="shared" si="2"/>
        <v>2.6104373027400821E-2</v>
      </c>
      <c r="AF48" s="28">
        <f t="shared" si="2"/>
        <v>3.7484269050689627E-2</v>
      </c>
      <c r="AG48">
        <v>1486.288216010038</v>
      </c>
      <c r="AH48">
        <v>1543.053146016156</v>
      </c>
      <c r="AI48">
        <v>30.00929525513202</v>
      </c>
      <c r="AJ48" s="14">
        <f t="shared" si="3"/>
        <v>2.1826259159023149E-2</v>
      </c>
      <c r="AK48" s="28">
        <f t="shared" si="3"/>
        <v>6.0852267341532741E-2</v>
      </c>
      <c r="AL48">
        <v>1465.0724504849829</v>
      </c>
      <c r="AM48">
        <v>1478.747505399032</v>
      </c>
      <c r="AN48">
        <v>20.00043512040283</v>
      </c>
      <c r="AO48" s="14">
        <f t="shared" si="4"/>
        <v>7.2403759580790426E-3</v>
      </c>
      <c r="AP48" s="28">
        <f t="shared" si="4"/>
        <v>1.6642004832005723E-2</v>
      </c>
      <c r="AQ48">
        <v>1502.566481086041</v>
      </c>
      <c r="AR48">
        <v>1548.8460677786791</v>
      </c>
      <c r="AS48">
        <v>30.848147212970069</v>
      </c>
      <c r="AT48" s="14">
        <f t="shared" si="5"/>
        <v>3.301760046755086E-2</v>
      </c>
      <c r="AU48" s="28">
        <f t="shared" si="5"/>
        <v>6.4834913177271414E-2</v>
      </c>
    </row>
    <row r="49" spans="1:47" x14ac:dyDescent="0.3">
      <c r="A49" s="11" t="s">
        <v>65</v>
      </c>
      <c r="B49" s="12">
        <f t="shared" si="6"/>
        <v>1883.594916080915</v>
      </c>
      <c r="C49" s="12">
        <v>1851.575</v>
      </c>
      <c r="D49" s="13">
        <v>1896.2660000000001</v>
      </c>
      <c r="E49" s="14">
        <v>2.3567999999999999E-2</v>
      </c>
      <c r="F49" s="13">
        <v>60.007939999999998</v>
      </c>
      <c r="G49" s="14">
        <f t="shared" si="7"/>
        <v>6.7270748136489065E-3</v>
      </c>
      <c r="H49">
        <v>1851.6711822177519</v>
      </c>
      <c r="I49">
        <v>1894.211228046925</v>
      </c>
      <c r="J49" s="6">
        <v>2.2457920848159629E-2</v>
      </c>
      <c r="K49">
        <v>60.007552146911621</v>
      </c>
      <c r="L49" s="14">
        <f t="shared" si="8"/>
        <v>5.6361969738688567E-3</v>
      </c>
      <c r="M49">
        <v>1867.4428154737741</v>
      </c>
      <c r="N49">
        <v>1883.594916080915</v>
      </c>
      <c r="O49" s="6">
        <v>8.575145573628663E-3</v>
      </c>
      <c r="P49">
        <v>3600.037755966187</v>
      </c>
      <c r="Q49" s="14">
        <f t="shared" si="9"/>
        <v>0</v>
      </c>
      <c r="R49">
        <v>1891.3133252779139</v>
      </c>
      <c r="S49">
        <v>1891.3133252779139</v>
      </c>
      <c r="T49">
        <v>20.000424629902412</v>
      </c>
      <c r="U49" s="14">
        <f t="shared" si="10"/>
        <v>4.0977012260460599E-3</v>
      </c>
      <c r="V49" s="28">
        <f t="shared" si="10"/>
        <v>4.0977012260460599E-3</v>
      </c>
      <c r="W49">
        <v>1891.679195073898</v>
      </c>
      <c r="X49">
        <v>1891.679195073898</v>
      </c>
      <c r="Y49">
        <v>30.000757399598658</v>
      </c>
      <c r="Z49" s="14">
        <f t="shared" si="1"/>
        <v>4.291941395660288E-3</v>
      </c>
      <c r="AA49" s="28">
        <f t="shared" si="1"/>
        <v>4.291941395660288E-3</v>
      </c>
      <c r="AB49">
        <v>1891.679195073898</v>
      </c>
      <c r="AC49">
        <v>1891.679195073898</v>
      </c>
      <c r="AD49">
        <v>20.000397820305079</v>
      </c>
      <c r="AE49" s="14">
        <f t="shared" si="2"/>
        <v>4.291941395660288E-3</v>
      </c>
      <c r="AF49" s="28">
        <f t="shared" si="2"/>
        <v>4.291941395660288E-3</v>
      </c>
      <c r="AG49">
        <v>1891.679195073898</v>
      </c>
      <c r="AH49">
        <v>1891.679195073898</v>
      </c>
      <c r="AI49">
        <v>30.000671592261639</v>
      </c>
      <c r="AJ49" s="14">
        <f t="shared" si="3"/>
        <v>4.291941395660288E-3</v>
      </c>
      <c r="AK49" s="28">
        <f t="shared" si="3"/>
        <v>4.291941395660288E-3</v>
      </c>
      <c r="AL49">
        <v>1891.679195073898</v>
      </c>
      <c r="AM49">
        <v>1891.679195073898</v>
      </c>
      <c r="AN49">
        <v>20.00036993531976</v>
      </c>
      <c r="AO49" s="14">
        <f t="shared" si="4"/>
        <v>4.291941395660288E-3</v>
      </c>
      <c r="AP49" s="28">
        <f t="shared" si="4"/>
        <v>4.291941395660288E-3</v>
      </c>
      <c r="AQ49">
        <v>1891.679195073898</v>
      </c>
      <c r="AR49">
        <v>1891.679195073898</v>
      </c>
      <c r="AS49">
        <v>30.000537354801779</v>
      </c>
      <c r="AT49" s="14">
        <f t="shared" si="5"/>
        <v>4.291941395660288E-3</v>
      </c>
      <c r="AU49" s="28">
        <f t="shared" si="5"/>
        <v>4.291941395660288E-3</v>
      </c>
    </row>
    <row r="50" spans="1:47" x14ac:dyDescent="0.3">
      <c r="A50" s="11" t="s">
        <v>66</v>
      </c>
      <c r="B50" s="12">
        <f t="shared" si="6"/>
        <v>1256.7330877354041</v>
      </c>
      <c r="C50" s="12">
        <v>1163.5999999999999</v>
      </c>
      <c r="D50" s="13">
        <v>1322.453</v>
      </c>
      <c r="E50" s="14">
        <v>0.12012</v>
      </c>
      <c r="F50" s="13">
        <v>60.011620000000001</v>
      </c>
      <c r="G50" s="14">
        <f t="shared" si="7"/>
        <v>5.2294248401640514E-2</v>
      </c>
      <c r="H50">
        <v>1167.9352144192239</v>
      </c>
      <c r="I50">
        <v>1281.7343810622419</v>
      </c>
      <c r="J50" s="6">
        <v>8.8785296177126743E-2</v>
      </c>
      <c r="K50">
        <v>60.223505020141602</v>
      </c>
      <c r="L50" s="14">
        <f t="shared" si="8"/>
        <v>1.9893876886689966E-2</v>
      </c>
      <c r="M50">
        <v>1188.56618102011</v>
      </c>
      <c r="N50">
        <v>1256.7330877354041</v>
      </c>
      <c r="O50" s="6">
        <v>5.4241355925567267E-2</v>
      </c>
      <c r="P50">
        <v>3600.4310147762299</v>
      </c>
      <c r="Q50" s="14">
        <f t="shared" si="9"/>
        <v>0</v>
      </c>
      <c r="R50">
        <v>1268.620982990891</v>
      </c>
      <c r="S50">
        <v>1269.098196447</v>
      </c>
      <c r="T50">
        <v>20.103247052399091</v>
      </c>
      <c r="U50" s="14">
        <f t="shared" si="10"/>
        <v>9.4593636242271198E-3</v>
      </c>
      <c r="V50" s="28">
        <f t="shared" si="10"/>
        <v>9.8390890096459981E-3</v>
      </c>
      <c r="W50">
        <v>1369.0554789046951</v>
      </c>
      <c r="X50">
        <v>1382.202838543647</v>
      </c>
      <c r="Y50">
        <v>30.00070818929817</v>
      </c>
      <c r="Z50" s="14">
        <f t="shared" si="1"/>
        <v>8.9376489141137064E-2</v>
      </c>
      <c r="AA50" s="28">
        <f t="shared" si="1"/>
        <v>9.9838026095370569E-2</v>
      </c>
      <c r="AB50">
        <v>1263.597169961708</v>
      </c>
      <c r="AC50">
        <v>1269.8556060904559</v>
      </c>
      <c r="AD50">
        <v>20.01755656697787</v>
      </c>
      <c r="AE50" s="14">
        <f t="shared" si="2"/>
        <v>5.4618457119425482E-3</v>
      </c>
      <c r="AF50" s="28">
        <f t="shared" si="2"/>
        <v>1.0441770399073557E-2</v>
      </c>
      <c r="AG50">
        <v>1269.9628550957459</v>
      </c>
      <c r="AH50">
        <v>1279.576296973949</v>
      </c>
      <c r="AI50">
        <v>30.0003436842002</v>
      </c>
      <c r="AJ50" s="14">
        <f t="shared" si="3"/>
        <v>1.0527109924495971E-2</v>
      </c>
      <c r="AK50" s="28">
        <f t="shared" si="3"/>
        <v>1.8176659357085661E-2</v>
      </c>
      <c r="AL50">
        <v>1267.516773671093</v>
      </c>
      <c r="AM50">
        <v>1270.691881170241</v>
      </c>
      <c r="AN50">
        <v>20.00050320317969</v>
      </c>
      <c r="AO50" s="14">
        <f t="shared" si="4"/>
        <v>8.5807289080936187E-3</v>
      </c>
      <c r="AP50" s="28">
        <f t="shared" si="4"/>
        <v>1.1107206113264885E-2</v>
      </c>
      <c r="AQ50">
        <v>1301.7132469190899</v>
      </c>
      <c r="AR50">
        <v>1308.868009022239</v>
      </c>
      <c r="AS50">
        <v>30.03427875500638</v>
      </c>
      <c r="AT50" s="14">
        <f t="shared" si="5"/>
        <v>3.5791338369819438E-2</v>
      </c>
      <c r="AU50" s="28">
        <f t="shared" si="5"/>
        <v>4.148448210334027E-2</v>
      </c>
    </row>
    <row r="51" spans="1:47" x14ac:dyDescent="0.3">
      <c r="A51" s="11" t="s">
        <v>67</v>
      </c>
      <c r="B51" s="12">
        <f t="shared" si="6"/>
        <v>1673.5162823773289</v>
      </c>
      <c r="C51" s="12">
        <v>1526.2170000000001</v>
      </c>
      <c r="D51" s="13">
        <v>1745.78</v>
      </c>
      <c r="E51" s="14">
        <v>0.12576799999999999</v>
      </c>
      <c r="F51" s="13">
        <v>60.008360000000003</v>
      </c>
      <c r="G51" s="14">
        <f t="shared" si="7"/>
        <v>4.3180767575213642E-2</v>
      </c>
      <c r="H51">
        <v>1535.739291710169</v>
      </c>
      <c r="I51">
        <v>1722.606103902411</v>
      </c>
      <c r="J51" s="6">
        <v>0.1084791304111314</v>
      </c>
      <c r="K51">
        <v>60.005733013153083</v>
      </c>
      <c r="L51" s="14">
        <f t="shared" si="8"/>
        <v>2.9333339652570945E-2</v>
      </c>
      <c r="M51">
        <v>1567.22123482863</v>
      </c>
      <c r="N51">
        <v>1673.5162823773289</v>
      </c>
      <c r="O51" s="6">
        <v>6.3515992445380046E-2</v>
      </c>
      <c r="P51">
        <v>3600.0108530521388</v>
      </c>
      <c r="Q51" s="14">
        <f t="shared" si="9"/>
        <v>0</v>
      </c>
      <c r="R51">
        <v>1679.622119268877</v>
      </c>
      <c r="S51">
        <v>1690.021755446616</v>
      </c>
      <c r="T51">
        <v>20.000576737197111</v>
      </c>
      <c r="U51" s="14">
        <f t="shared" si="10"/>
        <v>3.6485076099016787E-3</v>
      </c>
      <c r="V51" s="28">
        <f t="shared" si="10"/>
        <v>9.8627502122895765E-3</v>
      </c>
      <c r="W51">
        <v>1713.3955100519361</v>
      </c>
      <c r="X51">
        <v>1752.705746291485</v>
      </c>
      <c r="Y51">
        <v>30.03432629410381</v>
      </c>
      <c r="Z51" s="14">
        <f t="shared" si="1"/>
        <v>2.3829602433240945E-2</v>
      </c>
      <c r="AA51" s="28">
        <f t="shared" si="1"/>
        <v>4.731920731698093E-2</v>
      </c>
      <c r="AB51">
        <v>1688.9570126371491</v>
      </c>
      <c r="AC51">
        <v>1698.4239052321241</v>
      </c>
      <c r="AD51">
        <v>20.000420566508549</v>
      </c>
      <c r="AE51" s="14">
        <f t="shared" si="2"/>
        <v>9.2265192890060715E-3</v>
      </c>
      <c r="AF51" s="28">
        <f t="shared" si="2"/>
        <v>1.4883406344521719E-2</v>
      </c>
      <c r="AG51">
        <v>1708.717501296717</v>
      </c>
      <c r="AH51">
        <v>1720.390569383316</v>
      </c>
      <c r="AI51">
        <v>30.026021238043899</v>
      </c>
      <c r="AJ51" s="14">
        <f t="shared" si="3"/>
        <v>2.1034285289045825E-2</v>
      </c>
      <c r="AK51" s="28">
        <f t="shared" si="3"/>
        <v>2.800945978212974E-2</v>
      </c>
      <c r="AL51">
        <v>1679.622119268877</v>
      </c>
      <c r="AM51">
        <v>1686.183443958734</v>
      </c>
      <c r="AN51">
        <v>20.000477931462228</v>
      </c>
      <c r="AO51" s="14">
        <f t="shared" si="4"/>
        <v>3.6485076099016787E-3</v>
      </c>
      <c r="AP51" s="28">
        <f t="shared" si="4"/>
        <v>7.5691893259685365E-3</v>
      </c>
      <c r="AQ51">
        <v>1732.513396069477</v>
      </c>
      <c r="AR51">
        <v>1745.297178155728</v>
      </c>
      <c r="AS51">
        <v>30.00045655590948</v>
      </c>
      <c r="AT51" s="14">
        <f t="shared" si="5"/>
        <v>3.5253384931719464E-2</v>
      </c>
      <c r="AU51" s="28">
        <f t="shared" si="5"/>
        <v>4.2892260167573686E-2</v>
      </c>
    </row>
    <row r="52" spans="1:47" x14ac:dyDescent="0.3">
      <c r="A52" s="11" t="s">
        <v>68</v>
      </c>
      <c r="B52" s="12">
        <f t="shared" si="6"/>
        <v>1485.745316183938</v>
      </c>
      <c r="C52" s="12">
        <v>1357.7909999999999</v>
      </c>
      <c r="D52" s="13">
        <v>1507.5170000000001</v>
      </c>
      <c r="E52" s="14">
        <v>9.9320000000000006E-2</v>
      </c>
      <c r="F52" s="13">
        <v>60.006749999999997</v>
      </c>
      <c r="G52" s="14">
        <f t="shared" si="7"/>
        <v>1.4653711897259414E-2</v>
      </c>
      <c r="H52">
        <v>1367.952802039679</v>
      </c>
      <c r="I52">
        <v>1541.4181990991669</v>
      </c>
      <c r="J52" s="6">
        <v>0.1125362326465747</v>
      </c>
      <c r="K52">
        <v>60.008454084396362</v>
      </c>
      <c r="L52" s="14">
        <f t="shared" si="8"/>
        <v>3.7471350108793815E-2</v>
      </c>
      <c r="M52">
        <v>1394.725032758437</v>
      </c>
      <c r="N52">
        <v>1485.745316183938</v>
      </c>
      <c r="O52" s="6">
        <v>6.1262372786260448E-2</v>
      </c>
      <c r="P52">
        <v>3600.0084180831909</v>
      </c>
      <c r="Q52" s="14">
        <f t="shared" si="9"/>
        <v>0</v>
      </c>
      <c r="R52">
        <v>1530.2101818076069</v>
      </c>
      <c r="S52">
        <v>1530.210181807608</v>
      </c>
      <c r="T52">
        <v>20.000503717501129</v>
      </c>
      <c r="U52" s="14">
        <f t="shared" si="10"/>
        <v>2.9927649873313835E-2</v>
      </c>
      <c r="V52" s="28">
        <f t="shared" si="10"/>
        <v>2.9927649873314602E-2</v>
      </c>
      <c r="W52">
        <v>1530.445358747374</v>
      </c>
      <c r="X52">
        <v>1530.445358747374</v>
      </c>
      <c r="Y52">
        <v>30.00071918799949</v>
      </c>
      <c r="Z52" s="14">
        <f t="shared" si="1"/>
        <v>3.0085938738306648E-2</v>
      </c>
      <c r="AA52" s="28">
        <f t="shared" si="1"/>
        <v>3.0085938738306648E-2</v>
      </c>
      <c r="AB52">
        <v>1530.2101818076069</v>
      </c>
      <c r="AC52">
        <v>1530.210181807608</v>
      </c>
      <c r="AD52">
        <v>20.000374575774181</v>
      </c>
      <c r="AE52" s="14">
        <f t="shared" si="2"/>
        <v>2.9927649873313835E-2</v>
      </c>
      <c r="AF52" s="28">
        <f t="shared" si="2"/>
        <v>2.9927649873314602E-2</v>
      </c>
      <c r="AG52">
        <v>1530.2101818076069</v>
      </c>
      <c r="AH52">
        <v>1530.304252583514</v>
      </c>
      <c r="AI52">
        <v>30.000528315920381</v>
      </c>
      <c r="AJ52" s="14">
        <f t="shared" si="3"/>
        <v>2.9927649873313835E-2</v>
      </c>
      <c r="AK52" s="28">
        <f t="shared" si="3"/>
        <v>2.9990965419311112E-2</v>
      </c>
      <c r="AL52">
        <v>1530.2101818076069</v>
      </c>
      <c r="AM52">
        <v>1530.210181807608</v>
      </c>
      <c r="AN52">
        <v>20.000442089955321</v>
      </c>
      <c r="AO52" s="14">
        <f t="shared" si="4"/>
        <v>2.9927649873313835E-2</v>
      </c>
      <c r="AP52" s="28">
        <f t="shared" si="4"/>
        <v>2.9927649873314602E-2</v>
      </c>
      <c r="AQ52">
        <v>1530.2101818076069</v>
      </c>
      <c r="AR52">
        <v>1530.2336995015839</v>
      </c>
      <c r="AS52">
        <v>30.000426236982459</v>
      </c>
      <c r="AT52" s="14">
        <f t="shared" si="5"/>
        <v>2.9927649873313835E-2</v>
      </c>
      <c r="AU52" s="28">
        <f t="shared" si="5"/>
        <v>2.9943478759813347E-2</v>
      </c>
    </row>
    <row r="53" spans="1:47" x14ac:dyDescent="0.3">
      <c r="A53" s="11" t="s">
        <v>69</v>
      </c>
      <c r="B53" s="12">
        <f t="shared" si="6"/>
        <v>1464.036252514589</v>
      </c>
      <c r="C53" s="12">
        <v>1358.451</v>
      </c>
      <c r="D53" s="13">
        <v>1484.963</v>
      </c>
      <c r="E53" s="14">
        <v>8.5195999999999994E-2</v>
      </c>
      <c r="F53" s="13">
        <v>60.011740000000003</v>
      </c>
      <c r="G53" s="14">
        <f t="shared" si="7"/>
        <v>1.4293872470348823E-2</v>
      </c>
      <c r="H53">
        <v>1362.8448819697869</v>
      </c>
      <c r="I53">
        <v>1540.9551979382111</v>
      </c>
      <c r="J53" s="6">
        <v>0.1155843571615415</v>
      </c>
      <c r="K53">
        <v>60.007258176803589</v>
      </c>
      <c r="L53" s="14">
        <f t="shared" si="8"/>
        <v>5.2538962263747338E-2</v>
      </c>
      <c r="M53">
        <v>1381.963503968962</v>
      </c>
      <c r="N53">
        <v>1464.036252514589</v>
      </c>
      <c r="O53" s="6">
        <v>5.6059232416316059E-2</v>
      </c>
      <c r="P53">
        <v>3600.0129220485692</v>
      </c>
      <c r="Q53" s="14">
        <f t="shared" si="9"/>
        <v>0</v>
      </c>
      <c r="R53">
        <v>1516.361158343987</v>
      </c>
      <c r="S53">
        <v>1516.7646273320249</v>
      </c>
      <c r="T53">
        <v>20.000344169097659</v>
      </c>
      <c r="U53" s="14">
        <f t="shared" si="10"/>
        <v>3.5740170873177567E-2</v>
      </c>
      <c r="V53" s="28">
        <f t="shared" si="10"/>
        <v>3.6015757619984531E-2</v>
      </c>
      <c r="W53">
        <v>1555.050599988311</v>
      </c>
      <c r="X53">
        <v>1562.622223381584</v>
      </c>
      <c r="Y53">
        <v>30.000571333999691</v>
      </c>
      <c r="Z53" s="14">
        <f t="shared" si="1"/>
        <v>6.2166730719542068E-2</v>
      </c>
      <c r="AA53" s="28">
        <f t="shared" si="1"/>
        <v>6.7338476555936652E-2</v>
      </c>
      <c r="AB53">
        <v>1516.361158343987</v>
      </c>
      <c r="AC53">
        <v>1516.8308927146199</v>
      </c>
      <c r="AD53">
        <v>20.000608907744759</v>
      </c>
      <c r="AE53" s="14">
        <f t="shared" si="2"/>
        <v>3.5740170873177567E-2</v>
      </c>
      <c r="AF53" s="28">
        <f t="shared" si="2"/>
        <v>3.6061019738652153E-2</v>
      </c>
      <c r="AG53">
        <v>1522.8369880994339</v>
      </c>
      <c r="AH53">
        <v>1522.8369880994339</v>
      </c>
      <c r="AI53">
        <v>30.000407103635371</v>
      </c>
      <c r="AJ53" s="14">
        <f t="shared" si="3"/>
        <v>4.0163442321766531E-2</v>
      </c>
      <c r="AK53" s="28">
        <f t="shared" si="3"/>
        <v>4.0163442321766531E-2</v>
      </c>
      <c r="AL53">
        <v>1512.537456866103</v>
      </c>
      <c r="AM53">
        <v>1516.181502138963</v>
      </c>
      <c r="AN53">
        <v>20.00047026560642</v>
      </c>
      <c r="AO53" s="14">
        <f t="shared" si="4"/>
        <v>3.3128417597726542E-2</v>
      </c>
      <c r="AP53" s="28">
        <f t="shared" si="4"/>
        <v>3.5617457924836685E-2</v>
      </c>
      <c r="AQ53">
        <v>1521.1732287431651</v>
      </c>
      <c r="AR53">
        <v>1531.87948858153</v>
      </c>
      <c r="AS53">
        <v>30.000618752697481</v>
      </c>
      <c r="AT53" s="14">
        <f t="shared" si="5"/>
        <v>3.9027022814796496E-2</v>
      </c>
      <c r="AU53" s="28">
        <f t="shared" si="5"/>
        <v>4.6339860744851989E-2</v>
      </c>
    </row>
    <row r="54" spans="1:47" x14ac:dyDescent="0.3">
      <c r="A54" s="11" t="s">
        <v>70</v>
      </c>
      <c r="B54" s="12">
        <f t="shared" si="6"/>
        <v>1660.1482980390649</v>
      </c>
      <c r="C54" s="12">
        <v>1514.146</v>
      </c>
      <c r="D54" s="13">
        <v>1697.5709999999999</v>
      </c>
      <c r="E54" s="14">
        <v>0.108052</v>
      </c>
      <c r="F54" s="13">
        <v>60.007959999999997</v>
      </c>
      <c r="G54" s="14">
        <f t="shared" si="7"/>
        <v>2.2541782565532232E-2</v>
      </c>
      <c r="H54">
        <v>1514.7075072728171</v>
      </c>
      <c r="I54">
        <v>1787.0275578816661</v>
      </c>
      <c r="J54" s="6">
        <v>0.15238715788560911</v>
      </c>
      <c r="K54">
        <v>60.007380962371833</v>
      </c>
      <c r="L54" s="14">
        <f t="shared" si="8"/>
        <v>7.6426461414602853E-2</v>
      </c>
      <c r="M54">
        <v>1549.6892471964841</v>
      </c>
      <c r="N54">
        <v>1660.1482980390649</v>
      </c>
      <c r="O54" s="6">
        <v>6.653565285285272E-2</v>
      </c>
      <c r="P54">
        <v>3600.007762908936</v>
      </c>
      <c r="Q54" s="14">
        <f t="shared" si="9"/>
        <v>0</v>
      </c>
      <c r="R54">
        <v>1686.9482266952709</v>
      </c>
      <c r="S54">
        <v>1687.636523041542</v>
      </c>
      <c r="T54">
        <v>20.00053657580283</v>
      </c>
      <c r="U54" s="14">
        <f t="shared" si="10"/>
        <v>1.614309317297833E-2</v>
      </c>
      <c r="V54" s="28">
        <f t="shared" si="10"/>
        <v>1.6557692487439601E-2</v>
      </c>
      <c r="W54">
        <v>1700.7770633806931</v>
      </c>
      <c r="X54">
        <v>1707.8645222251971</v>
      </c>
      <c r="Y54">
        <v>30.000672664603918</v>
      </c>
      <c r="Z54" s="14">
        <f t="shared" si="1"/>
        <v>2.4472973522677528E-2</v>
      </c>
      <c r="AA54" s="28">
        <f t="shared" si="1"/>
        <v>2.8742145651984029E-2</v>
      </c>
      <c r="AB54">
        <v>1683.684740541679</v>
      </c>
      <c r="AC54">
        <v>1687.310174426183</v>
      </c>
      <c r="AD54">
        <v>20.00049723258708</v>
      </c>
      <c r="AE54" s="14">
        <f t="shared" si="2"/>
        <v>1.4177313274009874E-2</v>
      </c>
      <c r="AF54" s="28">
        <f t="shared" si="2"/>
        <v>1.6361114497542906E-2</v>
      </c>
      <c r="AG54">
        <v>1690.6390422625291</v>
      </c>
      <c r="AH54">
        <v>1698.1031506762699</v>
      </c>
      <c r="AI54">
        <v>30.012275085225699</v>
      </c>
      <c r="AJ54" s="14">
        <f t="shared" si="3"/>
        <v>1.8366277434057693E-2</v>
      </c>
      <c r="AK54" s="28">
        <f t="shared" si="3"/>
        <v>2.2862326625902374E-2</v>
      </c>
      <c r="AL54">
        <v>1683.684740541679</v>
      </c>
      <c r="AM54">
        <v>1686.1016964646819</v>
      </c>
      <c r="AN54">
        <v>20.000473361415789</v>
      </c>
      <c r="AO54" s="14">
        <f t="shared" si="4"/>
        <v>1.4177313274009874E-2</v>
      </c>
      <c r="AP54" s="28">
        <f t="shared" si="4"/>
        <v>1.5633180756365366E-2</v>
      </c>
      <c r="AQ54">
        <v>1685.2713141256429</v>
      </c>
      <c r="AR54">
        <v>1695.2387689099089</v>
      </c>
      <c r="AS54">
        <v>30.000453204452061</v>
      </c>
      <c r="AT54" s="14">
        <f t="shared" si="5"/>
        <v>1.5132995116311485E-2</v>
      </c>
      <c r="AU54" s="28">
        <f t="shared" si="5"/>
        <v>2.1136949579921377E-2</v>
      </c>
    </row>
    <row r="55" spans="1:47" x14ac:dyDescent="0.3">
      <c r="A55" s="11" t="s">
        <v>71</v>
      </c>
      <c r="B55" s="12">
        <f t="shared" si="6"/>
        <v>1504.16100557196</v>
      </c>
      <c r="C55" s="12">
        <v>1441.8510000000001</v>
      </c>
      <c r="D55" s="13">
        <v>1539.8320000000001</v>
      </c>
      <c r="E55" s="14">
        <v>6.3630999999999993E-2</v>
      </c>
      <c r="F55" s="13">
        <v>60.954619999999998</v>
      </c>
      <c r="G55" s="14">
        <f t="shared" si="7"/>
        <v>2.3714877792936895E-2</v>
      </c>
      <c r="H55">
        <v>1445.723102807598</v>
      </c>
      <c r="I55">
        <v>1544.2384528991399</v>
      </c>
      <c r="J55" s="6">
        <v>6.3795426092770571E-2</v>
      </c>
      <c r="K55">
        <v>60.96015191078186</v>
      </c>
      <c r="L55" s="14">
        <f t="shared" si="8"/>
        <v>2.6644386590742926E-2</v>
      </c>
      <c r="M55">
        <v>1470.1440410788191</v>
      </c>
      <c r="N55">
        <v>1504.16100557196</v>
      </c>
      <c r="O55" s="6">
        <v>2.261524156465233E-2</v>
      </c>
      <c r="P55">
        <v>3600.0083568096161</v>
      </c>
      <c r="Q55" s="14">
        <f t="shared" si="9"/>
        <v>0</v>
      </c>
      <c r="R55">
        <v>1542.719116035312</v>
      </c>
      <c r="S55">
        <v>1543.589996651041</v>
      </c>
      <c r="T55">
        <v>20.00062084520323</v>
      </c>
      <c r="U55" s="14">
        <f t="shared" si="10"/>
        <v>2.5634297339525984E-2</v>
      </c>
      <c r="V55" s="28">
        <f t="shared" si="10"/>
        <v>2.621327832128454E-2</v>
      </c>
      <c r="W55">
        <v>1535.7735808428461</v>
      </c>
      <c r="X55">
        <v>1542.7019141060771</v>
      </c>
      <c r="Y55">
        <v>30.00074739600095</v>
      </c>
      <c r="Z55" s="14">
        <f t="shared" si="1"/>
        <v>2.1016749639022395E-2</v>
      </c>
      <c r="AA55" s="28">
        <f t="shared" si="1"/>
        <v>2.5622861110843536E-2</v>
      </c>
      <c r="AB55">
        <v>1536.090583836253</v>
      </c>
      <c r="AC55">
        <v>1542.218858201752</v>
      </c>
      <c r="AD55">
        <v>20.000661355920599</v>
      </c>
      <c r="AE55" s="14">
        <f t="shared" si="2"/>
        <v>2.1227500344719902E-2</v>
      </c>
      <c r="AF55" s="28">
        <f t="shared" si="2"/>
        <v>2.5301714702622845E-2</v>
      </c>
      <c r="AG55">
        <v>1536.090583836253</v>
      </c>
      <c r="AH55">
        <v>1542.9271434311349</v>
      </c>
      <c r="AI55">
        <v>30.011096852459008</v>
      </c>
      <c r="AJ55" s="14">
        <f t="shared" si="3"/>
        <v>2.1227500344719902E-2</v>
      </c>
      <c r="AK55" s="28">
        <f t="shared" si="3"/>
        <v>2.5772598621803811E-2</v>
      </c>
      <c r="AL55">
        <v>1534.1290231909529</v>
      </c>
      <c r="AM55">
        <v>1541.7752135693099</v>
      </c>
      <c r="AN55">
        <v>20.000368585158139</v>
      </c>
      <c r="AO55" s="14">
        <f t="shared" si="4"/>
        <v>1.9923410797102484E-2</v>
      </c>
      <c r="AP55" s="28">
        <f t="shared" si="4"/>
        <v>2.5006769792604116E-2</v>
      </c>
      <c r="AQ55">
        <v>1534.1290231909529</v>
      </c>
      <c r="AR55">
        <v>1541.7752135693099</v>
      </c>
      <c r="AS55">
        <v>30.000506608863361</v>
      </c>
      <c r="AT55" s="14">
        <f t="shared" si="5"/>
        <v>1.9923410797102484E-2</v>
      </c>
      <c r="AU55" s="28">
        <f t="shared" si="5"/>
        <v>2.5006769792604116E-2</v>
      </c>
    </row>
    <row r="56" spans="1:47" x14ac:dyDescent="0.3">
      <c r="A56" s="11" t="s">
        <v>72</v>
      </c>
      <c r="B56" s="12">
        <f t="shared" si="6"/>
        <v>1712.26091771149</v>
      </c>
      <c r="C56" s="12">
        <v>1596.9760000000001</v>
      </c>
      <c r="D56" s="13">
        <v>1753.0429999999999</v>
      </c>
      <c r="E56" s="14">
        <v>8.9025999999999994E-2</v>
      </c>
      <c r="F56" s="13">
        <v>60.047339999999998</v>
      </c>
      <c r="G56" s="14">
        <f t="shared" si="7"/>
        <v>2.3817679809579988E-2</v>
      </c>
      <c r="H56">
        <v>1596.581409329923</v>
      </c>
      <c r="I56">
        <v>1726.814013345296</v>
      </c>
      <c r="J56" s="6">
        <v>7.5417852188422368E-2</v>
      </c>
      <c r="K56">
        <v>60.007421970367432</v>
      </c>
      <c r="L56" s="14">
        <f t="shared" si="8"/>
        <v>8.4993446286543515E-3</v>
      </c>
      <c r="M56">
        <v>1634.9528009737351</v>
      </c>
      <c r="N56">
        <v>1712.26091771149</v>
      </c>
      <c r="O56" s="6">
        <v>4.5149729190268592E-2</v>
      </c>
      <c r="P56">
        <v>3600.0089311599731</v>
      </c>
      <c r="Q56" s="14">
        <f t="shared" si="9"/>
        <v>0</v>
      </c>
      <c r="R56">
        <v>1746.974437918198</v>
      </c>
      <c r="S56">
        <v>1746.974437918198</v>
      </c>
      <c r="T56">
        <v>20.000415234200769</v>
      </c>
      <c r="U56" s="14">
        <f t="shared" si="10"/>
        <v>2.0273499118991765E-2</v>
      </c>
      <c r="V56" s="28">
        <f t="shared" si="10"/>
        <v>2.0273499118991765E-2</v>
      </c>
      <c r="W56">
        <v>1767.4190801535151</v>
      </c>
      <c r="X56">
        <v>1777.4327348479951</v>
      </c>
      <c r="Y56">
        <v>30.00053777599533</v>
      </c>
      <c r="Z56" s="14">
        <f t="shared" si="1"/>
        <v>3.2213643301364552E-2</v>
      </c>
      <c r="AA56" s="28">
        <f t="shared" si="1"/>
        <v>3.8061849372588608E-2</v>
      </c>
      <c r="AB56">
        <v>1746.974437918198</v>
      </c>
      <c r="AC56">
        <v>1746.974437918198</v>
      </c>
      <c r="AD56">
        <v>20.000497759075369</v>
      </c>
      <c r="AE56" s="14">
        <f t="shared" si="2"/>
        <v>2.0273499118991765E-2</v>
      </c>
      <c r="AF56" s="28">
        <f t="shared" si="2"/>
        <v>2.0273499118991765E-2</v>
      </c>
      <c r="AG56">
        <v>1749.6056808347371</v>
      </c>
      <c r="AH56">
        <v>1749.6056808347371</v>
      </c>
      <c r="AI56">
        <v>30.000597828719769</v>
      </c>
      <c r="AJ56" s="14">
        <f t="shared" si="3"/>
        <v>2.1810205872805834E-2</v>
      </c>
      <c r="AK56" s="28">
        <f t="shared" si="3"/>
        <v>2.1810205872805834E-2</v>
      </c>
      <c r="AL56">
        <v>1746.974437918198</v>
      </c>
      <c r="AM56">
        <v>1746.974437918198</v>
      </c>
      <c r="AN56">
        <v>20.00057004266419</v>
      </c>
      <c r="AO56" s="14">
        <f t="shared" si="4"/>
        <v>2.0273499118991765E-2</v>
      </c>
      <c r="AP56" s="28">
        <f t="shared" si="4"/>
        <v>2.0273499118991765E-2</v>
      </c>
      <c r="AQ56">
        <v>1746.692114059048</v>
      </c>
      <c r="AR56">
        <v>1749.3143241571679</v>
      </c>
      <c r="AS56">
        <v>30.000473803770731</v>
      </c>
      <c r="AT56" s="14">
        <f t="shared" si="5"/>
        <v>2.0108615451888436E-2</v>
      </c>
      <c r="AU56" s="28">
        <f t="shared" si="5"/>
        <v>2.1640046830713935E-2</v>
      </c>
    </row>
    <row r="57" spans="1:47" x14ac:dyDescent="0.3">
      <c r="A57" s="11" t="s">
        <v>73</v>
      </c>
      <c r="B57" s="12">
        <f t="shared" si="6"/>
        <v>1296.0954314482619</v>
      </c>
      <c r="C57" s="12">
        <v>1173.8230000000001</v>
      </c>
      <c r="D57" s="13">
        <v>1339.3989999999999</v>
      </c>
      <c r="E57" s="14">
        <v>0.12361999999999999</v>
      </c>
      <c r="F57" s="13">
        <v>60.021129999999999</v>
      </c>
      <c r="G57" s="14">
        <f t="shared" si="7"/>
        <v>3.3410787123406789E-2</v>
      </c>
      <c r="H57">
        <v>1180.694109054039</v>
      </c>
      <c r="I57">
        <v>1362.332584068397</v>
      </c>
      <c r="J57" s="6">
        <v>0.13332902489340889</v>
      </c>
      <c r="K57">
        <v>60.00772500038147</v>
      </c>
      <c r="L57" s="14">
        <f t="shared" si="8"/>
        <v>5.1105150911705151E-2</v>
      </c>
      <c r="M57">
        <v>1232.131954348228</v>
      </c>
      <c r="N57">
        <v>1296.0954314482619</v>
      </c>
      <c r="O57" s="6">
        <v>4.9350900827233632E-2</v>
      </c>
      <c r="P57">
        <v>3600.0074591636662</v>
      </c>
      <c r="Q57" s="14">
        <f t="shared" si="9"/>
        <v>0</v>
      </c>
      <c r="R57">
        <v>1326.907705373558</v>
      </c>
      <c r="S57">
        <v>1329.870178124628</v>
      </c>
      <c r="T57">
        <v>20.00062156569911</v>
      </c>
      <c r="U57" s="14">
        <f t="shared" si="10"/>
        <v>2.3773152175118994E-2</v>
      </c>
      <c r="V57" s="28">
        <f t="shared" si="10"/>
        <v>2.605884247167355E-2</v>
      </c>
      <c r="W57">
        <v>1382.549056137816</v>
      </c>
      <c r="X57">
        <v>1394.8547869556439</v>
      </c>
      <c r="Y57">
        <v>30.238076542198542</v>
      </c>
      <c r="Z57" s="14">
        <f t="shared" si="1"/>
        <v>6.6703132031682641E-2</v>
      </c>
      <c r="AA57" s="28">
        <f t="shared" si="1"/>
        <v>7.6197595571359994E-2</v>
      </c>
      <c r="AB57">
        <v>1329.395279276649</v>
      </c>
      <c r="AC57">
        <v>1329.9742042672799</v>
      </c>
      <c r="AD57">
        <v>20.000499448808839</v>
      </c>
      <c r="AE57" s="14">
        <f t="shared" si="2"/>
        <v>2.5692435155934255E-2</v>
      </c>
      <c r="AF57" s="28">
        <f t="shared" si="2"/>
        <v>2.6139103646991256E-2</v>
      </c>
      <c r="AG57">
        <v>1326.907705373558</v>
      </c>
      <c r="AH57">
        <v>1329.537788820355</v>
      </c>
      <c r="AI57">
        <v>30.00049544591457</v>
      </c>
      <c r="AJ57" s="14">
        <f t="shared" si="3"/>
        <v>2.3773152175118994E-2</v>
      </c>
      <c r="AK57" s="28">
        <f t="shared" si="3"/>
        <v>2.580238812718014E-2</v>
      </c>
      <c r="AL57">
        <v>1329.395279276649</v>
      </c>
      <c r="AM57">
        <v>1330.1189355149379</v>
      </c>
      <c r="AN57">
        <v>20.000481010181829</v>
      </c>
      <c r="AO57" s="14">
        <f t="shared" si="4"/>
        <v>2.5692435155934255E-2</v>
      </c>
      <c r="AP57" s="28">
        <f t="shared" si="4"/>
        <v>2.6250770769755724E-2</v>
      </c>
      <c r="AQ57">
        <v>1328.2419241930211</v>
      </c>
      <c r="AR57">
        <v>1330.376281031055</v>
      </c>
      <c r="AS57">
        <v>30.000332260224969</v>
      </c>
      <c r="AT57" s="14">
        <f t="shared" si="5"/>
        <v>2.4802566203661818E-2</v>
      </c>
      <c r="AU57" s="28">
        <f t="shared" si="5"/>
        <v>2.644932522020196E-2</v>
      </c>
    </row>
    <row r="58" spans="1:47" x14ac:dyDescent="0.3">
      <c r="A58" s="11" t="s">
        <v>74</v>
      </c>
      <c r="B58" s="12">
        <f t="shared" si="6"/>
        <v>1679.0954619948211</v>
      </c>
      <c r="C58" s="12">
        <v>1551.307</v>
      </c>
      <c r="D58" s="13">
        <v>1739.068</v>
      </c>
      <c r="E58" s="14">
        <v>0.10796699999999999</v>
      </c>
      <c r="F58" s="13">
        <v>60.013669999999998</v>
      </c>
      <c r="G58" s="14">
        <f t="shared" si="7"/>
        <v>3.5717169965982468E-2</v>
      </c>
      <c r="H58">
        <v>1542.679816817501</v>
      </c>
      <c r="I58">
        <v>1776.0470425624139</v>
      </c>
      <c r="J58" s="6">
        <v>0.13139698451242571</v>
      </c>
      <c r="K58">
        <v>60.00578784942627</v>
      </c>
      <c r="L58" s="14">
        <f t="shared" si="8"/>
        <v>5.7740362452299847E-2</v>
      </c>
      <c r="M58">
        <v>1575.4045920125441</v>
      </c>
      <c r="N58">
        <v>1679.0954619948211</v>
      </c>
      <c r="O58" s="6">
        <v>6.1754005254167292E-2</v>
      </c>
      <c r="P58">
        <v>3600.0072808265691</v>
      </c>
      <c r="Q58" s="14">
        <f t="shared" si="9"/>
        <v>0</v>
      </c>
      <c r="R58">
        <v>1736.42233752891</v>
      </c>
      <c r="S58">
        <v>1736.4223375289109</v>
      </c>
      <c r="T58">
        <v>20.00043494860147</v>
      </c>
      <c r="U58" s="14">
        <f t="shared" si="10"/>
        <v>3.4141522523074827E-2</v>
      </c>
      <c r="V58" s="28">
        <f t="shared" si="10"/>
        <v>3.4141522523075368E-2</v>
      </c>
      <c r="W58">
        <v>1787.4386768124341</v>
      </c>
      <c r="X58">
        <v>1795.896857568564</v>
      </c>
      <c r="Y58">
        <v>30.000767297901621</v>
      </c>
      <c r="Z58" s="14">
        <f t="shared" si="1"/>
        <v>6.4524749944173898E-2</v>
      </c>
      <c r="AA58" s="28">
        <f t="shared" si="1"/>
        <v>6.9562093530393401E-2</v>
      </c>
      <c r="AB58">
        <v>1720.1969537869099</v>
      </c>
      <c r="AC58">
        <v>1732.567748734632</v>
      </c>
      <c r="AD58">
        <v>20.000493883027229</v>
      </c>
      <c r="AE58" s="14">
        <f t="shared" si="2"/>
        <v>2.4478353210042568E-2</v>
      </c>
      <c r="AF58" s="28">
        <f t="shared" si="2"/>
        <v>3.1845888426310226E-2</v>
      </c>
      <c r="AG58">
        <v>1764.2014291629689</v>
      </c>
      <c r="AH58">
        <v>1770.888956759949</v>
      </c>
      <c r="AI58">
        <v>30.063715076167139</v>
      </c>
      <c r="AJ58" s="14">
        <f t="shared" si="3"/>
        <v>5.0685603704174798E-2</v>
      </c>
      <c r="AK58" s="28">
        <f t="shared" si="3"/>
        <v>5.4668419302422611E-2</v>
      </c>
      <c r="AL58">
        <v>1729.688217544011</v>
      </c>
      <c r="AM58">
        <v>1733.21641256463</v>
      </c>
      <c r="AN58">
        <v>20.00049830884673</v>
      </c>
      <c r="AO58" s="14">
        <f t="shared" si="4"/>
        <v>3.0130958420365207E-2</v>
      </c>
      <c r="AP58" s="28">
        <f t="shared" si="4"/>
        <v>3.2232205848207941E-2</v>
      </c>
      <c r="AQ58">
        <v>1769.3587283164161</v>
      </c>
      <c r="AR58">
        <v>1774.2313856687169</v>
      </c>
      <c r="AS58">
        <v>30.000591464689929</v>
      </c>
      <c r="AT58" s="14">
        <f t="shared" si="5"/>
        <v>5.3757078358343743E-2</v>
      </c>
      <c r="AU58" s="28">
        <f t="shared" si="5"/>
        <v>5.6659032096287844E-2</v>
      </c>
    </row>
    <row r="59" spans="1:47" x14ac:dyDescent="0.3">
      <c r="A59" s="11" t="s">
        <v>75</v>
      </c>
      <c r="B59" s="12">
        <f t="shared" si="6"/>
        <v>1705.1299190047521</v>
      </c>
      <c r="C59" s="12">
        <v>1614.914</v>
      </c>
      <c r="D59" s="13">
        <v>1737.579</v>
      </c>
      <c r="E59" s="14">
        <v>7.0595000000000005E-2</v>
      </c>
      <c r="F59" s="13">
        <v>60.00694</v>
      </c>
      <c r="G59" s="14">
        <f t="shared" si="7"/>
        <v>1.9030268974570396E-2</v>
      </c>
      <c r="H59">
        <v>1613.183759944241</v>
      </c>
      <c r="I59">
        <v>1722.160476118004</v>
      </c>
      <c r="J59" s="6">
        <v>6.3279071657370164E-2</v>
      </c>
      <c r="K59">
        <v>60.008374929428101</v>
      </c>
      <c r="L59" s="14">
        <f t="shared" si="8"/>
        <v>9.9878354859858944E-3</v>
      </c>
      <c r="M59">
        <v>1636.6515026473421</v>
      </c>
      <c r="N59">
        <v>1705.1299190047521</v>
      </c>
      <c r="O59" s="6">
        <v>4.0160233888440873E-2</v>
      </c>
      <c r="P59">
        <v>3600.007165908813</v>
      </c>
      <c r="Q59" s="14">
        <f t="shared" si="9"/>
        <v>0</v>
      </c>
      <c r="R59">
        <v>1745.004872197085</v>
      </c>
      <c r="S59">
        <v>1745.0048721970859</v>
      </c>
      <c r="T59">
        <v>20.000528418998879</v>
      </c>
      <c r="U59" s="14">
        <f t="shared" si="10"/>
        <v>2.3385287389483526E-2</v>
      </c>
      <c r="V59" s="28">
        <f t="shared" si="10"/>
        <v>2.3385287389484061E-2</v>
      </c>
      <c r="W59">
        <v>1745.004872197085</v>
      </c>
      <c r="X59">
        <v>1745.0048721970859</v>
      </c>
      <c r="Y59">
        <v>30.000896808701508</v>
      </c>
      <c r="Z59" s="14">
        <f t="shared" si="1"/>
        <v>2.3385287389483526E-2</v>
      </c>
      <c r="AA59" s="28">
        <f t="shared" si="1"/>
        <v>2.3385287389484061E-2</v>
      </c>
      <c r="AB59">
        <v>1744.22364487757</v>
      </c>
      <c r="AC59">
        <v>1744.4580130734239</v>
      </c>
      <c r="AD59">
        <v>20.000325916009029</v>
      </c>
      <c r="AE59" s="14">
        <f t="shared" si="2"/>
        <v>2.2927124459604865E-2</v>
      </c>
      <c r="AF59" s="28">
        <f t="shared" si="2"/>
        <v>2.3064573338568116E-2</v>
      </c>
      <c r="AG59">
        <v>1743.1842084711559</v>
      </c>
      <c r="AH59">
        <v>1744.119701236928</v>
      </c>
      <c r="AI59">
        <v>30.00051207104698</v>
      </c>
      <c r="AJ59" s="14">
        <f t="shared" si="3"/>
        <v>2.2317530788865222E-2</v>
      </c>
      <c r="AK59" s="28">
        <f t="shared" si="3"/>
        <v>2.2866165092530553E-2</v>
      </c>
      <c r="AL59">
        <v>1744.03643414046</v>
      </c>
      <c r="AM59">
        <v>1744.3611692677621</v>
      </c>
      <c r="AN59">
        <v>20.00043296248186</v>
      </c>
      <c r="AO59" s="14">
        <f t="shared" si="4"/>
        <v>2.2817331806843658E-2</v>
      </c>
      <c r="AP59" s="28">
        <f t="shared" si="4"/>
        <v>2.3007777780304529E-2</v>
      </c>
      <c r="AQ59">
        <v>1744.22364487757</v>
      </c>
      <c r="AR59">
        <v>1744.4580130734239</v>
      </c>
      <c r="AS59">
        <v>30.000512686697771</v>
      </c>
      <c r="AT59" s="14">
        <f t="shared" si="5"/>
        <v>2.2927124459604865E-2</v>
      </c>
      <c r="AU59" s="28">
        <f t="shared" si="5"/>
        <v>2.3064573338568116E-2</v>
      </c>
    </row>
    <row r="60" spans="1:47" x14ac:dyDescent="0.3">
      <c r="A60" s="11" t="s">
        <v>76</v>
      </c>
      <c r="B60" s="12">
        <f t="shared" si="6"/>
        <v>1611.816026308225</v>
      </c>
      <c r="C60" s="12">
        <v>1516.84</v>
      </c>
      <c r="D60" s="13">
        <v>1635.4480000000001</v>
      </c>
      <c r="E60" s="14">
        <v>7.2523000000000004E-2</v>
      </c>
      <c r="F60" s="13">
        <v>60.02637</v>
      </c>
      <c r="G60" s="14">
        <f t="shared" si="7"/>
        <v>1.4661706612945661E-2</v>
      </c>
      <c r="H60">
        <v>1517.5664610828851</v>
      </c>
      <c r="I60">
        <v>1647.1041299215231</v>
      </c>
      <c r="J60" s="6">
        <v>7.8645707023276543E-2</v>
      </c>
      <c r="K60">
        <v>60.007838010787957</v>
      </c>
      <c r="L60" s="14">
        <f t="shared" si="8"/>
        <v>2.189338177392584E-2</v>
      </c>
      <c r="M60">
        <v>1538.8407742478539</v>
      </c>
      <c r="N60">
        <v>1611.816026308225</v>
      </c>
      <c r="O60" s="6">
        <v>4.5275174628655587E-2</v>
      </c>
      <c r="P60">
        <v>3600.0599567890172</v>
      </c>
      <c r="Q60" s="14">
        <f t="shared" si="9"/>
        <v>0</v>
      </c>
      <c r="R60">
        <v>1617.8220994040789</v>
      </c>
      <c r="S60">
        <v>1618.9674513057321</v>
      </c>
      <c r="T60">
        <v>20.000664035099909</v>
      </c>
      <c r="U60" s="14">
        <f t="shared" si="10"/>
        <v>3.7262770674954212E-3</v>
      </c>
      <c r="V60" s="28">
        <f t="shared" si="10"/>
        <v>4.4368742342679353E-3</v>
      </c>
      <c r="W60">
        <v>1647.4213526176461</v>
      </c>
      <c r="X60">
        <v>1655.970033711711</v>
      </c>
      <c r="Y60">
        <v>30.000805880699769</v>
      </c>
      <c r="Z60" s="14">
        <f t="shared" si="1"/>
        <v>2.2090192508491889E-2</v>
      </c>
      <c r="AA60" s="28">
        <f t="shared" si="1"/>
        <v>2.7393949857055552E-2</v>
      </c>
      <c r="AB60">
        <v>1617.8220994040789</v>
      </c>
      <c r="AC60">
        <v>1619.1106202934391</v>
      </c>
      <c r="AD60">
        <v>20.00027342981193</v>
      </c>
      <c r="AE60" s="14">
        <f t="shared" si="2"/>
        <v>3.7262770674954212E-3</v>
      </c>
      <c r="AF60" s="28">
        <f t="shared" si="2"/>
        <v>4.5256988801147119E-3</v>
      </c>
      <c r="AG60">
        <v>1617.285426355073</v>
      </c>
      <c r="AH60">
        <v>1619.569843061355</v>
      </c>
      <c r="AI60">
        <v>30.000517731904981</v>
      </c>
      <c r="AJ60" s="14">
        <f t="shared" si="3"/>
        <v>3.3933153397012559E-3</v>
      </c>
      <c r="AK60" s="28">
        <f t="shared" si="3"/>
        <v>4.8106090438185143E-3</v>
      </c>
      <c r="AL60">
        <v>1619.2537892811461</v>
      </c>
      <c r="AM60">
        <v>1619.2537892811461</v>
      </c>
      <c r="AN60">
        <v>20.00050268380437</v>
      </c>
      <c r="AO60" s="14">
        <f t="shared" si="4"/>
        <v>4.6145235259614876E-3</v>
      </c>
      <c r="AP60" s="28">
        <f t="shared" si="4"/>
        <v>4.6145235259614876E-3</v>
      </c>
      <c r="AQ60">
        <v>1617.285426355073</v>
      </c>
      <c r="AR60">
        <v>1619.569843061355</v>
      </c>
      <c r="AS60">
        <v>30.000339867500589</v>
      </c>
      <c r="AT60" s="14">
        <f t="shared" si="5"/>
        <v>3.3933153397012559E-3</v>
      </c>
      <c r="AU60" s="28">
        <f t="shared" si="5"/>
        <v>4.8106090438185143E-3</v>
      </c>
    </row>
    <row r="61" spans="1:47" x14ac:dyDescent="0.3">
      <c r="A61" s="11" t="s">
        <v>77</v>
      </c>
      <c r="B61" s="12">
        <f t="shared" si="6"/>
        <v>1450.56260437015</v>
      </c>
      <c r="C61" s="12">
        <v>1280.5940000000001</v>
      </c>
      <c r="D61" s="13">
        <v>1527.691</v>
      </c>
      <c r="E61" s="14">
        <v>0.161745</v>
      </c>
      <c r="F61" s="13">
        <v>60.070729999999998</v>
      </c>
      <c r="G61" s="14">
        <f t="shared" si="7"/>
        <v>5.3171366335712227E-2</v>
      </c>
      <c r="H61">
        <v>1300.298829823193</v>
      </c>
      <c r="I61">
        <v>1508.751829004754</v>
      </c>
      <c r="J61" s="6">
        <v>0.13816254944928</v>
      </c>
      <c r="K61">
        <v>60.011196136474609</v>
      </c>
      <c r="L61" s="14">
        <f t="shared" si="8"/>
        <v>4.0114935032307952E-2</v>
      </c>
      <c r="M61">
        <v>1351.5960582765861</v>
      </c>
      <c r="N61">
        <v>1450.56260437015</v>
      </c>
      <c r="O61" s="6">
        <v>6.8226318392191218E-2</v>
      </c>
      <c r="P61">
        <v>3600.053827047348</v>
      </c>
      <c r="Q61" s="14">
        <f t="shared" si="9"/>
        <v>0</v>
      </c>
      <c r="R61">
        <v>1461.789177624524</v>
      </c>
      <c r="S61">
        <v>1464.7866287561051</v>
      </c>
      <c r="T61">
        <v>20.046435255596592</v>
      </c>
      <c r="U61" s="14">
        <f t="shared" si="10"/>
        <v>7.7394613790203754E-3</v>
      </c>
      <c r="V61" s="28">
        <f t="shared" si="10"/>
        <v>9.8058672842536946E-3</v>
      </c>
      <c r="W61">
        <v>1526.490802471867</v>
      </c>
      <c r="X61">
        <v>1547.329108628823</v>
      </c>
      <c r="Y61">
        <v>30.0008971651012</v>
      </c>
      <c r="Z61" s="14">
        <f t="shared" si="1"/>
        <v>5.2343964936753549E-2</v>
      </c>
      <c r="AA61" s="28">
        <f t="shared" si="1"/>
        <v>6.6709636638323536E-2</v>
      </c>
      <c r="AB61">
        <v>1461.789177624524</v>
      </c>
      <c r="AC61">
        <v>1464.6127448658899</v>
      </c>
      <c r="AD61">
        <v>20.000337442627639</v>
      </c>
      <c r="AE61" s="14">
        <f t="shared" si="2"/>
        <v>7.7394613790203754E-3</v>
      </c>
      <c r="AF61" s="28">
        <f t="shared" si="2"/>
        <v>9.6859938712129199E-3</v>
      </c>
      <c r="AG61">
        <v>1512.3726988036781</v>
      </c>
      <c r="AH61">
        <v>1516.162273383185</v>
      </c>
      <c r="AI61">
        <v>30.000407736189661</v>
      </c>
      <c r="AJ61" s="14">
        <f t="shared" si="3"/>
        <v>4.2611118091222755E-2</v>
      </c>
      <c r="AK61" s="28">
        <f t="shared" si="3"/>
        <v>4.5223604148763467E-2</v>
      </c>
      <c r="AL61">
        <v>1461.299834489962</v>
      </c>
      <c r="AM61">
        <v>1461.7402433110669</v>
      </c>
      <c r="AN61">
        <v>20.00057264755014</v>
      </c>
      <c r="AO61" s="14">
        <f t="shared" si="4"/>
        <v>7.4021142468885257E-3</v>
      </c>
      <c r="AP61" s="28">
        <f t="shared" si="4"/>
        <v>7.7057266658066108E-3</v>
      </c>
      <c r="AQ61">
        <v>1501.147749088439</v>
      </c>
      <c r="AR61">
        <v>1514.30153055394</v>
      </c>
      <c r="AS61">
        <v>30.000335345463832</v>
      </c>
      <c r="AT61" s="14">
        <f t="shared" si="5"/>
        <v>3.487277596009284E-2</v>
      </c>
      <c r="AU61" s="28">
        <f t="shared" si="5"/>
        <v>4.3940830951909267E-2</v>
      </c>
    </row>
    <row r="62" spans="1:47" x14ac:dyDescent="0.3">
      <c r="A62" s="11" t="s">
        <v>78</v>
      </c>
      <c r="B62" s="12">
        <f t="shared" si="6"/>
        <v>1639.149519120331</v>
      </c>
      <c r="C62" s="12">
        <v>1496.018</v>
      </c>
      <c r="D62" s="13">
        <v>1700.63</v>
      </c>
      <c r="E62" s="14">
        <v>0.12031500000000001</v>
      </c>
      <c r="F62" s="13">
        <v>60.073720000000002</v>
      </c>
      <c r="G62" s="14">
        <f t="shared" si="7"/>
        <v>3.7507548983489535E-2</v>
      </c>
      <c r="H62">
        <v>1498.5088559456401</v>
      </c>
      <c r="I62">
        <v>1696.7612072269269</v>
      </c>
      <c r="J62" s="6">
        <v>0.1168416335998734</v>
      </c>
      <c r="K62">
        <v>60.007720947265618</v>
      </c>
      <c r="L62" s="14">
        <f t="shared" si="8"/>
        <v>3.5147305010658159E-2</v>
      </c>
      <c r="M62">
        <v>1524.4939683816999</v>
      </c>
      <c r="N62">
        <v>1639.149519120331</v>
      </c>
      <c r="O62" s="6">
        <v>6.9948195330076818E-2</v>
      </c>
      <c r="P62">
        <v>3600.034405946732</v>
      </c>
      <c r="Q62" s="14">
        <f t="shared" si="9"/>
        <v>0</v>
      </c>
      <c r="R62">
        <v>1661.9590825957159</v>
      </c>
      <c r="S62">
        <v>1661.9590825957159</v>
      </c>
      <c r="T62">
        <v>20.0005989362995</v>
      </c>
      <c r="U62" s="14">
        <f t="shared" si="10"/>
        <v>1.3915486787090644E-2</v>
      </c>
      <c r="V62" s="28">
        <f t="shared" si="10"/>
        <v>1.3915486787090644E-2</v>
      </c>
      <c r="W62">
        <v>1690.780722535922</v>
      </c>
      <c r="X62">
        <v>1703.024441630798</v>
      </c>
      <c r="Y62">
        <v>30.042451682698449</v>
      </c>
      <c r="Z62" s="14">
        <f t="shared" si="1"/>
        <v>3.1498775928201786E-2</v>
      </c>
      <c r="AA62" s="28">
        <f t="shared" si="1"/>
        <v>3.8968331909554101E-2</v>
      </c>
      <c r="AB62">
        <v>1659.228606586596</v>
      </c>
      <c r="AC62">
        <v>1660.914473624993</v>
      </c>
      <c r="AD62">
        <v>20.006883513298821</v>
      </c>
      <c r="AE62" s="14">
        <f t="shared" si="2"/>
        <v>1.2249698536983201E-2</v>
      </c>
      <c r="AF62" s="28">
        <f t="shared" si="2"/>
        <v>1.3278199609479445E-2</v>
      </c>
      <c r="AG62">
        <v>1656.5742267114031</v>
      </c>
      <c r="AH62">
        <v>1660.3434819226929</v>
      </c>
      <c r="AI62">
        <v>30.00055740522221</v>
      </c>
      <c r="AJ62" s="14">
        <f t="shared" si="3"/>
        <v>1.0630334443451668E-2</v>
      </c>
      <c r="AK62" s="28">
        <f t="shared" si="3"/>
        <v>1.2929853289854826E-2</v>
      </c>
      <c r="AL62">
        <v>1655.8370114047941</v>
      </c>
      <c r="AM62">
        <v>1660.1430175729549</v>
      </c>
      <c r="AN62">
        <v>20.000259166071189</v>
      </c>
      <c r="AO62" s="14">
        <f t="shared" si="4"/>
        <v>1.0180579678551028E-2</v>
      </c>
      <c r="AP62" s="28">
        <f t="shared" si="4"/>
        <v>1.2807555508353115E-2</v>
      </c>
      <c r="AQ62">
        <v>1658.477052693306</v>
      </c>
      <c r="AR62">
        <v>1659.389986687487</v>
      </c>
      <c r="AS62">
        <v>30.000378108583391</v>
      </c>
      <c r="AT62" s="14">
        <f t="shared" si="5"/>
        <v>1.1791196195053226E-2</v>
      </c>
      <c r="AU62" s="28">
        <f t="shared" si="5"/>
        <v>1.234815209415323E-2</v>
      </c>
    </row>
    <row r="63" spans="1:47" x14ac:dyDescent="0.3">
      <c r="A63" s="15" t="s">
        <v>7</v>
      </c>
      <c r="B63" s="16"/>
      <c r="C63" s="17">
        <f>AVERAGE(C3:C62)</f>
        <v>1491.1042833333333</v>
      </c>
      <c r="D63" s="17">
        <f>AVERAGE(D3:D62)</f>
        <v>1627.6189166666672</v>
      </c>
      <c r="E63" s="23">
        <f t="shared" ref="E63:G63" si="11">AVERAGE(E3:E62)</f>
        <v>8.4778633333333311E-2</v>
      </c>
      <c r="F63" s="17">
        <f t="shared" si="11"/>
        <v>60.100824999999993</v>
      </c>
      <c r="G63" s="17">
        <f t="shared" si="11"/>
        <v>2.2073440649319341E-2</v>
      </c>
      <c r="H63" s="17">
        <f>AVERAGE(H3:H62)</f>
        <v>1493.7304302938562</v>
      </c>
      <c r="I63" s="17">
        <f>AVERAGE(I3:I62)</f>
        <v>1628.5514179907357</v>
      </c>
      <c r="J63" s="23">
        <f>AVERAGE(J3:J62)</f>
        <v>8.3683741266631362E-2</v>
      </c>
      <c r="K63" s="17">
        <f t="shared" ref="K63:L63" si="12">AVERAGE(K3:K62)</f>
        <v>60.161216394106546</v>
      </c>
      <c r="L63" s="17">
        <f t="shared" si="12"/>
        <v>2.2824209220234627E-2</v>
      </c>
      <c r="M63" s="17">
        <f>AVERAGE(M3:M62)</f>
        <v>1522.5310142063065</v>
      </c>
      <c r="N63" s="17">
        <f>AVERAGE(N3:N62)</f>
        <v>1592.9208587673374</v>
      </c>
      <c r="O63" s="23">
        <f>AVERAGE(O3:O62)</f>
        <v>4.485759582363949E-2</v>
      </c>
      <c r="P63" s="17">
        <f t="shared" ref="P63:Q63" si="13">AVERAGE(P3:P62)</f>
        <v>3502.4682031512261</v>
      </c>
      <c r="Q63" s="17">
        <f t="shared" si="13"/>
        <v>1.6038072019790555E-4</v>
      </c>
      <c r="R63" s="17">
        <f>AVERAGE(R3:R62)</f>
        <v>1619.3634832707826</v>
      </c>
      <c r="S63" s="17"/>
      <c r="T63" s="17">
        <f>AVERAGE(T3:T62)</f>
        <v>20.005489506799869</v>
      </c>
      <c r="U63" s="23">
        <f>AVERAGE(U3:U62)</f>
        <v>1.6919581528902217E-2</v>
      </c>
      <c r="V63" s="23">
        <f>AVERAGE(V3:V62)</f>
        <v>1.7963231762786264E-2</v>
      </c>
      <c r="W63" s="17">
        <f>AVERAGE(W3:W62)</f>
        <v>1645.5191023090399</v>
      </c>
      <c r="X63" s="17"/>
      <c r="Y63" s="17">
        <f>AVERAGE(Y3:Y62)</f>
        <v>30.048242893876807</v>
      </c>
      <c r="Z63" s="23">
        <f>AVERAGE(Z3:Z62)</f>
        <v>3.4002247570215215E-2</v>
      </c>
      <c r="AA63" s="23">
        <f>AVERAGE(AA3:AA62)</f>
        <v>4.0432765793742421E-2</v>
      </c>
      <c r="AB63" s="17">
        <f>AVERAGE(AB3:AB62)</f>
        <v>1616.6274438807836</v>
      </c>
      <c r="AC63" s="17"/>
      <c r="AD63" s="17">
        <f>AVERAGE(AD3:AD62)</f>
        <v>20.004911790492869</v>
      </c>
      <c r="AE63" s="23">
        <f>AVERAGE(AE3:AE62)</f>
        <v>1.5207480229069464E-2</v>
      </c>
      <c r="AF63" s="23">
        <f>AVERAGE(AF3:AF62)</f>
        <v>1.6994665750633017E-2</v>
      </c>
      <c r="AG63" s="17">
        <f>AVERAGE(AG3:AG62)</f>
        <v>1621.0139958096202</v>
      </c>
      <c r="AH63" s="17"/>
      <c r="AI63" s="17">
        <f>AVERAGE(AI3:AI62)</f>
        <v>30.012753917373086</v>
      </c>
      <c r="AJ63" s="23">
        <f>AVERAGE(AJ3:AJ62)</f>
        <v>1.798334069983594E-2</v>
      </c>
      <c r="AK63" s="23">
        <f>AVERAGE(AK3:AK62)</f>
        <v>2.1492563952524784E-2</v>
      </c>
      <c r="AL63" s="17">
        <f>AVERAGE(AL3:AL62)</f>
        <v>1615.5169531756862</v>
      </c>
      <c r="AM63" s="17"/>
      <c r="AN63" s="17">
        <f>AVERAGE(AN3:AN62)</f>
        <v>20.00121320485836</v>
      </c>
      <c r="AO63" s="23">
        <f>AVERAGE(AO3:AO62)</f>
        <v>1.4446210628673345E-2</v>
      </c>
      <c r="AP63" s="23">
        <f>AVERAGE(AP3:AP62)</f>
        <v>1.6092359547625373E-2</v>
      </c>
      <c r="AQ63" s="17">
        <f>AVERAGE(AQ3:AQ62)</f>
        <v>1623.1478284502409</v>
      </c>
      <c r="AR63" s="17"/>
      <c r="AS63" s="17">
        <f>AVERAGE(AS3:AS62)</f>
        <v>30.016260157120801</v>
      </c>
      <c r="AT63" s="23">
        <f>AVERAGE(AT3:AT62)</f>
        <v>1.9369085862255164E-2</v>
      </c>
      <c r="AU63" s="23">
        <f>AVERAGE(AU3:AU62)</f>
        <v>2.2729847845174418E-2</v>
      </c>
    </row>
    <row r="64" spans="1:47" x14ac:dyDescent="0.3">
      <c r="T64">
        <f>COUNTIF(U3:U62,"&lt;0,000001")</f>
        <v>2</v>
      </c>
      <c r="Y64">
        <f>COUNTIF(Z3:Z62,"&lt;0,000001")</f>
        <v>0</v>
      </c>
      <c r="AD64">
        <f>COUNTIF(AE3:AE62,"&lt;0,000001")</f>
        <v>3</v>
      </c>
      <c r="AI64">
        <f>COUNTIF(AJ3:AJ62,"&lt;0,000001")</f>
        <v>0</v>
      </c>
      <c r="AN64">
        <f>COUNTIF(AO3:AO62,"&lt;0,000001")</f>
        <v>2</v>
      </c>
      <c r="AS64">
        <f>COUNTIF(AT3:AT62,"&lt;0,000001")</f>
        <v>0</v>
      </c>
    </row>
  </sheetData>
  <mergeCells count="9">
    <mergeCell ref="AL1:AP1"/>
    <mergeCell ref="AQ1:AU1"/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U64"/>
  <sheetViews>
    <sheetView zoomScale="55" zoomScaleNormal="55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L3" sqref="AL3:AN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47" width="8.6640625" customWidth="1"/>
  </cols>
  <sheetData>
    <row r="1" spans="1:47" x14ac:dyDescent="0.3">
      <c r="A1" s="7"/>
      <c r="B1" s="7"/>
      <c r="C1" s="36" t="s">
        <v>8</v>
      </c>
      <c r="D1" s="37"/>
      <c r="E1" s="37"/>
      <c r="F1" s="37"/>
      <c r="G1" s="38"/>
      <c r="H1" s="36" t="s">
        <v>80</v>
      </c>
      <c r="I1" s="37"/>
      <c r="J1" s="37"/>
      <c r="K1" s="37"/>
      <c r="L1" s="38"/>
      <c r="M1" s="36" t="s">
        <v>81</v>
      </c>
      <c r="N1" s="37"/>
      <c r="O1" s="37"/>
      <c r="P1" s="37"/>
      <c r="Q1" s="38"/>
      <c r="R1" s="36" t="s">
        <v>84</v>
      </c>
      <c r="S1" s="37"/>
      <c r="T1" s="37"/>
      <c r="U1" s="37"/>
      <c r="V1" s="38"/>
      <c r="W1" s="36" t="s">
        <v>85</v>
      </c>
      <c r="X1" s="37"/>
      <c r="Y1" s="37"/>
      <c r="Z1" s="37"/>
      <c r="AA1" s="38"/>
      <c r="AB1" s="36" t="s">
        <v>84</v>
      </c>
      <c r="AC1" s="37"/>
      <c r="AD1" s="37"/>
      <c r="AE1" s="37"/>
      <c r="AF1" s="38"/>
      <c r="AG1" s="36" t="s">
        <v>85</v>
      </c>
      <c r="AH1" s="37"/>
      <c r="AI1" s="37"/>
      <c r="AJ1" s="37"/>
      <c r="AK1" s="38"/>
      <c r="AL1" s="36" t="s">
        <v>92</v>
      </c>
      <c r="AM1" s="37"/>
      <c r="AN1" s="37"/>
      <c r="AO1" s="37"/>
      <c r="AP1" s="38"/>
      <c r="AQ1" s="36" t="s">
        <v>93</v>
      </c>
      <c r="AR1" s="37"/>
      <c r="AS1" s="37"/>
      <c r="AT1" s="37"/>
      <c r="AU1" s="38"/>
    </row>
    <row r="2" spans="1:4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</row>
    <row r="3" spans="1:47" x14ac:dyDescent="0.3">
      <c r="A3" s="11" t="s">
        <v>19</v>
      </c>
      <c r="B3" s="12">
        <f>MIN(D3,I3,N3,R3,W3,AB3,AG3,AL3,AQ3)</f>
        <v>2276.5669845495381</v>
      </c>
      <c r="C3" s="12">
        <v>2190.8420000000001</v>
      </c>
      <c r="D3" s="13">
        <v>2405.3339999999998</v>
      </c>
      <c r="E3" s="14">
        <v>8.9174000000000003E-2</v>
      </c>
      <c r="F3" s="13">
        <v>60.022120000000001</v>
      </c>
      <c r="G3" s="14">
        <f>(D3-$B3)/$B3</f>
        <v>5.6561926938398739E-2</v>
      </c>
      <c r="H3">
        <v>2180.2851579614039</v>
      </c>
      <c r="I3">
        <v>2350.3891719933749</v>
      </c>
      <c r="J3" s="6">
        <v>7.2372701533382877E-2</v>
      </c>
      <c r="K3">
        <v>60.008157014846802</v>
      </c>
      <c r="L3" s="14">
        <f>(I3-$B3)/$B3</f>
        <v>3.2426977965001075E-2</v>
      </c>
      <c r="M3">
        <v>2227.3287648211649</v>
      </c>
      <c r="N3">
        <v>2276.5669845495381</v>
      </c>
      <c r="O3" s="6">
        <v>2.162827628729597E-2</v>
      </c>
      <c r="P3">
        <v>3600.4012820720668</v>
      </c>
      <c r="Q3" s="14">
        <f>(N3-$B3)/$B3</f>
        <v>0</v>
      </c>
      <c r="R3">
        <v>2347.520295422506</v>
      </c>
      <c r="S3">
        <v>2349.8224045956599</v>
      </c>
      <c r="T3">
        <v>20.000404875098319</v>
      </c>
      <c r="U3" s="26">
        <f t="shared" ref="U3:V34" si="0">(R3-$B3)/$B3</f>
        <v>3.1166801308509427E-2</v>
      </c>
      <c r="V3" s="27">
        <f t="shared" si="0"/>
        <v>3.2178020916268701E-2</v>
      </c>
      <c r="W3">
        <v>2398.3636087416389</v>
      </c>
      <c r="X3">
        <v>2401.3231239203928</v>
      </c>
      <c r="Y3">
        <v>30.00069882759999</v>
      </c>
      <c r="Z3" s="26">
        <f t="shared" ref="Z3:AA62" si="1">(W3-$B3)/$B3</f>
        <v>5.3500127612630108E-2</v>
      </c>
      <c r="AA3" s="27">
        <f t="shared" si="1"/>
        <v>5.4800117992372666E-2</v>
      </c>
      <c r="AB3">
        <v>2345.682988839982</v>
      </c>
      <c r="AC3">
        <v>2349.387586230222</v>
      </c>
      <c r="AD3">
        <v>20.000345308927351</v>
      </c>
      <c r="AE3" s="26">
        <f t="shared" ref="AE3:AF62" si="2">(AB3-$B3)/$B3</f>
        <v>3.0359749903919403E-2</v>
      </c>
      <c r="AF3" s="27">
        <f t="shared" si="2"/>
        <v>3.1987023520457868E-2</v>
      </c>
      <c r="AG3">
        <v>2349.3938734125491</v>
      </c>
      <c r="AH3">
        <v>2350.024912354188</v>
      </c>
      <c r="AI3">
        <v>30.000515152607111</v>
      </c>
      <c r="AJ3" s="26">
        <f t="shared" ref="AJ3:AK62" si="3">(AG3-$B3)/$B3</f>
        <v>3.198978521487305E-2</v>
      </c>
      <c r="AK3" s="27">
        <f t="shared" si="3"/>
        <v>3.2266974046092009E-2</v>
      </c>
      <c r="AL3">
        <v>2349.2423738173079</v>
      </c>
      <c r="AM3">
        <v>2349.88154504876</v>
      </c>
      <c r="AN3">
        <v>20.000469882390458</v>
      </c>
      <c r="AO3" s="26">
        <f t="shared" ref="AO3:AP62" si="4">(AL3-$B3)/$B3</f>
        <v>3.192323782300216E-2</v>
      </c>
      <c r="AP3" s="27">
        <f t="shared" si="4"/>
        <v>3.2203998826649316E-2</v>
      </c>
      <c r="AQ3">
        <v>2347.520295422506</v>
      </c>
      <c r="AR3">
        <v>2349.734005948379</v>
      </c>
      <c r="AS3">
        <v>30.000454567070118</v>
      </c>
      <c r="AT3" s="26">
        <f t="shared" ref="AT3:AU62" si="5">(AQ3-$B3)/$B3</f>
        <v>3.1166801308509427E-2</v>
      </c>
      <c r="AU3" s="27">
        <f t="shared" si="5"/>
        <v>3.2139191113376528E-2</v>
      </c>
    </row>
    <row r="4" spans="1:47" x14ac:dyDescent="0.3">
      <c r="A4" s="11" t="s">
        <v>20</v>
      </c>
      <c r="B4" s="12">
        <f t="shared" ref="B4:B62" si="6">MIN(D4,I4,N4,R4,W4,AB4,AG4,AL4,AQ4)</f>
        <v>2319.753655171417</v>
      </c>
      <c r="C4" s="12">
        <v>2201.4369999999999</v>
      </c>
      <c r="D4" s="13">
        <v>2397.5039999999999</v>
      </c>
      <c r="E4" s="14">
        <v>8.1780000000000005E-2</v>
      </c>
      <c r="F4" s="13">
        <v>60.039549999999998</v>
      </c>
      <c r="G4" s="14">
        <f t="shared" ref="G4:G62" si="7">(D4-$B4)/$B4</f>
        <v>3.3516638568605935E-2</v>
      </c>
      <c r="H4">
        <v>2200.3289687428178</v>
      </c>
      <c r="I4">
        <v>2348.9604751128022</v>
      </c>
      <c r="J4" s="6">
        <v>6.3275439474070314E-2</v>
      </c>
      <c r="K4">
        <v>60.00667405128479</v>
      </c>
      <c r="L4" s="14">
        <f t="shared" ref="L4:L62" si="8">(I4-$B4)/$B4</f>
        <v>1.2590483423218056E-2</v>
      </c>
      <c r="M4">
        <v>2261.2465146892018</v>
      </c>
      <c r="N4">
        <v>2319.753655171417</v>
      </c>
      <c r="O4" s="6">
        <v>2.52212731088001E-2</v>
      </c>
      <c r="P4">
        <v>3600.0077979564671</v>
      </c>
      <c r="Q4" s="14">
        <f t="shared" ref="Q4:Q62" si="9">(N4-$B4)/$B4</f>
        <v>0</v>
      </c>
      <c r="R4">
        <v>2356.6737389147061</v>
      </c>
      <c r="S4">
        <v>2361.876405683628</v>
      </c>
      <c r="T4">
        <v>20.000594287503919</v>
      </c>
      <c r="U4" s="14">
        <f t="shared" si="0"/>
        <v>1.5915519159106953E-2</v>
      </c>
      <c r="V4" s="28">
        <f t="shared" si="0"/>
        <v>1.81582860827946E-2</v>
      </c>
      <c r="W4">
        <v>2424.4730508708499</v>
      </c>
      <c r="X4">
        <v>2434.4872513702949</v>
      </c>
      <c r="Y4">
        <v>30.000793570598759</v>
      </c>
      <c r="Z4" s="14">
        <f t="shared" si="1"/>
        <v>4.5142463927573678E-2</v>
      </c>
      <c r="AA4" s="28">
        <f t="shared" si="1"/>
        <v>4.9459388044546353E-2</v>
      </c>
      <c r="AB4">
        <v>2356.6737389147061</v>
      </c>
      <c r="AC4">
        <v>2361.876405683628</v>
      </c>
      <c r="AD4">
        <v>20.000468957796691</v>
      </c>
      <c r="AE4" s="14">
        <f t="shared" si="2"/>
        <v>1.5915519159106953E-2</v>
      </c>
      <c r="AF4" s="28">
        <f t="shared" si="2"/>
        <v>1.81582860827946E-2</v>
      </c>
      <c r="AG4">
        <v>2355.996633776921</v>
      </c>
      <c r="AH4">
        <v>2360.757693114635</v>
      </c>
      <c r="AI4">
        <v>30.000342097599059</v>
      </c>
      <c r="AJ4" s="14">
        <f t="shared" si="3"/>
        <v>1.5623632502833967E-2</v>
      </c>
      <c r="AK4" s="28">
        <f t="shared" si="3"/>
        <v>1.7676031181935153E-2</v>
      </c>
      <c r="AL4">
        <v>2356.6737389147061</v>
      </c>
      <c r="AM4">
        <v>2361.876405683628</v>
      </c>
      <c r="AN4">
        <v>20.000377792818469</v>
      </c>
      <c r="AO4" s="14">
        <f t="shared" si="4"/>
        <v>1.5915519159106953E-2</v>
      </c>
      <c r="AP4" s="28">
        <f t="shared" si="4"/>
        <v>1.81582860827946E-2</v>
      </c>
      <c r="AQ4">
        <v>2354.1978589211558</v>
      </c>
      <c r="AR4">
        <v>2360.778126667627</v>
      </c>
      <c r="AS4">
        <v>30.000313072488641</v>
      </c>
      <c r="AT4" s="14">
        <f t="shared" si="5"/>
        <v>1.4848216177158499E-2</v>
      </c>
      <c r="AU4" s="28">
        <f t="shared" si="5"/>
        <v>1.7684839683194096E-2</v>
      </c>
    </row>
    <row r="5" spans="1:47" x14ac:dyDescent="0.3">
      <c r="A5" s="11" t="s">
        <v>21</v>
      </c>
      <c r="B5" s="12">
        <f t="shared" si="6"/>
        <v>2338.7604986838878</v>
      </c>
      <c r="C5" s="12">
        <v>2281.7809999999999</v>
      </c>
      <c r="D5" s="13">
        <v>2435.5509999999999</v>
      </c>
      <c r="E5" s="14">
        <v>6.3134999999999997E-2</v>
      </c>
      <c r="F5" s="13">
        <v>61.207389999999997</v>
      </c>
      <c r="G5" s="14">
        <f t="shared" si="7"/>
        <v>4.1385383997455026E-2</v>
      </c>
      <c r="H5">
        <v>2280.2692129853622</v>
      </c>
      <c r="I5">
        <v>2472.5182835725909</v>
      </c>
      <c r="J5" s="6">
        <v>7.7754357516598635E-2</v>
      </c>
      <c r="K5">
        <v>60.700450897216797</v>
      </c>
      <c r="L5" s="14">
        <f t="shared" si="8"/>
        <v>5.7191741079932662E-2</v>
      </c>
      <c r="M5">
        <v>2304.3790416726338</v>
      </c>
      <c r="N5">
        <v>2338.7604986838878</v>
      </c>
      <c r="O5" s="6">
        <v>1.4700717337496821E-2</v>
      </c>
      <c r="P5">
        <v>3600.0077729225159</v>
      </c>
      <c r="Q5" s="14">
        <f t="shared" si="9"/>
        <v>0</v>
      </c>
      <c r="R5">
        <v>2446.226054855993</v>
      </c>
      <c r="S5">
        <v>2465.0611221468198</v>
      </c>
      <c r="T5">
        <v>20.000539132299309</v>
      </c>
      <c r="U5" s="14">
        <f t="shared" si="0"/>
        <v>4.5949791025023827E-2</v>
      </c>
      <c r="V5" s="28">
        <f t="shared" si="0"/>
        <v>5.4003230999500072E-2</v>
      </c>
      <c r="W5">
        <v>2435.2335997051182</v>
      </c>
      <c r="X5">
        <v>2459.1763809391059</v>
      </c>
      <c r="Y5">
        <v>30.000831484199441</v>
      </c>
      <c r="Z5" s="14">
        <f t="shared" si="1"/>
        <v>4.1249670958407057E-2</v>
      </c>
      <c r="AA5" s="28">
        <f t="shared" si="1"/>
        <v>5.1487051505693222E-2</v>
      </c>
      <c r="AB5">
        <v>2456.5643852757521</v>
      </c>
      <c r="AC5">
        <v>2464.6213239018671</v>
      </c>
      <c r="AD5">
        <v>20.000457210792231</v>
      </c>
      <c r="AE5" s="14">
        <f t="shared" si="2"/>
        <v>5.0370222456791597E-2</v>
      </c>
      <c r="AF5" s="28">
        <f t="shared" si="2"/>
        <v>5.3815183422503535E-2</v>
      </c>
      <c r="AG5">
        <v>2439.063851886031</v>
      </c>
      <c r="AH5">
        <v>2455.5666926099511</v>
      </c>
      <c r="AI5">
        <v>30.000448887795208</v>
      </c>
      <c r="AJ5" s="14">
        <f t="shared" si="3"/>
        <v>4.2887398371311558E-2</v>
      </c>
      <c r="AK5" s="28">
        <f t="shared" si="3"/>
        <v>4.9943632104182852E-2</v>
      </c>
      <c r="AL5">
        <v>2456.4485540450278</v>
      </c>
      <c r="AM5">
        <v>2464.3839451541198</v>
      </c>
      <c r="AN5">
        <v>20.000379202631301</v>
      </c>
      <c r="AO5" s="14">
        <f t="shared" si="4"/>
        <v>5.0320695696445893E-2</v>
      </c>
      <c r="AP5" s="28">
        <f t="shared" si="4"/>
        <v>5.3713685749748746E-2</v>
      </c>
      <c r="AQ5">
        <v>2438.296608524478</v>
      </c>
      <c r="AR5">
        <v>2458.7585643639932</v>
      </c>
      <c r="AS5">
        <v>30.00051182073075</v>
      </c>
      <c r="AT5" s="14">
        <f t="shared" si="5"/>
        <v>4.2559342821380387E-2</v>
      </c>
      <c r="AU5" s="28">
        <f t="shared" si="5"/>
        <v>5.1308402783283268E-2</v>
      </c>
    </row>
    <row r="6" spans="1:47" x14ac:dyDescent="0.3">
      <c r="A6" s="11" t="s">
        <v>22</v>
      </c>
      <c r="B6" s="12">
        <f t="shared" si="6"/>
        <v>2047.170091087494</v>
      </c>
      <c r="C6" s="12">
        <v>1958.087</v>
      </c>
      <c r="D6" s="13">
        <v>2067.8789999999999</v>
      </c>
      <c r="E6" s="14">
        <v>5.3094000000000002E-2</v>
      </c>
      <c r="F6" s="13">
        <v>60.008110000000002</v>
      </c>
      <c r="G6" s="14">
        <f t="shared" si="7"/>
        <v>1.0115871173901787E-2</v>
      </c>
      <c r="H6">
        <v>1962.673695404304</v>
      </c>
      <c r="I6">
        <v>2071.6918334114212</v>
      </c>
      <c r="J6" s="6">
        <v>5.2622758003345781E-2</v>
      </c>
      <c r="K6">
        <v>60.008338212966919</v>
      </c>
      <c r="L6" s="14">
        <f t="shared" si="8"/>
        <v>1.1978360972878776E-2</v>
      </c>
      <c r="M6">
        <v>2001.869915721179</v>
      </c>
      <c r="N6">
        <v>2047.170091087494</v>
      </c>
      <c r="O6" s="6">
        <v>2.212819323784183E-2</v>
      </c>
      <c r="P6">
        <v>3600.1353349685669</v>
      </c>
      <c r="Q6" s="14">
        <f t="shared" si="9"/>
        <v>0</v>
      </c>
      <c r="R6">
        <v>2072.5055829394478</v>
      </c>
      <c r="S6">
        <v>2077.429877717148</v>
      </c>
      <c r="T6">
        <v>20.00069910999591</v>
      </c>
      <c r="U6" s="14">
        <f t="shared" si="0"/>
        <v>1.2375860688007157E-2</v>
      </c>
      <c r="V6" s="28">
        <f t="shared" si="0"/>
        <v>1.4781276241477031E-2</v>
      </c>
      <c r="W6">
        <v>2091.5632786878682</v>
      </c>
      <c r="X6">
        <v>2095.5593632996588</v>
      </c>
      <c r="Y6">
        <v>30.00062692980136</v>
      </c>
      <c r="Z6" s="14">
        <f t="shared" si="1"/>
        <v>2.1685148583228717E-2</v>
      </c>
      <c r="AA6" s="28">
        <f t="shared" si="1"/>
        <v>2.3637152781212971E-2</v>
      </c>
      <c r="AB6">
        <v>2069.3795448958531</v>
      </c>
      <c r="AC6">
        <v>2076.3762190970001</v>
      </c>
      <c r="AD6">
        <v>20.000513296388089</v>
      </c>
      <c r="AE6" s="14">
        <f t="shared" si="2"/>
        <v>1.084885613806569E-2</v>
      </c>
      <c r="AF6" s="28">
        <f t="shared" si="2"/>
        <v>1.4266585925936055E-2</v>
      </c>
      <c r="AG6">
        <v>2072.881098702966</v>
      </c>
      <c r="AH6">
        <v>2076.041931179866</v>
      </c>
      <c r="AI6">
        <v>30.00044544665143</v>
      </c>
      <c r="AJ6" s="14">
        <f t="shared" si="3"/>
        <v>1.2559292326224757E-2</v>
      </c>
      <c r="AK6" s="28">
        <f t="shared" si="3"/>
        <v>1.4103293232969563E-2</v>
      </c>
      <c r="AL6">
        <v>2072.881098702966</v>
      </c>
      <c r="AM6">
        <v>2076.4137706733518</v>
      </c>
      <c r="AN6">
        <v>20.000447835400699</v>
      </c>
      <c r="AO6" s="14">
        <f t="shared" si="4"/>
        <v>1.2559292326224757E-2</v>
      </c>
      <c r="AP6" s="28">
        <f t="shared" si="4"/>
        <v>1.4284929089757748E-2</v>
      </c>
      <c r="AQ6">
        <v>2072.881098702966</v>
      </c>
      <c r="AR6">
        <v>2076.7107879781302</v>
      </c>
      <c r="AS6">
        <v>30.000311738648449</v>
      </c>
      <c r="AT6" s="14">
        <f t="shared" si="5"/>
        <v>1.2559292326224757E-2</v>
      </c>
      <c r="AU6" s="28">
        <f t="shared" si="5"/>
        <v>1.4430015863969354E-2</v>
      </c>
    </row>
    <row r="7" spans="1:47" x14ac:dyDescent="0.3">
      <c r="A7" s="11" t="s">
        <v>23</v>
      </c>
      <c r="B7" s="12">
        <f t="shared" si="6"/>
        <v>2238.4888068055329</v>
      </c>
      <c r="C7" s="12">
        <v>2106.1469999999999</v>
      </c>
      <c r="D7" s="13">
        <v>2359.5990000000002</v>
      </c>
      <c r="E7" s="14">
        <v>0.10741299999999999</v>
      </c>
      <c r="F7" s="13">
        <v>60.008429999999997</v>
      </c>
      <c r="G7" s="14">
        <f t="shared" si="7"/>
        <v>5.4103550943057535E-2</v>
      </c>
      <c r="H7">
        <v>2109.3904547234952</v>
      </c>
      <c r="I7">
        <v>2340.668888985821</v>
      </c>
      <c r="J7" s="6">
        <v>9.8808693254574587E-2</v>
      </c>
      <c r="K7">
        <v>60.00860595703125</v>
      </c>
      <c r="L7" s="14">
        <f t="shared" si="8"/>
        <v>4.5646903334801842E-2</v>
      </c>
      <c r="M7">
        <v>2175.1911491566511</v>
      </c>
      <c r="N7">
        <v>2238.4888068055329</v>
      </c>
      <c r="O7" s="6">
        <v>2.82769596418984E-2</v>
      </c>
      <c r="P7">
        <v>3600.2081120014191</v>
      </c>
      <c r="Q7" s="14">
        <f t="shared" si="9"/>
        <v>0</v>
      </c>
      <c r="R7">
        <v>2322.401928470556</v>
      </c>
      <c r="S7">
        <v>2342.101282809665</v>
      </c>
      <c r="T7">
        <v>20.00051141799922</v>
      </c>
      <c r="U7" s="14">
        <f t="shared" si="0"/>
        <v>3.7486504917919349E-2</v>
      </c>
      <c r="V7" s="28">
        <f t="shared" si="0"/>
        <v>4.6286796560753733E-2</v>
      </c>
      <c r="W7">
        <v>2352.5004885737399</v>
      </c>
      <c r="X7">
        <v>2404.4858903398922</v>
      </c>
      <c r="Y7">
        <v>30.021153330002559</v>
      </c>
      <c r="Z7" s="14">
        <f t="shared" si="1"/>
        <v>5.093243326550688E-2</v>
      </c>
      <c r="AA7" s="28">
        <f t="shared" si="1"/>
        <v>7.4155869365836916E-2</v>
      </c>
      <c r="AB7">
        <v>2286.6751803183338</v>
      </c>
      <c r="AC7">
        <v>2306.2986083593132</v>
      </c>
      <c r="AD7">
        <v>20.00049684890546</v>
      </c>
      <c r="AE7" s="14">
        <f t="shared" si="2"/>
        <v>2.1526296386340169E-2</v>
      </c>
      <c r="AF7" s="28">
        <f t="shared" si="2"/>
        <v>3.0292669477561169E-2</v>
      </c>
      <c r="AG7">
        <v>2289.5531796052692</v>
      </c>
      <c r="AH7">
        <v>2306.1843323117232</v>
      </c>
      <c r="AI7">
        <v>30.000501583423461</v>
      </c>
      <c r="AJ7" s="14">
        <f t="shared" si="3"/>
        <v>2.2811984873227213E-2</v>
      </c>
      <c r="AK7" s="28">
        <f t="shared" si="3"/>
        <v>3.0241618944164449E-2</v>
      </c>
      <c r="AL7">
        <v>2284.8542813661952</v>
      </c>
      <c r="AM7">
        <v>2309.0585175428241</v>
      </c>
      <c r="AN7">
        <v>20.023398846876809</v>
      </c>
      <c r="AO7" s="14">
        <f t="shared" si="4"/>
        <v>2.0712846282590434E-2</v>
      </c>
      <c r="AP7" s="28">
        <f t="shared" si="4"/>
        <v>3.1525603578066885E-2</v>
      </c>
      <c r="AQ7">
        <v>2284.8542813661952</v>
      </c>
      <c r="AR7">
        <v>2300.468935608807</v>
      </c>
      <c r="AS7">
        <v>30.000443741120399</v>
      </c>
      <c r="AT7" s="14">
        <f t="shared" si="5"/>
        <v>2.0712846282590434E-2</v>
      </c>
      <c r="AU7" s="28">
        <f t="shared" si="5"/>
        <v>2.7688380042303482E-2</v>
      </c>
    </row>
    <row r="8" spans="1:47" x14ac:dyDescent="0.3">
      <c r="A8" s="11" t="s">
        <v>24</v>
      </c>
      <c r="B8" s="12">
        <f t="shared" si="6"/>
        <v>2380.050485198874</v>
      </c>
      <c r="C8" s="12">
        <v>2331.1590000000001</v>
      </c>
      <c r="D8" s="13">
        <v>2426.3429999999998</v>
      </c>
      <c r="E8" s="14">
        <v>3.9229E-2</v>
      </c>
      <c r="F8" s="13">
        <v>60.22824</v>
      </c>
      <c r="G8" s="14">
        <f t="shared" si="7"/>
        <v>1.9450223887691083E-2</v>
      </c>
      <c r="H8">
        <v>2330.2633801654379</v>
      </c>
      <c r="I8">
        <v>2445.3062447193561</v>
      </c>
      <c r="J8" s="6">
        <v>4.7046403616051738E-2</v>
      </c>
      <c r="K8">
        <v>60.259830951690667</v>
      </c>
      <c r="L8" s="14">
        <f t="shared" si="8"/>
        <v>2.7417804759309307E-2</v>
      </c>
      <c r="M8">
        <v>2357.857599357239</v>
      </c>
      <c r="N8">
        <v>2380.050485198874</v>
      </c>
      <c r="O8" s="6">
        <v>9.3245441555325666E-3</v>
      </c>
      <c r="P8">
        <v>3600.2092890739441</v>
      </c>
      <c r="Q8" s="14">
        <f t="shared" si="9"/>
        <v>0</v>
      </c>
      <c r="R8">
        <v>2429.872533945243</v>
      </c>
      <c r="S8">
        <v>2441.7204279097009</v>
      </c>
      <c r="T8">
        <v>20.00044469150162</v>
      </c>
      <c r="U8" s="14">
        <f t="shared" si="0"/>
        <v>2.0933189886602772E-2</v>
      </c>
      <c r="V8" s="28">
        <f t="shared" si="0"/>
        <v>2.5911190999662298E-2</v>
      </c>
      <c r="W8">
        <v>2437.9316614165841</v>
      </c>
      <c r="X8">
        <v>2444.949062842184</v>
      </c>
      <c r="Y8">
        <v>30.000553490300081</v>
      </c>
      <c r="Z8" s="14">
        <f t="shared" si="1"/>
        <v>2.4319306072565803E-2</v>
      </c>
      <c r="AA8" s="28">
        <f t="shared" si="1"/>
        <v>2.7267731523723224E-2</v>
      </c>
      <c r="AB8">
        <v>2436.7800811012949</v>
      </c>
      <c r="AC8">
        <v>2443.1019373409122</v>
      </c>
      <c r="AD8">
        <v>20.000324483285659</v>
      </c>
      <c r="AE8" s="14">
        <f t="shared" si="2"/>
        <v>2.3835459060726875E-2</v>
      </c>
      <c r="AF8" s="28">
        <f t="shared" si="2"/>
        <v>2.6491644834487498E-2</v>
      </c>
      <c r="AG8">
        <v>2436.8968186559282</v>
      </c>
      <c r="AH8">
        <v>2443.1136110963739</v>
      </c>
      <c r="AI8">
        <v>30.00041561461985</v>
      </c>
      <c r="AJ8" s="14">
        <f t="shared" si="3"/>
        <v>2.3884507413003148E-2</v>
      </c>
      <c r="AK8" s="28">
        <f t="shared" si="3"/>
        <v>2.6496549669714459E-2</v>
      </c>
      <c r="AL8">
        <v>2436.7800811012949</v>
      </c>
      <c r="AM8">
        <v>2443.1019373409122</v>
      </c>
      <c r="AN8">
        <v>20.000594490580259</v>
      </c>
      <c r="AO8" s="14">
        <f t="shared" si="4"/>
        <v>2.3835459060726875E-2</v>
      </c>
      <c r="AP8" s="28">
        <f t="shared" si="4"/>
        <v>2.6491644834487498E-2</v>
      </c>
      <c r="AQ8">
        <v>2436.7800811012949</v>
      </c>
      <c r="AR8">
        <v>2443.1019373409122</v>
      </c>
      <c r="AS8">
        <v>30.000359379919249</v>
      </c>
      <c r="AT8" s="14">
        <f t="shared" si="5"/>
        <v>2.3835459060726875E-2</v>
      </c>
      <c r="AU8" s="28">
        <f t="shared" si="5"/>
        <v>2.6491644834487498E-2</v>
      </c>
    </row>
    <row r="9" spans="1:47" x14ac:dyDescent="0.3">
      <c r="A9" s="11" t="s">
        <v>25</v>
      </c>
      <c r="B9" s="12">
        <f t="shared" si="6"/>
        <v>2300.8207403229671</v>
      </c>
      <c r="C9" s="12">
        <v>2217.3270000000002</v>
      </c>
      <c r="D9" s="13">
        <v>2463.7379999999998</v>
      </c>
      <c r="E9" s="14">
        <v>0.10001500000000001</v>
      </c>
      <c r="F9" s="13">
        <v>60.006410000000002</v>
      </c>
      <c r="G9" s="14">
        <f t="shared" si="7"/>
        <v>7.0808323665477707E-2</v>
      </c>
      <c r="H9">
        <v>2225.8124042742902</v>
      </c>
      <c r="I9">
        <v>2375.7129891999298</v>
      </c>
      <c r="J9" s="6">
        <v>6.3097093633403684E-2</v>
      </c>
      <c r="K9">
        <v>60.007879972457893</v>
      </c>
      <c r="L9" s="14">
        <f t="shared" si="8"/>
        <v>3.2550231995235747E-2</v>
      </c>
      <c r="M9">
        <v>2254.257743904152</v>
      </c>
      <c r="N9">
        <v>2300.8207403229671</v>
      </c>
      <c r="O9" s="6">
        <v>2.0237559407727201E-2</v>
      </c>
      <c r="P9">
        <v>3600.5733680725102</v>
      </c>
      <c r="Q9" s="14">
        <f t="shared" si="9"/>
        <v>0</v>
      </c>
      <c r="R9">
        <v>2402.6058464079101</v>
      </c>
      <c r="S9">
        <v>2417.204063995146</v>
      </c>
      <c r="T9">
        <v>20.000327490099881</v>
      </c>
      <c r="U9" s="14">
        <f t="shared" si="0"/>
        <v>4.4238607685123423E-2</v>
      </c>
      <c r="V9" s="28">
        <f t="shared" si="0"/>
        <v>5.058339471324573E-2</v>
      </c>
      <c r="W9">
        <v>2384.2986578062792</v>
      </c>
      <c r="X9">
        <v>2398.9601497380991</v>
      </c>
      <c r="Y9">
        <v>30.000794363903701</v>
      </c>
      <c r="Z9" s="14">
        <f t="shared" si="1"/>
        <v>3.6281799803140766E-2</v>
      </c>
      <c r="AA9" s="28">
        <f t="shared" si="1"/>
        <v>4.2654087602390117E-2</v>
      </c>
      <c r="AB9">
        <v>2392.5607100895631</v>
      </c>
      <c r="AC9">
        <v>2415.6907585296449</v>
      </c>
      <c r="AD9">
        <v>20.000524494203269</v>
      </c>
      <c r="AE9" s="14">
        <f t="shared" si="2"/>
        <v>3.9872715052854758E-2</v>
      </c>
      <c r="AF9" s="28">
        <f t="shared" si="2"/>
        <v>4.9925670519883003E-2</v>
      </c>
      <c r="AG9">
        <v>2364.451819655907</v>
      </c>
      <c r="AH9">
        <v>2388.9219831380669</v>
      </c>
      <c r="AI9">
        <v>30.00789583846927</v>
      </c>
      <c r="AJ9" s="14">
        <f t="shared" si="3"/>
        <v>2.7655817864371279E-2</v>
      </c>
      <c r="AK9" s="28">
        <f t="shared" si="3"/>
        <v>3.8291224201470381E-2</v>
      </c>
      <c r="AL9">
        <v>2381.2813286777209</v>
      </c>
      <c r="AM9">
        <v>2416.058805923517</v>
      </c>
      <c r="AN9">
        <v>20.000355985993519</v>
      </c>
      <c r="AO9" s="14">
        <f t="shared" si="4"/>
        <v>3.4970385543142961E-2</v>
      </c>
      <c r="AP9" s="28">
        <f t="shared" si="4"/>
        <v>5.0085634043951555E-2</v>
      </c>
      <c r="AQ9">
        <v>2382.8147385732091</v>
      </c>
      <c r="AR9">
        <v>2396.129945304594</v>
      </c>
      <c r="AS9">
        <v>30.000308499461969</v>
      </c>
      <c r="AT9" s="14">
        <f t="shared" si="5"/>
        <v>3.5636847674944204E-2</v>
      </c>
      <c r="AU9" s="28">
        <f t="shared" si="5"/>
        <v>4.1424002883531146E-2</v>
      </c>
    </row>
    <row r="10" spans="1:47" x14ac:dyDescent="0.3">
      <c r="A10" s="11" t="s">
        <v>26</v>
      </c>
      <c r="B10" s="12">
        <f t="shared" si="6"/>
        <v>2347.1705116058338</v>
      </c>
      <c r="C10" s="12">
        <v>2234.9720000000002</v>
      </c>
      <c r="D10" s="13">
        <v>2414.7379999999998</v>
      </c>
      <c r="E10" s="14">
        <v>7.4444999999999997E-2</v>
      </c>
      <c r="F10" s="13">
        <v>60.008890000000001</v>
      </c>
      <c r="G10" s="14">
        <f t="shared" si="7"/>
        <v>2.8786783090564334E-2</v>
      </c>
      <c r="H10">
        <v>2238.3241280019588</v>
      </c>
      <c r="I10">
        <v>2427.0432169839</v>
      </c>
      <c r="J10" s="6">
        <v>7.7756789686037775E-2</v>
      </c>
      <c r="K10">
        <v>60.008651971817017</v>
      </c>
      <c r="L10" s="14">
        <f t="shared" si="8"/>
        <v>3.4029357894165418E-2</v>
      </c>
      <c r="M10">
        <v>2296.3292993805549</v>
      </c>
      <c r="N10">
        <v>2347.1705116058338</v>
      </c>
      <c r="O10" s="6">
        <v>2.1660638617385972E-2</v>
      </c>
      <c r="P10">
        <v>3600.074168920517</v>
      </c>
      <c r="Q10" s="14">
        <f t="shared" si="9"/>
        <v>0</v>
      </c>
      <c r="R10">
        <v>2398.609456878693</v>
      </c>
      <c r="S10">
        <v>2401.323679807776</v>
      </c>
      <c r="T10">
        <v>20.00076926819893</v>
      </c>
      <c r="U10" s="14">
        <f t="shared" si="0"/>
        <v>2.1915299727273276E-2</v>
      </c>
      <c r="V10" s="28">
        <f t="shared" si="0"/>
        <v>2.3071680533721824E-2</v>
      </c>
      <c r="W10">
        <v>2451.0226726441738</v>
      </c>
      <c r="X10">
        <v>2451.3255739653409</v>
      </c>
      <c r="Y10">
        <v>30.00072134069924</v>
      </c>
      <c r="Z10" s="14">
        <f t="shared" si="1"/>
        <v>4.4245682418397797E-2</v>
      </c>
      <c r="AA10" s="28">
        <f t="shared" si="1"/>
        <v>4.4374731978141936E-2</v>
      </c>
      <c r="AB10">
        <v>2400.1896017217468</v>
      </c>
      <c r="AC10">
        <v>2403.7709293644948</v>
      </c>
      <c r="AD10">
        <v>20.000465075101239</v>
      </c>
      <c r="AE10" s="14">
        <f t="shared" si="2"/>
        <v>2.2588512361481426E-2</v>
      </c>
      <c r="AF10" s="28">
        <f t="shared" si="2"/>
        <v>2.4114318699384747E-2</v>
      </c>
      <c r="AG10">
        <v>2399.886513871902</v>
      </c>
      <c r="AH10">
        <v>2400.8475097626902</v>
      </c>
      <c r="AI10">
        <v>30.000361753441389</v>
      </c>
      <c r="AJ10" s="14">
        <f t="shared" si="3"/>
        <v>2.2459383332147528E-2</v>
      </c>
      <c r="AK10" s="28">
        <f t="shared" si="3"/>
        <v>2.286881071973457E-2</v>
      </c>
      <c r="AL10">
        <v>2400.1896017217468</v>
      </c>
      <c r="AM10">
        <v>2401.8749610497539</v>
      </c>
      <c r="AN10">
        <v>20.000329177803359</v>
      </c>
      <c r="AO10" s="14">
        <f t="shared" si="4"/>
        <v>2.2588512361481426E-2</v>
      </c>
      <c r="AP10" s="28">
        <f t="shared" si="4"/>
        <v>2.3306551089249013E-2</v>
      </c>
      <c r="AQ10">
        <v>2400.1896017217468</v>
      </c>
      <c r="AR10">
        <v>2400.779501858256</v>
      </c>
      <c r="AS10">
        <v>30.000441979221069</v>
      </c>
      <c r="AT10" s="14">
        <f t="shared" si="5"/>
        <v>2.2588512361481426E-2</v>
      </c>
      <c r="AU10" s="28">
        <f t="shared" si="5"/>
        <v>2.2839836299641165E-2</v>
      </c>
    </row>
    <row r="11" spans="1:47" x14ac:dyDescent="0.3">
      <c r="A11" s="11" t="s">
        <v>27</v>
      </c>
      <c r="B11" s="12">
        <f t="shared" si="6"/>
        <v>2383.7295316585919</v>
      </c>
      <c r="C11" s="12">
        <v>2329.3609999999999</v>
      </c>
      <c r="D11" s="13">
        <v>2411.366</v>
      </c>
      <c r="E11" s="14">
        <v>3.4007999999999997E-2</v>
      </c>
      <c r="F11" s="13">
        <v>60.013480000000001</v>
      </c>
      <c r="G11" s="14">
        <f t="shared" si="7"/>
        <v>1.1593793664241228E-2</v>
      </c>
      <c r="H11">
        <v>2326.716568202236</v>
      </c>
      <c r="I11">
        <v>2430.3255492803851</v>
      </c>
      <c r="J11" s="6">
        <v>4.2631729361866107E-2</v>
      </c>
      <c r="K11">
        <v>60.036696910858147</v>
      </c>
      <c r="L11" s="14">
        <f t="shared" si="8"/>
        <v>1.9547527101101865E-2</v>
      </c>
      <c r="M11">
        <v>2361.2005592985661</v>
      </c>
      <c r="N11">
        <v>2383.7295316585919</v>
      </c>
      <c r="O11" s="6">
        <v>9.4511445450577106E-3</v>
      </c>
      <c r="P11">
        <v>3600.0090990066528</v>
      </c>
      <c r="Q11" s="14">
        <f t="shared" si="9"/>
        <v>0</v>
      </c>
      <c r="R11">
        <v>2398.384240180475</v>
      </c>
      <c r="S11">
        <v>2398.384240180475</v>
      </c>
      <c r="T11">
        <v>20.000565278196881</v>
      </c>
      <c r="U11" s="14">
        <f t="shared" si="0"/>
        <v>6.1478067571224797E-3</v>
      </c>
      <c r="V11" s="28">
        <f t="shared" si="0"/>
        <v>6.1478067571224797E-3</v>
      </c>
      <c r="W11">
        <v>2402.3430006109229</v>
      </c>
      <c r="X11">
        <v>2402.3430006109229</v>
      </c>
      <c r="Y11">
        <v>30.000714276601499</v>
      </c>
      <c r="Z11" s="14">
        <f t="shared" si="1"/>
        <v>7.8085490426339638E-3</v>
      </c>
      <c r="AA11" s="28">
        <f t="shared" si="1"/>
        <v>7.8085490426339638E-3</v>
      </c>
      <c r="AB11">
        <v>2398.384240180475</v>
      </c>
      <c r="AC11">
        <v>2398.384240180475</v>
      </c>
      <c r="AD11">
        <v>20.00039546578191</v>
      </c>
      <c r="AE11" s="14">
        <f t="shared" si="2"/>
        <v>6.1478067571224797E-3</v>
      </c>
      <c r="AF11" s="28">
        <f t="shared" si="2"/>
        <v>6.1478067571224797E-3</v>
      </c>
      <c r="AG11">
        <v>2392.3747221255599</v>
      </c>
      <c r="AH11">
        <v>2395.980432958509</v>
      </c>
      <c r="AI11">
        <v>30.00046910103411</v>
      </c>
      <c r="AJ11" s="14">
        <f t="shared" si="3"/>
        <v>3.6267497432700187E-3</v>
      </c>
      <c r="AK11" s="28">
        <f t="shared" si="3"/>
        <v>5.1393839515815332E-3</v>
      </c>
      <c r="AL11">
        <v>2398.384240180475</v>
      </c>
      <c r="AM11">
        <v>2398.384240180475</v>
      </c>
      <c r="AN11">
        <v>20.00037505691871</v>
      </c>
      <c r="AO11" s="14">
        <f t="shared" si="4"/>
        <v>6.1478067571224797E-3</v>
      </c>
      <c r="AP11" s="28">
        <f t="shared" si="4"/>
        <v>6.1478067571224797E-3</v>
      </c>
      <c r="AQ11">
        <v>2392.3747221255599</v>
      </c>
      <c r="AR11">
        <v>2397.7832883749829</v>
      </c>
      <c r="AS11">
        <v>30.000351484096608</v>
      </c>
      <c r="AT11" s="14">
        <f t="shared" si="5"/>
        <v>3.6267497432700187E-3</v>
      </c>
      <c r="AU11" s="28">
        <f t="shared" si="5"/>
        <v>5.8957010557370041E-3</v>
      </c>
    </row>
    <row r="12" spans="1:47" x14ac:dyDescent="0.3">
      <c r="A12" s="11" t="s">
        <v>28</v>
      </c>
      <c r="B12" s="12">
        <f t="shared" si="6"/>
        <v>2328.645821951482</v>
      </c>
      <c r="C12" s="12">
        <v>2270.1280000000002</v>
      </c>
      <c r="D12" s="13">
        <v>2441.0100000000002</v>
      </c>
      <c r="E12" s="14">
        <v>7.0004999999999998E-2</v>
      </c>
      <c r="F12" s="13">
        <v>61.267949999999999</v>
      </c>
      <c r="G12" s="14">
        <f t="shared" si="7"/>
        <v>4.8253013399158003E-2</v>
      </c>
      <c r="H12">
        <v>2271.4533079032021</v>
      </c>
      <c r="I12">
        <v>2454.668716601353</v>
      </c>
      <c r="J12" s="6">
        <v>7.4639566414414105E-2</v>
      </c>
      <c r="K12">
        <v>60.013712882995613</v>
      </c>
      <c r="L12" s="14">
        <f t="shared" si="8"/>
        <v>5.4118532523017876E-2</v>
      </c>
      <c r="M12">
        <v>2300.6468857607911</v>
      </c>
      <c r="N12">
        <v>2328.645821951482</v>
      </c>
      <c r="O12" s="6">
        <v>1.2023698892615181E-2</v>
      </c>
      <c r="P12">
        <v>3600.007951021194</v>
      </c>
      <c r="Q12" s="14">
        <f t="shared" si="9"/>
        <v>0</v>
      </c>
      <c r="R12">
        <v>2399.02453710287</v>
      </c>
      <c r="S12">
        <v>2399.849083408099</v>
      </c>
      <c r="T12">
        <v>20.000536895098051</v>
      </c>
      <c r="U12" s="14">
        <f t="shared" si="0"/>
        <v>3.0223022534362168E-2</v>
      </c>
      <c r="V12" s="28">
        <f t="shared" si="0"/>
        <v>3.0577110862203272E-2</v>
      </c>
      <c r="W12">
        <v>2426.6335557870311</v>
      </c>
      <c r="X12">
        <v>2429.7386848718002</v>
      </c>
      <c r="Y12">
        <v>30.000631275201162</v>
      </c>
      <c r="Z12" s="14">
        <f t="shared" si="1"/>
        <v>4.2079277540554502E-2</v>
      </c>
      <c r="AA12" s="28">
        <f t="shared" si="1"/>
        <v>4.3412725957440342E-2</v>
      </c>
      <c r="AB12">
        <v>2412.7337585578189</v>
      </c>
      <c r="AC12">
        <v>2427.988220835477</v>
      </c>
      <c r="AD12">
        <v>20.00027346921852</v>
      </c>
      <c r="AE12" s="14">
        <f t="shared" si="2"/>
        <v>3.6110230166246732E-2</v>
      </c>
      <c r="AF12" s="28">
        <f t="shared" si="2"/>
        <v>4.2661016951363935E-2</v>
      </c>
      <c r="AG12">
        <v>2394.587997281531</v>
      </c>
      <c r="AH12">
        <v>2421.6594321439911</v>
      </c>
      <c r="AI12">
        <v>30.03250212119892</v>
      </c>
      <c r="AJ12" s="14">
        <f t="shared" si="3"/>
        <v>2.8317820901929698E-2</v>
      </c>
      <c r="AK12" s="28">
        <f t="shared" si="3"/>
        <v>3.9943219065645887E-2</v>
      </c>
      <c r="AL12">
        <v>2399.02453710287</v>
      </c>
      <c r="AM12">
        <v>2400.1379587636538</v>
      </c>
      <c r="AN12">
        <v>20.000479711010119</v>
      </c>
      <c r="AO12" s="14">
        <f t="shared" si="4"/>
        <v>3.0223022534362168E-2</v>
      </c>
      <c r="AP12" s="28">
        <f t="shared" si="4"/>
        <v>3.0701163800108951E-2</v>
      </c>
      <c r="AQ12">
        <v>2412.3715847975</v>
      </c>
      <c r="AR12">
        <v>2423.782098937832</v>
      </c>
      <c r="AS12">
        <v>30.000375548796729</v>
      </c>
      <c r="AT12" s="14">
        <f t="shared" si="5"/>
        <v>3.5954700391428771E-2</v>
      </c>
      <c r="AU12" s="28">
        <f t="shared" si="5"/>
        <v>4.0854764640258848E-2</v>
      </c>
    </row>
    <row r="13" spans="1:47" x14ac:dyDescent="0.3">
      <c r="A13" s="11" t="s">
        <v>29</v>
      </c>
      <c r="B13" s="12">
        <f t="shared" si="6"/>
        <v>2020.1196249940299</v>
      </c>
      <c r="C13" s="12">
        <v>1930.9</v>
      </c>
      <c r="D13" s="13">
        <v>2040.2760000000001</v>
      </c>
      <c r="E13" s="14">
        <v>5.3608000000000003E-2</v>
      </c>
      <c r="F13" s="13">
        <v>60.026029999999999</v>
      </c>
      <c r="G13" s="14">
        <f t="shared" si="7"/>
        <v>9.9778125793069036E-3</v>
      </c>
      <c r="H13">
        <v>1932.634641283408</v>
      </c>
      <c r="I13">
        <v>2074.7479568674489</v>
      </c>
      <c r="J13" s="6">
        <v>6.8496664914715608E-2</v>
      </c>
      <c r="K13">
        <v>60.076749086379998</v>
      </c>
      <c r="L13" s="14">
        <f t="shared" si="8"/>
        <v>2.7042127207481823E-2</v>
      </c>
      <c r="M13">
        <v>1950.5440905772521</v>
      </c>
      <c r="N13">
        <v>2020.1196249940299</v>
      </c>
      <c r="O13" s="6">
        <v>3.4441294246118227E-2</v>
      </c>
      <c r="P13">
        <v>3600.016582012177</v>
      </c>
      <c r="Q13" s="14">
        <f t="shared" si="9"/>
        <v>0</v>
      </c>
      <c r="R13">
        <v>2030.809004410391</v>
      </c>
      <c r="S13">
        <v>2030.809004410391</v>
      </c>
      <c r="T13">
        <v>20.000615101300351</v>
      </c>
      <c r="U13" s="14">
        <f t="shared" si="0"/>
        <v>5.2914586265616452E-3</v>
      </c>
      <c r="V13" s="28">
        <f t="shared" si="0"/>
        <v>5.2914586265616452E-3</v>
      </c>
      <c r="W13">
        <v>2032.3070944464359</v>
      </c>
      <c r="X13">
        <v>2032.3070944464359</v>
      </c>
      <c r="Y13">
        <v>30.00083565449895</v>
      </c>
      <c r="Z13" s="14">
        <f t="shared" si="1"/>
        <v>6.0330434404061925E-3</v>
      </c>
      <c r="AA13" s="28">
        <f t="shared" si="1"/>
        <v>6.0330434404061925E-3</v>
      </c>
      <c r="AB13">
        <v>2032.3070944464359</v>
      </c>
      <c r="AC13">
        <v>2032.3070944464359</v>
      </c>
      <c r="AD13">
        <v>20.000482612301131</v>
      </c>
      <c r="AE13" s="14">
        <f t="shared" si="2"/>
        <v>6.0330434404061925E-3</v>
      </c>
      <c r="AF13" s="28">
        <f t="shared" si="2"/>
        <v>6.0330434404061925E-3</v>
      </c>
      <c r="AG13">
        <v>2031.056808363656</v>
      </c>
      <c r="AH13">
        <v>2032.182065838158</v>
      </c>
      <c r="AI13">
        <v>30.000366907473651</v>
      </c>
      <c r="AJ13" s="14">
        <f t="shared" si="3"/>
        <v>5.4141265865176071E-3</v>
      </c>
      <c r="AK13" s="28">
        <f t="shared" si="3"/>
        <v>5.971151755017356E-3</v>
      </c>
      <c r="AL13">
        <v>2029.735093162773</v>
      </c>
      <c r="AM13">
        <v>2030.701613285629</v>
      </c>
      <c r="AN13">
        <v>20.000322772795339</v>
      </c>
      <c r="AO13" s="14">
        <f t="shared" si="4"/>
        <v>4.7598508770348097E-3</v>
      </c>
      <c r="AP13" s="28">
        <f t="shared" si="4"/>
        <v>5.2382978516088714E-3</v>
      </c>
      <c r="AQ13">
        <v>2031.229722483474</v>
      </c>
      <c r="AR13">
        <v>2032.1993572501401</v>
      </c>
      <c r="AS13">
        <v>30.000251403194849</v>
      </c>
      <c r="AT13" s="14">
        <f t="shared" si="5"/>
        <v>5.4997225669133083E-3</v>
      </c>
      <c r="AU13" s="28">
        <f t="shared" si="5"/>
        <v>5.979711353057084E-3</v>
      </c>
    </row>
    <row r="14" spans="1:47" x14ac:dyDescent="0.3">
      <c r="A14" s="11" t="s">
        <v>30</v>
      </c>
      <c r="B14" s="12">
        <f t="shared" si="6"/>
        <v>2047.787366996597</v>
      </c>
      <c r="C14" s="12">
        <v>1987.886</v>
      </c>
      <c r="D14" s="13">
        <v>2066.5309999999999</v>
      </c>
      <c r="E14" s="14">
        <v>3.8057000000000001E-2</v>
      </c>
      <c r="F14" s="13">
        <v>60.007150000000003</v>
      </c>
      <c r="G14" s="14">
        <f t="shared" si="7"/>
        <v>9.1531148719280423E-3</v>
      </c>
      <c r="H14">
        <v>1980.724341594349</v>
      </c>
      <c r="I14">
        <v>2082.9697475679441</v>
      </c>
      <c r="J14" s="6">
        <v>4.9086361476433089E-2</v>
      </c>
      <c r="K14">
        <v>60.487219095230103</v>
      </c>
      <c r="L14" s="14">
        <f t="shared" si="8"/>
        <v>1.7180680542505516E-2</v>
      </c>
      <c r="M14">
        <v>2005.931148910664</v>
      </c>
      <c r="N14">
        <v>2047.787366996597</v>
      </c>
      <c r="O14" s="6">
        <v>2.0439728636143299E-2</v>
      </c>
      <c r="P14">
        <v>3600.00739812851</v>
      </c>
      <c r="Q14" s="14">
        <f t="shared" si="9"/>
        <v>0</v>
      </c>
      <c r="R14">
        <v>2070.6851311667178</v>
      </c>
      <c r="S14">
        <v>2071.9035998367331</v>
      </c>
      <c r="T14">
        <v>20.009836597403041</v>
      </c>
      <c r="U14" s="14">
        <f t="shared" si="0"/>
        <v>1.1181709848959557E-2</v>
      </c>
      <c r="V14" s="28">
        <f t="shared" si="0"/>
        <v>1.1776727031726098E-2</v>
      </c>
      <c r="W14">
        <v>2076.9173621386162</v>
      </c>
      <c r="X14">
        <v>2076.9173621386149</v>
      </c>
      <c r="Y14">
        <v>30.00079517980048</v>
      </c>
      <c r="Z14" s="14">
        <f t="shared" si="1"/>
        <v>1.4225107358066638E-2</v>
      </c>
      <c r="AA14" s="28">
        <f t="shared" si="1"/>
        <v>1.4225107358065972E-2</v>
      </c>
      <c r="AB14">
        <v>2070.6851311667178</v>
      </c>
      <c r="AC14">
        <v>2071.884682556577</v>
      </c>
      <c r="AD14">
        <v>20.000285430473738</v>
      </c>
      <c r="AE14" s="14">
        <f t="shared" si="2"/>
        <v>1.1181709848959557E-2</v>
      </c>
      <c r="AF14" s="28">
        <f t="shared" si="2"/>
        <v>1.1767489119401333E-2</v>
      </c>
      <c r="AG14">
        <v>2076.9173621386162</v>
      </c>
      <c r="AH14">
        <v>2076.9173621386149</v>
      </c>
      <c r="AI14">
        <v>30.000625108089299</v>
      </c>
      <c r="AJ14" s="14">
        <f t="shared" si="3"/>
        <v>1.4225107358066638E-2</v>
      </c>
      <c r="AK14" s="28">
        <f t="shared" si="3"/>
        <v>1.4225107358065972E-2</v>
      </c>
      <c r="AL14">
        <v>2068.0685645664089</v>
      </c>
      <c r="AM14">
        <v>2069.077649364704</v>
      </c>
      <c r="AN14">
        <v>20.00054074910004</v>
      </c>
      <c r="AO14" s="14">
        <f t="shared" si="4"/>
        <v>9.9039567763119073E-3</v>
      </c>
      <c r="AP14" s="28">
        <f t="shared" si="4"/>
        <v>1.0396725124509659E-2</v>
      </c>
      <c r="AQ14">
        <v>2070.5499710251752</v>
      </c>
      <c r="AR14">
        <v>2075.5763227131679</v>
      </c>
      <c r="AS14">
        <v>30.00031704986468</v>
      </c>
      <c r="AT14" s="14">
        <f t="shared" si="5"/>
        <v>1.1115706833353065E-2</v>
      </c>
      <c r="AU14" s="28">
        <f t="shared" si="5"/>
        <v>1.3570234959173392E-2</v>
      </c>
    </row>
    <row r="15" spans="1:47" x14ac:dyDescent="0.3">
      <c r="A15" s="11" t="s">
        <v>31</v>
      </c>
      <c r="B15" s="12">
        <f t="shared" si="6"/>
        <v>2183.4900880745381</v>
      </c>
      <c r="C15" s="12">
        <v>1976.836</v>
      </c>
      <c r="D15" s="13">
        <v>2217.4580000000001</v>
      </c>
      <c r="E15" s="14">
        <v>0.108512</v>
      </c>
      <c r="F15" s="13">
        <v>60.007190000000001</v>
      </c>
      <c r="G15" s="14">
        <f t="shared" si="7"/>
        <v>1.5556705345713668E-2</v>
      </c>
      <c r="H15">
        <v>2072.7626731261921</v>
      </c>
      <c r="I15">
        <v>2301.382091073775</v>
      </c>
      <c r="J15" s="6">
        <v>9.9340052585928665E-2</v>
      </c>
      <c r="K15">
        <v>60.006056070327759</v>
      </c>
      <c r="L15" s="14">
        <f t="shared" si="8"/>
        <v>5.3992460805350986E-2</v>
      </c>
      <c r="M15">
        <v>2134.9307769625689</v>
      </c>
      <c r="N15">
        <v>2183.4900880745381</v>
      </c>
      <c r="O15" s="6">
        <v>2.223930915793091E-2</v>
      </c>
      <c r="P15">
        <v>3600.0078339576721</v>
      </c>
      <c r="Q15" s="14">
        <f t="shared" si="9"/>
        <v>0</v>
      </c>
      <c r="R15">
        <v>2246.28790783042</v>
      </c>
      <c r="S15">
        <v>2249.222651957798</v>
      </c>
      <c r="T15">
        <v>20.000371536296729</v>
      </c>
      <c r="U15" s="14">
        <f t="shared" si="0"/>
        <v>2.8760295317511012E-2</v>
      </c>
      <c r="V15" s="28">
        <f t="shared" si="0"/>
        <v>3.0104356434805111E-2</v>
      </c>
      <c r="W15">
        <v>2353.4524397476839</v>
      </c>
      <c r="X15">
        <v>2357.6865540657191</v>
      </c>
      <c r="Y15">
        <v>30.00072304240166</v>
      </c>
      <c r="Z15" s="14">
        <f t="shared" si="1"/>
        <v>7.7839763322682776E-2</v>
      </c>
      <c r="AA15" s="28">
        <f t="shared" si="1"/>
        <v>7.9778913099986734E-2</v>
      </c>
      <c r="AB15">
        <v>2227.0433787191951</v>
      </c>
      <c r="AC15">
        <v>2246.458682868194</v>
      </c>
      <c r="AD15">
        <v>20.000645130896011</v>
      </c>
      <c r="AE15" s="14">
        <f t="shared" si="2"/>
        <v>1.9946639960735268E-2</v>
      </c>
      <c r="AF15" s="28">
        <f t="shared" si="2"/>
        <v>2.8838507276753148E-2</v>
      </c>
      <c r="AG15">
        <v>2246.28790783042</v>
      </c>
      <c r="AH15">
        <v>2248.8965692769789</v>
      </c>
      <c r="AI15">
        <v>30.000385616347199</v>
      </c>
      <c r="AJ15" s="14">
        <f t="shared" si="3"/>
        <v>2.8760295317511012E-2</v>
      </c>
      <c r="AK15" s="28">
        <f t="shared" si="3"/>
        <v>2.9955016310661622E-2</v>
      </c>
      <c r="AL15">
        <v>2243.0757295403751</v>
      </c>
      <c r="AM15">
        <v>2248.9014341287939</v>
      </c>
      <c r="AN15">
        <v>20.00045781759545</v>
      </c>
      <c r="AO15" s="14">
        <f t="shared" si="4"/>
        <v>2.728917424048451E-2</v>
      </c>
      <c r="AP15" s="28">
        <f t="shared" si="4"/>
        <v>2.9957244327102627E-2</v>
      </c>
      <c r="AQ15">
        <v>2243.0757295403751</v>
      </c>
      <c r="AR15">
        <v>2248.9014341287939</v>
      </c>
      <c r="AS15">
        <v>30.00040664714761</v>
      </c>
      <c r="AT15" s="14">
        <f t="shared" si="5"/>
        <v>2.728917424048451E-2</v>
      </c>
      <c r="AU15" s="28">
        <f t="shared" si="5"/>
        <v>2.9957244327102627E-2</v>
      </c>
    </row>
    <row r="16" spans="1:47" x14ac:dyDescent="0.3">
      <c r="A16" s="11" t="s">
        <v>32</v>
      </c>
      <c r="B16" s="12">
        <f t="shared" si="6"/>
        <v>2269.765565949931</v>
      </c>
      <c r="C16" s="12">
        <v>2105.2350000000001</v>
      </c>
      <c r="D16" s="13">
        <v>2404.3409999999999</v>
      </c>
      <c r="E16" s="14">
        <v>0.124403</v>
      </c>
      <c r="F16" s="13">
        <v>60.017139999999998</v>
      </c>
      <c r="G16" s="14">
        <f t="shared" si="7"/>
        <v>5.9290455397206218E-2</v>
      </c>
      <c r="H16">
        <v>2125.878697110551</v>
      </c>
      <c r="I16">
        <v>2432.1697359978002</v>
      </c>
      <c r="J16" s="6">
        <v>0.125933249786777</v>
      </c>
      <c r="K16">
        <v>60.013339996337891</v>
      </c>
      <c r="L16" s="14">
        <f t="shared" si="8"/>
        <v>7.1551076676899292E-2</v>
      </c>
      <c r="M16">
        <v>2193.7087777473098</v>
      </c>
      <c r="N16">
        <v>2269.765565949931</v>
      </c>
      <c r="O16" s="6">
        <v>3.3508653644056682E-2</v>
      </c>
      <c r="P16">
        <v>3600.0723898410802</v>
      </c>
      <c r="Q16" s="14">
        <f t="shared" si="9"/>
        <v>0</v>
      </c>
      <c r="R16">
        <v>2371.9927062505908</v>
      </c>
      <c r="S16">
        <v>2375.438448927639</v>
      </c>
      <c r="T16">
        <v>20.00050126939896</v>
      </c>
      <c r="U16" s="14">
        <f t="shared" si="0"/>
        <v>4.5038633872250246E-2</v>
      </c>
      <c r="V16" s="28">
        <f t="shared" si="0"/>
        <v>4.6556738970300805E-2</v>
      </c>
      <c r="W16">
        <v>2424.6968874943582</v>
      </c>
      <c r="X16">
        <v>2450.3337255289462</v>
      </c>
      <c r="Y16">
        <v>30.000747634499572</v>
      </c>
      <c r="Z16" s="14">
        <f t="shared" si="1"/>
        <v>6.8258732914377479E-2</v>
      </c>
      <c r="AA16" s="28">
        <f t="shared" si="1"/>
        <v>7.9553660645761304E-2</v>
      </c>
      <c r="AB16">
        <v>2352.8798976863482</v>
      </c>
      <c r="AC16">
        <v>2372.2711937806739</v>
      </c>
      <c r="AD16">
        <v>20.00037656662753</v>
      </c>
      <c r="AE16" s="14">
        <f t="shared" si="2"/>
        <v>3.6618024778974287E-2</v>
      </c>
      <c r="AF16" s="28">
        <f t="shared" si="2"/>
        <v>4.5161328274818009E-2</v>
      </c>
      <c r="AG16">
        <v>2369.8753556804668</v>
      </c>
      <c r="AH16">
        <v>2374.2981150989031</v>
      </c>
      <c r="AI16">
        <v>30.000562755484129</v>
      </c>
      <c r="AJ16" s="14">
        <f t="shared" si="3"/>
        <v>4.4105783977138775E-2</v>
      </c>
      <c r="AK16" s="28">
        <f t="shared" si="3"/>
        <v>4.6054337380531905E-2</v>
      </c>
      <c r="AL16">
        <v>2369.2540040609069</v>
      </c>
      <c r="AM16">
        <v>2374.7109153134029</v>
      </c>
      <c r="AN16">
        <v>20.000491988682189</v>
      </c>
      <c r="AO16" s="14">
        <f t="shared" si="4"/>
        <v>4.3832032525058837E-2</v>
      </c>
      <c r="AP16" s="28">
        <f t="shared" si="4"/>
        <v>4.6236206477804548E-2</v>
      </c>
      <c r="AQ16">
        <v>2355.3594091189088</v>
      </c>
      <c r="AR16">
        <v>2372.1299352234159</v>
      </c>
      <c r="AS16">
        <v>30.000484528928059</v>
      </c>
      <c r="AT16" s="14">
        <f t="shared" si="5"/>
        <v>3.7710433382645639E-2</v>
      </c>
      <c r="AU16" s="28">
        <f t="shared" si="5"/>
        <v>4.5099093408196948E-2</v>
      </c>
    </row>
    <row r="17" spans="1:47" x14ac:dyDescent="0.3">
      <c r="A17" s="11" t="s">
        <v>33</v>
      </c>
      <c r="B17" s="12">
        <f t="shared" si="6"/>
        <v>2093.5417725034181</v>
      </c>
      <c r="C17" s="12">
        <v>2001.671</v>
      </c>
      <c r="D17" s="13">
        <v>2280.518</v>
      </c>
      <c r="E17" s="14">
        <v>0.12227399999999999</v>
      </c>
      <c r="F17" s="13">
        <v>60.007820000000002</v>
      </c>
      <c r="G17" s="14">
        <f t="shared" si="7"/>
        <v>8.9310960952548493E-2</v>
      </c>
      <c r="H17">
        <v>1995.9412821653909</v>
      </c>
      <c r="I17">
        <v>2220.015450053641</v>
      </c>
      <c r="J17" s="6">
        <v>0.1009336074137841</v>
      </c>
      <c r="K17">
        <v>60.008187055587769</v>
      </c>
      <c r="L17" s="14">
        <f t="shared" si="8"/>
        <v>6.0411346556982243E-2</v>
      </c>
      <c r="M17">
        <v>2042.400717368246</v>
      </c>
      <c r="N17">
        <v>2093.5417725034181</v>
      </c>
      <c r="O17" s="6">
        <v>2.4428007984773591E-2</v>
      </c>
      <c r="P17">
        <v>3600.0798401832581</v>
      </c>
      <c r="Q17" s="14">
        <f t="shared" si="9"/>
        <v>0</v>
      </c>
      <c r="R17">
        <v>2179.7672376680571</v>
      </c>
      <c r="S17">
        <v>2198.249720381838</v>
      </c>
      <c r="T17">
        <v>20.000367208399989</v>
      </c>
      <c r="U17" s="14">
        <f t="shared" si="0"/>
        <v>4.118640778852585E-2</v>
      </c>
      <c r="V17" s="28">
        <f t="shared" si="0"/>
        <v>5.0014740213763238E-2</v>
      </c>
      <c r="W17">
        <v>2182.7341760310751</v>
      </c>
      <c r="X17">
        <v>2200.2314450386561</v>
      </c>
      <c r="Y17">
        <v>30.000638398998131</v>
      </c>
      <c r="Z17" s="14">
        <f t="shared" si="1"/>
        <v>4.2603593918741064E-2</v>
      </c>
      <c r="AA17" s="28">
        <f t="shared" si="1"/>
        <v>5.096132971240433E-2</v>
      </c>
      <c r="AB17">
        <v>2188.3585541524699</v>
      </c>
      <c r="AC17">
        <v>2200.8254778881701</v>
      </c>
      <c r="AD17">
        <v>20.000351783621589</v>
      </c>
      <c r="AE17" s="14">
        <f t="shared" si="2"/>
        <v>4.5290131247618555E-2</v>
      </c>
      <c r="AF17" s="28">
        <f t="shared" si="2"/>
        <v>5.1245075113291939E-2</v>
      </c>
      <c r="AG17">
        <v>2178.093355542037</v>
      </c>
      <c r="AH17">
        <v>2192.2059047259472</v>
      </c>
      <c r="AI17">
        <v>30.000472844205799</v>
      </c>
      <c r="AJ17" s="14">
        <f t="shared" si="3"/>
        <v>4.0386862182125796E-2</v>
      </c>
      <c r="AK17" s="28">
        <f t="shared" si="3"/>
        <v>4.7127854585174295E-2</v>
      </c>
      <c r="AL17">
        <v>2174.9426008271421</v>
      </c>
      <c r="AM17">
        <v>2195.3661478657459</v>
      </c>
      <c r="AN17">
        <v>20.010770789417439</v>
      </c>
      <c r="AO17" s="14">
        <f t="shared" si="4"/>
        <v>3.8881874435391088E-2</v>
      </c>
      <c r="AP17" s="28">
        <f t="shared" si="4"/>
        <v>4.8637374567677312E-2</v>
      </c>
      <c r="AQ17">
        <v>2167.379893303686</v>
      </c>
      <c r="AR17">
        <v>2190.058461827447</v>
      </c>
      <c r="AS17">
        <v>30.00040656402707</v>
      </c>
      <c r="AT17" s="14">
        <f t="shared" si="5"/>
        <v>3.526947576115172E-2</v>
      </c>
      <c r="AU17" s="28">
        <f t="shared" si="5"/>
        <v>4.6102108203275087E-2</v>
      </c>
    </row>
    <row r="18" spans="1:47" x14ac:dyDescent="0.3">
      <c r="A18" s="11" t="s">
        <v>34</v>
      </c>
      <c r="B18" s="12">
        <f t="shared" si="6"/>
        <v>2219.138523082936</v>
      </c>
      <c r="C18" s="12">
        <v>2096.5250000000001</v>
      </c>
      <c r="D18" s="13">
        <v>2308.7570000000001</v>
      </c>
      <c r="E18" s="14">
        <v>9.1925000000000007E-2</v>
      </c>
      <c r="F18" s="13">
        <v>60.055520000000001</v>
      </c>
      <c r="G18" s="14">
        <f t="shared" si="7"/>
        <v>4.038435455239707E-2</v>
      </c>
      <c r="H18">
        <v>2086.6498183778299</v>
      </c>
      <c r="I18">
        <v>2339.5698726937599</v>
      </c>
      <c r="J18" s="6">
        <v>0.10810536469454519</v>
      </c>
      <c r="K18">
        <v>60.006550788879387</v>
      </c>
      <c r="L18" s="14">
        <f t="shared" si="8"/>
        <v>5.4269415071716544E-2</v>
      </c>
      <c r="M18">
        <v>2162.817790515744</v>
      </c>
      <c r="N18">
        <v>2219.138523082936</v>
      </c>
      <c r="O18" s="6">
        <v>2.5379547955820449E-2</v>
      </c>
      <c r="P18">
        <v>3600.008985042572</v>
      </c>
      <c r="Q18" s="14">
        <f t="shared" si="9"/>
        <v>0</v>
      </c>
      <c r="R18">
        <v>2316.949617872825</v>
      </c>
      <c r="S18">
        <v>2346.3405381574912</v>
      </c>
      <c r="T18">
        <v>20.000550777700841</v>
      </c>
      <c r="U18" s="14">
        <f t="shared" si="0"/>
        <v>4.4076155576806914E-2</v>
      </c>
      <c r="V18" s="28">
        <f t="shared" si="0"/>
        <v>5.7320448341295946E-2</v>
      </c>
      <c r="W18">
        <v>2383.9439688670691</v>
      </c>
      <c r="X18">
        <v>2410.0440799900698</v>
      </c>
      <c r="Y18">
        <v>30.084649950798489</v>
      </c>
      <c r="Z18" s="14">
        <f t="shared" si="1"/>
        <v>7.4265506217780983E-2</v>
      </c>
      <c r="AA18" s="28">
        <f t="shared" si="1"/>
        <v>8.6026877061247384E-2</v>
      </c>
      <c r="AB18">
        <v>2319.870051426798</v>
      </c>
      <c r="AC18">
        <v>2332.5428770903641</v>
      </c>
      <c r="AD18">
        <v>20.000412566086741</v>
      </c>
      <c r="AE18" s="14">
        <f t="shared" si="2"/>
        <v>4.5392176872276022E-2</v>
      </c>
      <c r="AF18" s="28">
        <f t="shared" si="2"/>
        <v>5.110287295174399E-2</v>
      </c>
      <c r="AG18">
        <v>2331.5863823563591</v>
      </c>
      <c r="AH18">
        <v>2351.8974780569001</v>
      </c>
      <c r="AI18">
        <v>30.000540983118121</v>
      </c>
      <c r="AJ18" s="14">
        <f t="shared" si="3"/>
        <v>5.067185220921E-2</v>
      </c>
      <c r="AK18" s="28">
        <f t="shared" si="3"/>
        <v>5.9824546143937375E-2</v>
      </c>
      <c r="AL18">
        <v>2325.05770125049</v>
      </c>
      <c r="AM18">
        <v>2335.5812166598748</v>
      </c>
      <c r="AN18">
        <v>20.000338402506891</v>
      </c>
      <c r="AO18" s="14">
        <f t="shared" si="4"/>
        <v>4.7729863217554319E-2</v>
      </c>
      <c r="AP18" s="28">
        <f t="shared" si="4"/>
        <v>5.2472025682818099E-2</v>
      </c>
      <c r="AQ18">
        <v>2299.3592359285799</v>
      </c>
      <c r="AR18">
        <v>2336.479586024017</v>
      </c>
      <c r="AS18">
        <v>30.01438060852233</v>
      </c>
      <c r="AT18" s="14">
        <f t="shared" si="5"/>
        <v>3.6149484140448052E-2</v>
      </c>
      <c r="AU18" s="28">
        <f t="shared" si="5"/>
        <v>5.2876853662143182E-2</v>
      </c>
    </row>
    <row r="19" spans="1:47" x14ac:dyDescent="0.3">
      <c r="A19" s="11" t="s">
        <v>35</v>
      </c>
      <c r="B19" s="12">
        <f t="shared" si="6"/>
        <v>2084.3289829621099</v>
      </c>
      <c r="C19" s="12">
        <v>2027.27</v>
      </c>
      <c r="D19" s="13">
        <v>2089.2249999999999</v>
      </c>
      <c r="E19" s="14">
        <v>2.9655000000000001E-2</v>
      </c>
      <c r="F19" s="13">
        <v>60.010350000000003</v>
      </c>
      <c r="G19" s="14">
        <f t="shared" si="7"/>
        <v>2.3489655797676139E-3</v>
      </c>
      <c r="H19">
        <v>2029.8270632491881</v>
      </c>
      <c r="I19">
        <v>2088.584680848026</v>
      </c>
      <c r="J19" s="6">
        <v>2.81327437367688E-2</v>
      </c>
      <c r="K19">
        <v>60.006632089614868</v>
      </c>
      <c r="L19" s="14">
        <f t="shared" si="8"/>
        <v>2.0417592043786635E-3</v>
      </c>
      <c r="M19">
        <v>2073.654717967152</v>
      </c>
      <c r="N19">
        <v>2084.3289829621099</v>
      </c>
      <c r="O19" s="6">
        <v>5.1211997156937819E-3</v>
      </c>
      <c r="P19">
        <v>3600.034379959106</v>
      </c>
      <c r="Q19" s="14">
        <f t="shared" si="9"/>
        <v>0</v>
      </c>
      <c r="R19">
        <v>2086.8414858264009</v>
      </c>
      <c r="S19">
        <v>2086.8414858264009</v>
      </c>
      <c r="T19">
        <v>20.00045767760021</v>
      </c>
      <c r="U19" s="14">
        <f t="shared" si="0"/>
        <v>1.2054252878643151E-3</v>
      </c>
      <c r="V19" s="28">
        <f t="shared" si="0"/>
        <v>1.2054252878643151E-3</v>
      </c>
      <c r="W19">
        <v>2086.983878989583</v>
      </c>
      <c r="X19">
        <v>2086.983878989583</v>
      </c>
      <c r="Y19">
        <v>30.000833883500309</v>
      </c>
      <c r="Z19" s="14">
        <f t="shared" si="1"/>
        <v>1.2737413571345885E-3</v>
      </c>
      <c r="AA19" s="28">
        <f t="shared" si="1"/>
        <v>1.2737413571345885E-3</v>
      </c>
      <c r="AB19">
        <v>2086.8414858264009</v>
      </c>
      <c r="AC19">
        <v>2086.8414858264009</v>
      </c>
      <c r="AD19">
        <v>20.000522025977261</v>
      </c>
      <c r="AE19" s="14">
        <f t="shared" si="2"/>
        <v>1.2054252878643151E-3</v>
      </c>
      <c r="AF19" s="28">
        <f t="shared" si="2"/>
        <v>1.2054252878643151E-3</v>
      </c>
      <c r="AG19">
        <v>2086.983878989583</v>
      </c>
      <c r="AH19">
        <v>2086.983878989583</v>
      </c>
      <c r="AI19">
        <v>30.00045329462737</v>
      </c>
      <c r="AJ19" s="14">
        <f t="shared" si="3"/>
        <v>1.2737413571345885E-3</v>
      </c>
      <c r="AK19" s="28">
        <f t="shared" si="3"/>
        <v>1.2737413571345885E-3</v>
      </c>
      <c r="AL19">
        <v>2086.8414858264009</v>
      </c>
      <c r="AM19">
        <v>2086.8414858264009</v>
      </c>
      <c r="AN19">
        <v>20.000346056907439</v>
      </c>
      <c r="AO19" s="14">
        <f t="shared" si="4"/>
        <v>1.2054252878643151E-3</v>
      </c>
      <c r="AP19" s="28">
        <f t="shared" si="4"/>
        <v>1.2054252878643151E-3</v>
      </c>
      <c r="AQ19">
        <v>2086.8414858264009</v>
      </c>
      <c r="AR19">
        <v>2086.8414858264009</v>
      </c>
      <c r="AS19">
        <v>30.000385714857838</v>
      </c>
      <c r="AT19" s="14">
        <f t="shared" si="5"/>
        <v>1.2054252878643151E-3</v>
      </c>
      <c r="AU19" s="28">
        <f t="shared" si="5"/>
        <v>1.2054252878643151E-3</v>
      </c>
    </row>
    <row r="20" spans="1:47" x14ac:dyDescent="0.3">
      <c r="A20" s="11" t="s">
        <v>36</v>
      </c>
      <c r="B20" s="12">
        <f t="shared" si="6"/>
        <v>2444.5238626081641</v>
      </c>
      <c r="C20" s="12">
        <v>2387.9470000000001</v>
      </c>
      <c r="D20" s="13">
        <v>2459.288</v>
      </c>
      <c r="E20" s="14">
        <v>2.9009E-2</v>
      </c>
      <c r="F20" s="13">
        <v>60.009180000000001</v>
      </c>
      <c r="G20" s="14">
        <f t="shared" si="7"/>
        <v>6.0396781629627585E-3</v>
      </c>
      <c r="H20">
        <v>2385.2827221778389</v>
      </c>
      <c r="I20">
        <v>2454.5067711105598</v>
      </c>
      <c r="J20" s="6">
        <v>2.820283478028442E-2</v>
      </c>
      <c r="K20">
        <v>60.00862193107605</v>
      </c>
      <c r="L20" s="14">
        <f t="shared" si="8"/>
        <v>4.0837844355278864E-3</v>
      </c>
      <c r="M20">
        <v>2408.985878154755</v>
      </c>
      <c r="N20">
        <v>2444.5238626081641</v>
      </c>
      <c r="O20" s="6">
        <v>1.4537794045295691E-2</v>
      </c>
      <c r="P20">
        <v>3600.0194110870361</v>
      </c>
      <c r="Q20" s="14">
        <f t="shared" si="9"/>
        <v>0</v>
      </c>
      <c r="R20">
        <v>2454.8718984950551</v>
      </c>
      <c r="S20">
        <v>2472.8674577814618</v>
      </c>
      <c r="T20">
        <v>20.000449377400219</v>
      </c>
      <c r="U20" s="14">
        <f t="shared" si="0"/>
        <v>4.233149876414077E-3</v>
      </c>
      <c r="V20" s="28">
        <f t="shared" si="0"/>
        <v>1.1594730412267979E-2</v>
      </c>
      <c r="W20">
        <v>2454.8718984950551</v>
      </c>
      <c r="X20">
        <v>2469.908380051435</v>
      </c>
      <c r="Y20">
        <v>30.000816170100009</v>
      </c>
      <c r="Z20" s="14">
        <f t="shared" si="1"/>
        <v>4.233149876414077E-3</v>
      </c>
      <c r="AA20" s="28">
        <f t="shared" si="1"/>
        <v>1.0384237941611687E-2</v>
      </c>
      <c r="AB20">
        <v>2454.8718984950551</v>
      </c>
      <c r="AC20">
        <v>2471.8793121303261</v>
      </c>
      <c r="AD20">
        <v>20.000484874786341</v>
      </c>
      <c r="AE20" s="14">
        <f t="shared" si="2"/>
        <v>4.233149876414077E-3</v>
      </c>
      <c r="AF20" s="28">
        <f t="shared" si="2"/>
        <v>1.1190502142603467E-2</v>
      </c>
      <c r="AG20">
        <v>2454.8718984950551</v>
      </c>
      <c r="AH20">
        <v>2468.419863184658</v>
      </c>
      <c r="AI20">
        <v>30.00075671821833</v>
      </c>
      <c r="AJ20" s="14">
        <f t="shared" si="3"/>
        <v>4.233149876414077E-3</v>
      </c>
      <c r="AK20" s="28">
        <f t="shared" si="3"/>
        <v>9.7753190067035086E-3</v>
      </c>
      <c r="AL20">
        <v>2468.0975291007412</v>
      </c>
      <c r="AM20">
        <v>2472.9344842848432</v>
      </c>
      <c r="AN20">
        <v>20.000479752547111</v>
      </c>
      <c r="AO20" s="14">
        <f t="shared" si="4"/>
        <v>9.6434593473042965E-3</v>
      </c>
      <c r="AP20" s="28">
        <f t="shared" si="4"/>
        <v>1.1622149454645365E-2</v>
      </c>
      <c r="AQ20">
        <v>2454.8718984950551</v>
      </c>
      <c r="AR20">
        <v>2470.2315871273449</v>
      </c>
      <c r="AS20">
        <v>30.000493778637608</v>
      </c>
      <c r="AT20" s="14">
        <f t="shared" si="5"/>
        <v>4.233149876414077E-3</v>
      </c>
      <c r="AU20" s="28">
        <f t="shared" si="5"/>
        <v>1.0516454722496425E-2</v>
      </c>
    </row>
    <row r="21" spans="1:47" x14ac:dyDescent="0.3">
      <c r="A21" s="11" t="s">
        <v>37</v>
      </c>
      <c r="B21" s="12">
        <f t="shared" si="6"/>
        <v>2047.513516392635</v>
      </c>
      <c r="C21" s="12">
        <v>2000.761</v>
      </c>
      <c r="D21" s="13">
        <v>2062.9299999999998</v>
      </c>
      <c r="E21" s="14">
        <v>3.0136E-2</v>
      </c>
      <c r="F21" s="13">
        <v>60.067500000000003</v>
      </c>
      <c r="G21" s="14">
        <f t="shared" si="7"/>
        <v>7.5293684187863301E-3</v>
      </c>
      <c r="H21">
        <v>1991.1664956459811</v>
      </c>
      <c r="I21">
        <v>2055.8636324827962</v>
      </c>
      <c r="J21" s="6">
        <v>3.1469566275990117E-2</v>
      </c>
      <c r="K21">
        <v>60.979865074157708</v>
      </c>
      <c r="L21" s="14">
        <f t="shared" si="8"/>
        <v>4.0781738549265836E-3</v>
      </c>
      <c r="M21">
        <v>2038.6904703258749</v>
      </c>
      <c r="N21">
        <v>2047.513516392635</v>
      </c>
      <c r="O21" s="6">
        <v>4.3091515616975034E-3</v>
      </c>
      <c r="P21">
        <v>3600.0390720367432</v>
      </c>
      <c r="Q21" s="14">
        <f t="shared" si="9"/>
        <v>0</v>
      </c>
      <c r="R21">
        <v>2061.937393000951</v>
      </c>
      <c r="S21">
        <v>2061.9373930009501</v>
      </c>
      <c r="T21">
        <v>20.000584024998531</v>
      </c>
      <c r="U21" s="14">
        <f t="shared" si="0"/>
        <v>7.0445818759372241E-3</v>
      </c>
      <c r="V21" s="28">
        <f t="shared" si="0"/>
        <v>7.0445818759367791E-3</v>
      </c>
      <c r="W21">
        <v>2065.9381940827921</v>
      </c>
      <c r="X21">
        <v>2065.9381940827921</v>
      </c>
      <c r="Y21">
        <v>30.000627274601719</v>
      </c>
      <c r="Z21" s="14">
        <f t="shared" si="1"/>
        <v>8.9985621792710632E-3</v>
      </c>
      <c r="AA21" s="28">
        <f t="shared" si="1"/>
        <v>8.9985621792710632E-3</v>
      </c>
      <c r="AB21">
        <v>2061.937393000951</v>
      </c>
      <c r="AC21">
        <v>2061.9373930009501</v>
      </c>
      <c r="AD21">
        <v>20.000383119401519</v>
      </c>
      <c r="AE21" s="14">
        <f t="shared" si="2"/>
        <v>7.0445818759372241E-3</v>
      </c>
      <c r="AF21" s="28">
        <f t="shared" si="2"/>
        <v>7.0445818759367791E-3</v>
      </c>
      <c r="AG21">
        <v>2061.937393000951</v>
      </c>
      <c r="AH21">
        <v>2062.3204793233222</v>
      </c>
      <c r="AI21">
        <v>30.000396255403761</v>
      </c>
      <c r="AJ21" s="14">
        <f t="shared" si="3"/>
        <v>7.0445818759372241E-3</v>
      </c>
      <c r="AK21" s="28">
        <f t="shared" si="3"/>
        <v>7.2316801877696452E-3</v>
      </c>
      <c r="AL21">
        <v>2061.4422692651879</v>
      </c>
      <c r="AM21">
        <v>2061.8878806273742</v>
      </c>
      <c r="AN21">
        <v>20.000458847358821</v>
      </c>
      <c r="AO21" s="14">
        <f t="shared" si="4"/>
        <v>6.8027647979061615E-3</v>
      </c>
      <c r="AP21" s="28">
        <f t="shared" si="4"/>
        <v>7.0204001681338727E-3</v>
      </c>
      <c r="AQ21">
        <v>2061.4422692651879</v>
      </c>
      <c r="AR21">
        <v>2061.8878806273742</v>
      </c>
      <c r="AS21">
        <v>30.000331155816092</v>
      </c>
      <c r="AT21" s="14">
        <f t="shared" si="5"/>
        <v>6.8027647979061615E-3</v>
      </c>
      <c r="AU21" s="28">
        <f t="shared" si="5"/>
        <v>7.0204001681338727E-3</v>
      </c>
    </row>
    <row r="22" spans="1:47" x14ac:dyDescent="0.3">
      <c r="A22" s="11" t="s">
        <v>38</v>
      </c>
      <c r="B22" s="12">
        <f t="shared" si="6"/>
        <v>2283.818893485618</v>
      </c>
      <c r="C22" s="12">
        <v>2211.2600000000002</v>
      </c>
      <c r="D22" s="13">
        <v>2338.4110000000001</v>
      </c>
      <c r="E22" s="14">
        <v>5.4375E-2</v>
      </c>
      <c r="F22" s="13">
        <v>60.007489999999997</v>
      </c>
      <c r="G22" s="14">
        <f t="shared" si="7"/>
        <v>2.3903868502927705E-2</v>
      </c>
      <c r="H22">
        <v>2208.240279692327</v>
      </c>
      <c r="I22">
        <v>2317.267735508311</v>
      </c>
      <c r="J22" s="6">
        <v>4.7050003823606197E-2</v>
      </c>
      <c r="K22">
        <v>60.019081115722663</v>
      </c>
      <c r="L22" s="14">
        <f t="shared" si="8"/>
        <v>1.4646013358634859E-2</v>
      </c>
      <c r="M22">
        <v>2246.9358409143128</v>
      </c>
      <c r="N22">
        <v>2283.818893485618</v>
      </c>
      <c r="O22" s="6">
        <v>1.6149727404617079E-2</v>
      </c>
      <c r="P22">
        <v>3600.017663955688</v>
      </c>
      <c r="Q22" s="14">
        <f t="shared" si="9"/>
        <v>0</v>
      </c>
      <c r="R22">
        <v>2321.338840546729</v>
      </c>
      <c r="S22">
        <v>2321.338840546729</v>
      </c>
      <c r="T22">
        <v>20.00054133509693</v>
      </c>
      <c r="U22" s="14">
        <f t="shared" si="0"/>
        <v>1.642859999456751E-2</v>
      </c>
      <c r="V22" s="28">
        <f t="shared" si="0"/>
        <v>1.642859999456751E-2</v>
      </c>
      <c r="W22">
        <v>2350.7357980253892</v>
      </c>
      <c r="X22">
        <v>2350.7357980253878</v>
      </c>
      <c r="Y22">
        <v>30.000809664302501</v>
      </c>
      <c r="Z22" s="14">
        <f t="shared" si="1"/>
        <v>2.9300442662351836E-2</v>
      </c>
      <c r="AA22" s="28">
        <f t="shared" si="1"/>
        <v>2.9300442662351239E-2</v>
      </c>
      <c r="AB22">
        <v>2318.047423332835</v>
      </c>
      <c r="AC22">
        <v>2321.0096988253399</v>
      </c>
      <c r="AD22">
        <v>20.000454140698999</v>
      </c>
      <c r="AE22" s="14">
        <f t="shared" si="2"/>
        <v>1.4987409879500842E-2</v>
      </c>
      <c r="AF22" s="28">
        <f t="shared" si="2"/>
        <v>1.628448098306098E-2</v>
      </c>
      <c r="AG22">
        <v>2308.7775460456551</v>
      </c>
      <c r="AH22">
        <v>2318.256478497668</v>
      </c>
      <c r="AI22">
        <v>30.000546995364129</v>
      </c>
      <c r="AJ22" s="14">
        <f t="shared" si="3"/>
        <v>1.0928472757287947E-2</v>
      </c>
      <c r="AK22" s="28">
        <f t="shared" si="3"/>
        <v>1.5078947420165427E-2</v>
      </c>
      <c r="AL22">
        <v>2316.818744251972</v>
      </c>
      <c r="AM22">
        <v>2320.7730165614789</v>
      </c>
      <c r="AN22">
        <v>20.000417820247819</v>
      </c>
      <c r="AO22" s="14">
        <f t="shared" si="4"/>
        <v>1.4449416659299497E-2</v>
      </c>
      <c r="AP22" s="28">
        <f t="shared" si="4"/>
        <v>1.6180846555420462E-2</v>
      </c>
      <c r="AQ22">
        <v>2316.818744251972</v>
      </c>
      <c r="AR22">
        <v>2320.1147331187012</v>
      </c>
      <c r="AS22">
        <v>30.000302904099229</v>
      </c>
      <c r="AT22" s="14">
        <f t="shared" si="5"/>
        <v>1.4449416659299497E-2</v>
      </c>
      <c r="AU22" s="28">
        <f t="shared" si="5"/>
        <v>1.5892608532407607E-2</v>
      </c>
    </row>
    <row r="23" spans="1:47" x14ac:dyDescent="0.3">
      <c r="A23" s="11" t="s">
        <v>39</v>
      </c>
      <c r="B23" s="12">
        <f t="shared" si="6"/>
        <v>2364.2960407410978</v>
      </c>
      <c r="C23" s="12">
        <v>2278.4180000000001</v>
      </c>
      <c r="D23" s="13">
        <v>2459.5419999999999</v>
      </c>
      <c r="E23" s="14">
        <v>7.3640999999999998E-2</v>
      </c>
      <c r="F23" s="13">
        <v>60.02149</v>
      </c>
      <c r="G23" s="14">
        <f t="shared" si="7"/>
        <v>4.028512403592524E-2</v>
      </c>
      <c r="H23">
        <v>2281.5671888553611</v>
      </c>
      <c r="I23">
        <v>2434.764326013933</v>
      </c>
      <c r="J23" s="6">
        <v>6.2920725230675018E-2</v>
      </c>
      <c r="K23">
        <v>60.010452032089233</v>
      </c>
      <c r="L23" s="14">
        <f t="shared" si="8"/>
        <v>2.9805186854158325E-2</v>
      </c>
      <c r="M23">
        <v>2311.0458851039671</v>
      </c>
      <c r="N23">
        <v>2364.2960407410978</v>
      </c>
      <c r="O23" s="6">
        <v>2.2522626066928651E-2</v>
      </c>
      <c r="P23">
        <v>3600.0714550018311</v>
      </c>
      <c r="Q23" s="14">
        <f t="shared" si="9"/>
        <v>0</v>
      </c>
      <c r="R23">
        <v>2413.3540967328258</v>
      </c>
      <c r="S23">
        <v>2413.3540967328258</v>
      </c>
      <c r="T23">
        <v>20.000558047201771</v>
      </c>
      <c r="U23" s="14">
        <f t="shared" si="0"/>
        <v>2.0749540305600039E-2</v>
      </c>
      <c r="V23" s="28">
        <f t="shared" si="0"/>
        <v>2.0749540305600039E-2</v>
      </c>
      <c r="W23">
        <v>2466.290620151527</v>
      </c>
      <c r="X23">
        <v>2490.0149986672109</v>
      </c>
      <c r="Y23">
        <v>30.00069481630053</v>
      </c>
      <c r="Z23" s="14">
        <f t="shared" si="1"/>
        <v>4.313951284140314E-2</v>
      </c>
      <c r="AA23" s="28">
        <f t="shared" si="1"/>
        <v>5.3173949353104669E-2</v>
      </c>
      <c r="AB23">
        <v>2412.6702764670831</v>
      </c>
      <c r="AC23">
        <v>2413.2857147062518</v>
      </c>
      <c r="AD23">
        <v>20.000461531709881</v>
      </c>
      <c r="AE23" s="14">
        <f t="shared" si="2"/>
        <v>2.0460312453436321E-2</v>
      </c>
      <c r="AF23" s="28">
        <f t="shared" si="2"/>
        <v>2.0720617520383781E-2</v>
      </c>
      <c r="AG23">
        <v>2417.0683058460959</v>
      </c>
      <c r="AH23">
        <v>2423.0241744798132</v>
      </c>
      <c r="AI23">
        <v>30.000360866729171</v>
      </c>
      <c r="AJ23" s="14">
        <f t="shared" si="3"/>
        <v>2.2320498023782321E-2</v>
      </c>
      <c r="AK23" s="28">
        <f t="shared" si="3"/>
        <v>2.4839585536973092E-2</v>
      </c>
      <c r="AL23">
        <v>2396.349271680172</v>
      </c>
      <c r="AM23">
        <v>2402.504434019314</v>
      </c>
      <c r="AN23">
        <v>20.000435813865629</v>
      </c>
      <c r="AO23" s="14">
        <f t="shared" si="4"/>
        <v>1.3557198585430516E-2</v>
      </c>
      <c r="AP23" s="28">
        <f t="shared" si="4"/>
        <v>1.6160579140605237E-2</v>
      </c>
      <c r="AQ23">
        <v>2415.4706188596861</v>
      </c>
      <c r="AR23">
        <v>2416.1532041350752</v>
      </c>
      <c r="AS23">
        <v>30.000385498581451</v>
      </c>
      <c r="AT23" s="14">
        <f t="shared" si="5"/>
        <v>2.1644742129055608E-2</v>
      </c>
      <c r="AU23" s="28">
        <f t="shared" si="5"/>
        <v>2.1933447631085356E-2</v>
      </c>
    </row>
    <row r="24" spans="1:47" x14ac:dyDescent="0.3">
      <c r="A24" s="11" t="s">
        <v>40</v>
      </c>
      <c r="B24" s="12">
        <f t="shared" si="6"/>
        <v>1991.21422133953</v>
      </c>
      <c r="C24" s="12">
        <v>1902.3420000000001</v>
      </c>
      <c r="D24" s="13">
        <v>2028.1890000000001</v>
      </c>
      <c r="E24" s="14">
        <v>6.2049E-2</v>
      </c>
      <c r="F24" s="13">
        <v>60.008710000000001</v>
      </c>
      <c r="G24" s="14">
        <f t="shared" si="7"/>
        <v>1.8568960719653953E-2</v>
      </c>
      <c r="H24">
        <v>1904.4510331006479</v>
      </c>
      <c r="I24">
        <v>2012.3550343896979</v>
      </c>
      <c r="J24" s="6">
        <v>5.3620757493110287E-2</v>
      </c>
      <c r="K24">
        <v>60.008707046508789</v>
      </c>
      <c r="L24" s="14">
        <f t="shared" si="8"/>
        <v>1.0617046033322364E-2</v>
      </c>
      <c r="M24">
        <v>1936.719078723477</v>
      </c>
      <c r="N24">
        <v>1991.21422133953</v>
      </c>
      <c r="O24" s="6">
        <v>2.736779500268588E-2</v>
      </c>
      <c r="P24">
        <v>3600.0139029026031</v>
      </c>
      <c r="Q24" s="14">
        <f t="shared" si="9"/>
        <v>0</v>
      </c>
      <c r="R24">
        <v>2031.568389640807</v>
      </c>
      <c r="S24">
        <v>2032.655442392683</v>
      </c>
      <c r="T24">
        <v>20.000467880500949</v>
      </c>
      <c r="U24" s="14">
        <f t="shared" si="0"/>
        <v>2.0266110933121976E-2</v>
      </c>
      <c r="V24" s="28">
        <f t="shared" si="0"/>
        <v>2.0812035495244009E-2</v>
      </c>
      <c r="W24">
        <v>2077.08638283953</v>
      </c>
      <c r="X24">
        <v>2087.384098151485</v>
      </c>
      <c r="Y24">
        <v>30.000859356101142</v>
      </c>
      <c r="Z24" s="14">
        <f t="shared" si="1"/>
        <v>4.3125526414848528E-2</v>
      </c>
      <c r="AA24" s="28">
        <f t="shared" si="1"/>
        <v>4.8297102231049528E-2</v>
      </c>
      <c r="AB24">
        <v>2022.9582661494601</v>
      </c>
      <c r="AC24">
        <v>2031.6382275236531</v>
      </c>
      <c r="AD24">
        <v>20.000384995399511</v>
      </c>
      <c r="AE24" s="14">
        <f t="shared" si="2"/>
        <v>1.5942054084253785E-2</v>
      </c>
      <c r="AF24" s="28">
        <f t="shared" si="2"/>
        <v>2.0301183946410863E-2</v>
      </c>
      <c r="AG24">
        <v>2017.2491401137061</v>
      </c>
      <c r="AH24">
        <v>2029.40403749647</v>
      </c>
      <c r="AI24">
        <v>30.000427279900759</v>
      </c>
      <c r="AJ24" s="14">
        <f t="shared" si="3"/>
        <v>1.3074895958036013E-2</v>
      </c>
      <c r="AK24" s="28">
        <f t="shared" si="3"/>
        <v>1.917916000582243E-2</v>
      </c>
      <c r="AL24">
        <v>2020.037425010652</v>
      </c>
      <c r="AM24">
        <v>2031.054059295891</v>
      </c>
      <c r="AN24">
        <v>20.000354632921521</v>
      </c>
      <c r="AO24" s="14">
        <f t="shared" si="4"/>
        <v>1.4475189742132327E-2</v>
      </c>
      <c r="AP24" s="28">
        <f t="shared" si="4"/>
        <v>2.0007811077986319E-2</v>
      </c>
      <c r="AQ24">
        <v>2018.6079560535511</v>
      </c>
      <c r="AR24">
        <v>2029.6221343431801</v>
      </c>
      <c r="AS24">
        <v>30.00042415091302</v>
      </c>
      <c r="AT24" s="14">
        <f t="shared" si="5"/>
        <v>1.3757301660688609E-2</v>
      </c>
      <c r="AU24" s="28">
        <f t="shared" si="5"/>
        <v>1.9288689580477313E-2</v>
      </c>
    </row>
    <row r="25" spans="1:47" x14ac:dyDescent="0.3">
      <c r="A25" s="11" t="s">
        <v>41</v>
      </c>
      <c r="B25" s="12">
        <f t="shared" si="6"/>
        <v>2346.5472575550848</v>
      </c>
      <c r="C25" s="12">
        <v>2196.9209999999998</v>
      </c>
      <c r="D25" s="13">
        <v>2377.0909999999999</v>
      </c>
      <c r="E25" s="14">
        <v>7.5795000000000001E-2</v>
      </c>
      <c r="F25" s="13">
        <v>60.010899999999999</v>
      </c>
      <c r="G25" s="14">
        <f t="shared" si="7"/>
        <v>1.3016461674306633E-2</v>
      </c>
      <c r="H25">
        <v>2198.564976439623</v>
      </c>
      <c r="I25">
        <v>2447.4673077919292</v>
      </c>
      <c r="J25" s="6">
        <v>0.1016979187259761</v>
      </c>
      <c r="K25">
        <v>60.008220911026001</v>
      </c>
      <c r="L25" s="14">
        <f t="shared" si="8"/>
        <v>4.3007891663769462E-2</v>
      </c>
      <c r="M25">
        <v>2269.733114371702</v>
      </c>
      <c r="N25">
        <v>2346.5472575550848</v>
      </c>
      <c r="O25" s="6">
        <v>3.2734965356469477E-2</v>
      </c>
      <c r="P25">
        <v>3600.015429019928</v>
      </c>
      <c r="Q25" s="14">
        <f t="shared" si="9"/>
        <v>0</v>
      </c>
      <c r="R25">
        <v>2422.1899788147571</v>
      </c>
      <c r="S25">
        <v>2425.316328202779</v>
      </c>
      <c r="T25">
        <v>20.00068183880067</v>
      </c>
      <c r="U25" s="14">
        <f t="shared" si="0"/>
        <v>3.2235754475486662E-2</v>
      </c>
      <c r="V25" s="28">
        <f t="shared" si="0"/>
        <v>3.3568073429624978E-2</v>
      </c>
      <c r="W25">
        <v>2446.5650888790528</v>
      </c>
      <c r="X25">
        <v>2457.336140692817</v>
      </c>
      <c r="Y25">
        <v>30.00066237070132</v>
      </c>
      <c r="Z25" s="14">
        <f t="shared" si="1"/>
        <v>4.2623403812535467E-2</v>
      </c>
      <c r="AA25" s="28">
        <f t="shared" si="1"/>
        <v>4.7213574233815093E-2</v>
      </c>
      <c r="AB25">
        <v>2425.6637003570031</v>
      </c>
      <c r="AC25">
        <v>2425.6637003570031</v>
      </c>
      <c r="AD25">
        <v>20.000369039701759</v>
      </c>
      <c r="AE25" s="14">
        <f t="shared" si="2"/>
        <v>3.3716108868973443E-2</v>
      </c>
      <c r="AF25" s="28">
        <f t="shared" si="2"/>
        <v>3.3716108868973443E-2</v>
      </c>
      <c r="AG25">
        <v>2422.1899788147571</v>
      </c>
      <c r="AH25">
        <v>2425.0602515665219</v>
      </c>
      <c r="AI25">
        <v>30.00041062263772</v>
      </c>
      <c r="AJ25" s="14">
        <f t="shared" si="3"/>
        <v>3.2235754475486662E-2</v>
      </c>
      <c r="AK25" s="28">
        <f t="shared" si="3"/>
        <v>3.3458944310050392E-2</v>
      </c>
      <c r="AL25">
        <v>2424.4291504395351</v>
      </c>
      <c r="AM25">
        <v>2425.5402453652559</v>
      </c>
      <c r="AN25">
        <v>20.000244067306632</v>
      </c>
      <c r="AO25" s="14">
        <f t="shared" si="4"/>
        <v>3.3189995485365595E-2</v>
      </c>
      <c r="AP25" s="28">
        <f t="shared" si="4"/>
        <v>3.3663497530612506E-2</v>
      </c>
      <c r="AQ25">
        <v>2424.4291504395351</v>
      </c>
      <c r="AR25">
        <v>2425.5402453652559</v>
      </c>
      <c r="AS25">
        <v>30.00034438362345</v>
      </c>
      <c r="AT25" s="14">
        <f t="shared" si="5"/>
        <v>3.3189995485365595E-2</v>
      </c>
      <c r="AU25" s="28">
        <f t="shared" si="5"/>
        <v>3.3663497530612506E-2</v>
      </c>
    </row>
    <row r="26" spans="1:47" x14ac:dyDescent="0.3">
      <c r="A26" s="11" t="s">
        <v>42</v>
      </c>
      <c r="B26" s="12">
        <f t="shared" si="6"/>
        <v>2312.8099343460281</v>
      </c>
      <c r="C26" s="12">
        <v>2245.4940000000001</v>
      </c>
      <c r="D26" s="13">
        <v>2384.6280000000002</v>
      </c>
      <c r="E26" s="14">
        <v>5.8346000000000002E-2</v>
      </c>
      <c r="F26" s="13">
        <v>61.145180000000003</v>
      </c>
      <c r="G26" s="14">
        <f t="shared" si="7"/>
        <v>3.1052299018371102E-2</v>
      </c>
      <c r="H26">
        <v>2245.6378045733718</v>
      </c>
      <c r="I26">
        <v>2446.849354254894</v>
      </c>
      <c r="J26" s="6">
        <v>8.2232912840192268E-2</v>
      </c>
      <c r="K26">
        <v>60.009387969970703</v>
      </c>
      <c r="L26" s="14">
        <f t="shared" si="8"/>
        <v>5.7955224905572304E-2</v>
      </c>
      <c r="M26">
        <v>2272.3327330425591</v>
      </c>
      <c r="N26">
        <v>2312.8099343460281</v>
      </c>
      <c r="O26" s="6">
        <v>1.7501308993173141E-2</v>
      </c>
      <c r="P26">
        <v>3600.0210680961609</v>
      </c>
      <c r="Q26" s="14">
        <f t="shared" si="9"/>
        <v>0</v>
      </c>
      <c r="R26">
        <v>2408.8010994182532</v>
      </c>
      <c r="S26">
        <v>2431.5112815518141</v>
      </c>
      <c r="T26">
        <v>20.000439546596319</v>
      </c>
      <c r="U26" s="14">
        <f t="shared" si="0"/>
        <v>4.1504130385607192E-2</v>
      </c>
      <c r="V26" s="28">
        <f t="shared" si="0"/>
        <v>5.1323433647975127E-2</v>
      </c>
      <c r="W26">
        <v>2407.1702801604361</v>
      </c>
      <c r="X26">
        <v>2432.0657977376081</v>
      </c>
      <c r="Y26">
        <v>30.00051865070418</v>
      </c>
      <c r="Z26" s="14">
        <f t="shared" si="1"/>
        <v>4.0799005751888294E-2</v>
      </c>
      <c r="AA26" s="28">
        <f t="shared" si="1"/>
        <v>5.1563192297209223E-2</v>
      </c>
      <c r="AB26">
        <v>2408.9062874269071</v>
      </c>
      <c r="AC26">
        <v>2430.3227222854489</v>
      </c>
      <c r="AD26">
        <v>20.00027026361786</v>
      </c>
      <c r="AE26" s="14">
        <f t="shared" si="2"/>
        <v>4.1549610996483063E-2</v>
      </c>
      <c r="AF26" s="28">
        <f t="shared" si="2"/>
        <v>5.0809530949480652E-2</v>
      </c>
      <c r="AG26">
        <v>2398.6634478169549</v>
      </c>
      <c r="AH26">
        <v>2427.4831306206679</v>
      </c>
      <c r="AI26">
        <v>30.000346377119421</v>
      </c>
      <c r="AJ26" s="14">
        <f t="shared" si="3"/>
        <v>3.712086851408429E-2</v>
      </c>
      <c r="AK26" s="28">
        <f t="shared" si="3"/>
        <v>4.9581763971048028E-2</v>
      </c>
      <c r="AL26">
        <v>2413.5017830458169</v>
      </c>
      <c r="AM26">
        <v>2428.0327556614939</v>
      </c>
      <c r="AN26">
        <v>20.000375918881041</v>
      </c>
      <c r="AO26" s="14">
        <f t="shared" si="4"/>
        <v>4.3536586039553016E-2</v>
      </c>
      <c r="AP26" s="28">
        <f t="shared" si="4"/>
        <v>4.9819407814004527E-2</v>
      </c>
      <c r="AQ26">
        <v>2403.0482381989709</v>
      </c>
      <c r="AR26">
        <v>2418.1109184796351</v>
      </c>
      <c r="AS26">
        <v>30.00052999248728</v>
      </c>
      <c r="AT26" s="14">
        <f t="shared" si="5"/>
        <v>3.9016739989254118E-2</v>
      </c>
      <c r="AU26" s="28">
        <f t="shared" si="5"/>
        <v>4.5529458590544324E-2</v>
      </c>
    </row>
    <row r="27" spans="1:47" x14ac:dyDescent="0.3">
      <c r="A27" s="11" t="s">
        <v>43</v>
      </c>
      <c r="B27" s="12">
        <f t="shared" si="6"/>
        <v>2120.4761408037971</v>
      </c>
      <c r="C27" s="12">
        <v>2009.62</v>
      </c>
      <c r="D27" s="13">
        <v>2219.857</v>
      </c>
      <c r="E27" s="14">
        <v>9.4707E-2</v>
      </c>
      <c r="F27" s="13">
        <v>60.008890000000001</v>
      </c>
      <c r="G27" s="14">
        <f t="shared" si="7"/>
        <v>4.6867237637736939E-2</v>
      </c>
      <c r="H27">
        <v>2010.367328061805</v>
      </c>
      <c r="I27">
        <v>2352.0306955035949</v>
      </c>
      <c r="J27" s="6">
        <v>0.14526314137606769</v>
      </c>
      <c r="K27">
        <v>60.005470037460327</v>
      </c>
      <c r="L27" s="14">
        <f t="shared" si="8"/>
        <v>0.10919932096572597</v>
      </c>
      <c r="M27">
        <v>2064.6342354862709</v>
      </c>
      <c r="N27">
        <v>2120.4761408037971</v>
      </c>
      <c r="O27" s="6">
        <v>2.6334606762591771E-2</v>
      </c>
      <c r="P27">
        <v>3600.0076379776001</v>
      </c>
      <c r="Q27" s="14">
        <f t="shared" si="9"/>
        <v>0</v>
      </c>
      <c r="R27">
        <v>2239.7935514362612</v>
      </c>
      <c r="S27">
        <v>2266.2378144730342</v>
      </c>
      <c r="T27">
        <v>20.000674770399929</v>
      </c>
      <c r="U27" s="14">
        <f t="shared" si="0"/>
        <v>5.6269159712042362E-2</v>
      </c>
      <c r="V27" s="28">
        <f t="shared" si="0"/>
        <v>6.874006779155932E-2</v>
      </c>
      <c r="W27">
        <v>2229.695341057763</v>
      </c>
      <c r="X27">
        <v>2256.8708607634399</v>
      </c>
      <c r="Y27">
        <v>30.012011465203251</v>
      </c>
      <c r="Z27" s="14">
        <f t="shared" si="1"/>
        <v>5.1506922503058591E-2</v>
      </c>
      <c r="AA27" s="28">
        <f t="shared" si="1"/>
        <v>6.4322685520970008E-2</v>
      </c>
      <c r="AB27">
        <v>2221.6346020509018</v>
      </c>
      <c r="AC27">
        <v>2248.739022178645</v>
      </c>
      <c r="AD27">
        <v>20.012649315700401</v>
      </c>
      <c r="AE27" s="14">
        <f t="shared" si="2"/>
        <v>4.7705540892697393E-2</v>
      </c>
      <c r="AF27" s="28">
        <f t="shared" si="2"/>
        <v>6.0487773904509955E-2</v>
      </c>
      <c r="AG27">
        <v>2212.174554756949</v>
      </c>
      <c r="AH27">
        <v>2244.0166697197569</v>
      </c>
      <c r="AI27">
        <v>30.00033535687253</v>
      </c>
      <c r="AJ27" s="14">
        <f t="shared" si="3"/>
        <v>4.3244256414218495E-2</v>
      </c>
      <c r="AK27" s="28">
        <f t="shared" si="3"/>
        <v>5.8260749337707717E-2</v>
      </c>
      <c r="AL27">
        <v>2208.4101091509779</v>
      </c>
      <c r="AM27">
        <v>2243.6190173613918</v>
      </c>
      <c r="AN27">
        <v>20.01959841651842</v>
      </c>
      <c r="AO27" s="14">
        <f t="shared" si="4"/>
        <v>4.1468973243833876E-2</v>
      </c>
      <c r="AP27" s="28">
        <f t="shared" si="4"/>
        <v>5.8073219588745589E-2</v>
      </c>
      <c r="AQ27">
        <v>2213.131911469357</v>
      </c>
      <c r="AR27">
        <v>2243.4364246827599</v>
      </c>
      <c r="AS27">
        <v>30.00970918054227</v>
      </c>
      <c r="AT27" s="14">
        <f t="shared" si="5"/>
        <v>4.3695738368665339E-2</v>
      </c>
      <c r="AU27" s="28">
        <f t="shared" si="5"/>
        <v>5.7987110306439472E-2</v>
      </c>
    </row>
    <row r="28" spans="1:47" x14ac:dyDescent="0.3">
      <c r="A28" s="11" t="s">
        <v>44</v>
      </c>
      <c r="B28" s="12">
        <f t="shared" si="6"/>
        <v>2238.601698447836</v>
      </c>
      <c r="C28" s="12">
        <v>2105.4430000000002</v>
      </c>
      <c r="D28" s="13">
        <v>2421.5219999999999</v>
      </c>
      <c r="E28" s="14">
        <v>0.13052900000000001</v>
      </c>
      <c r="F28" s="13">
        <v>60.01437</v>
      </c>
      <c r="G28" s="14">
        <f t="shared" si="7"/>
        <v>8.1711856860911924E-2</v>
      </c>
      <c r="H28">
        <v>2107.1181868152412</v>
      </c>
      <c r="I28">
        <v>2310.9104193364669</v>
      </c>
      <c r="J28" s="6">
        <v>8.8186989342382546E-2</v>
      </c>
      <c r="K28">
        <v>60.010531902313232</v>
      </c>
      <c r="L28" s="14">
        <f t="shared" si="8"/>
        <v>3.2300842503053172E-2</v>
      </c>
      <c r="M28">
        <v>2177.6626646806608</v>
      </c>
      <c r="N28">
        <v>2238.601698447836</v>
      </c>
      <c r="O28" s="6">
        <v>2.7221918847567372E-2</v>
      </c>
      <c r="P28">
        <v>3601.5302710533142</v>
      </c>
      <c r="Q28" s="14">
        <f t="shared" si="9"/>
        <v>0</v>
      </c>
      <c r="R28">
        <v>2302.1984122441932</v>
      </c>
      <c r="S28">
        <v>2308.874747636386</v>
      </c>
      <c r="T28">
        <v>20.00073752010066</v>
      </c>
      <c r="U28" s="14">
        <f t="shared" si="0"/>
        <v>2.8409124249504824E-2</v>
      </c>
      <c r="V28" s="28">
        <f t="shared" si="0"/>
        <v>3.1391492840050432E-2</v>
      </c>
      <c r="W28">
        <v>2374.9131082162899</v>
      </c>
      <c r="X28">
        <v>2393.2372244566191</v>
      </c>
      <c r="Y28">
        <v>30.046340550194149</v>
      </c>
      <c r="Z28" s="14">
        <f t="shared" si="1"/>
        <v>6.0891318836650186E-2</v>
      </c>
      <c r="AA28" s="28">
        <f t="shared" si="1"/>
        <v>6.9076837615195952E-2</v>
      </c>
      <c r="AB28">
        <v>2304.1410545930248</v>
      </c>
      <c r="AC28">
        <v>2307.8282350417649</v>
      </c>
      <c r="AD28">
        <v>20.036767016816881</v>
      </c>
      <c r="AE28" s="14">
        <f t="shared" si="2"/>
        <v>2.9276917010574659E-2</v>
      </c>
      <c r="AF28" s="28">
        <f t="shared" si="2"/>
        <v>3.0924007893824053E-2</v>
      </c>
      <c r="AG28">
        <v>2301.0879668326911</v>
      </c>
      <c r="AH28">
        <v>2306.0586530619289</v>
      </c>
      <c r="AI28">
        <v>30.000401033833619</v>
      </c>
      <c r="AJ28" s="14">
        <f t="shared" si="3"/>
        <v>2.7913080039285571E-2</v>
      </c>
      <c r="AK28" s="28">
        <f t="shared" si="3"/>
        <v>3.0133522484533552E-2</v>
      </c>
      <c r="AL28">
        <v>2301.442661930801</v>
      </c>
      <c r="AM28">
        <v>2304.081566125446</v>
      </c>
      <c r="AN28">
        <v>20.013288535852919</v>
      </c>
      <c r="AO28" s="14">
        <f t="shared" si="4"/>
        <v>2.8071524973172578E-2</v>
      </c>
      <c r="AP28" s="28">
        <f t="shared" si="4"/>
        <v>2.9250343070413676E-2</v>
      </c>
      <c r="AQ28">
        <v>2295.337996629592</v>
      </c>
      <c r="AR28">
        <v>2302.1103283705961</v>
      </c>
      <c r="AS28">
        <v>30.000414818618449</v>
      </c>
      <c r="AT28" s="14">
        <f t="shared" si="5"/>
        <v>2.5344525656839631E-2</v>
      </c>
      <c r="AU28" s="28">
        <f t="shared" si="5"/>
        <v>2.8369776529158629E-2</v>
      </c>
    </row>
    <row r="29" spans="1:47" x14ac:dyDescent="0.3">
      <c r="A29" s="11" t="s">
        <v>45</v>
      </c>
      <c r="B29" s="12">
        <f t="shared" si="6"/>
        <v>2116.4187478270678</v>
      </c>
      <c r="C29" s="12">
        <v>1987.7940000000001</v>
      </c>
      <c r="D29" s="13">
        <v>2228.8490000000002</v>
      </c>
      <c r="E29" s="14">
        <v>0.108152</v>
      </c>
      <c r="F29" s="13">
        <v>60.008989999999997</v>
      </c>
      <c r="G29" s="14">
        <f t="shared" si="7"/>
        <v>5.312287669364333E-2</v>
      </c>
      <c r="H29">
        <v>1994.7317366882021</v>
      </c>
      <c r="I29">
        <v>2223.1757927256708</v>
      </c>
      <c r="J29" s="6">
        <v>0.1027557320410503</v>
      </c>
      <c r="K29">
        <v>60.007498025894172</v>
      </c>
      <c r="L29" s="14">
        <f t="shared" si="8"/>
        <v>5.0442307321370457E-2</v>
      </c>
      <c r="M29">
        <v>2037.1555859859341</v>
      </c>
      <c r="N29">
        <v>2116.4187478270678</v>
      </c>
      <c r="O29" s="6">
        <v>3.7451549662614048E-2</v>
      </c>
      <c r="P29">
        <v>3600.0068140029912</v>
      </c>
      <c r="Q29" s="14">
        <f t="shared" si="9"/>
        <v>0</v>
      </c>
      <c r="R29">
        <v>2195.258979997956</v>
      </c>
      <c r="S29">
        <v>2206.710051890916</v>
      </c>
      <c r="T29">
        <v>20.000715745301569</v>
      </c>
      <c r="U29" s="14">
        <f t="shared" si="0"/>
        <v>3.7251716963778367E-2</v>
      </c>
      <c r="V29" s="28">
        <f t="shared" si="0"/>
        <v>4.2662305914909562E-2</v>
      </c>
      <c r="W29">
        <v>2204.922603916556</v>
      </c>
      <c r="X29">
        <v>2223.350127668537</v>
      </c>
      <c r="Y29">
        <v>30.00057433150651</v>
      </c>
      <c r="Z29" s="14">
        <f t="shared" si="1"/>
        <v>4.1817743383890972E-2</v>
      </c>
      <c r="AA29" s="28">
        <f t="shared" si="1"/>
        <v>5.0524679934562028E-2</v>
      </c>
      <c r="AB29">
        <v>2180.9283778654149</v>
      </c>
      <c r="AC29">
        <v>2194.09879166569</v>
      </c>
      <c r="AD29">
        <v>20.001501198927869</v>
      </c>
      <c r="AE29" s="14">
        <f t="shared" si="2"/>
        <v>3.0480560666257199E-2</v>
      </c>
      <c r="AF29" s="28">
        <f t="shared" si="2"/>
        <v>3.6703532284608827E-2</v>
      </c>
      <c r="AG29">
        <v>2181.284990129242</v>
      </c>
      <c r="AH29">
        <v>2198.9992588121181</v>
      </c>
      <c r="AI29">
        <v>30.000338492076839</v>
      </c>
      <c r="AJ29" s="14">
        <f t="shared" si="3"/>
        <v>3.06490586367998E-2</v>
      </c>
      <c r="AK29" s="28">
        <f t="shared" si="3"/>
        <v>3.9018984815663682E-2</v>
      </c>
      <c r="AL29">
        <v>2169.2926785361292</v>
      </c>
      <c r="AM29">
        <v>2179.7437942430038</v>
      </c>
      <c r="AN29">
        <v>20.000400347239339</v>
      </c>
      <c r="AO29" s="14">
        <f t="shared" si="4"/>
        <v>2.4982735936991279E-2</v>
      </c>
      <c r="AP29" s="28">
        <f t="shared" si="4"/>
        <v>2.9920849303074797E-2</v>
      </c>
      <c r="AQ29">
        <v>2182.9448017831028</v>
      </c>
      <c r="AR29">
        <v>2198.2338574036849</v>
      </c>
      <c r="AS29">
        <v>30.06855915978085</v>
      </c>
      <c r="AT29" s="14">
        <f t="shared" si="5"/>
        <v>3.1433313480301296E-2</v>
      </c>
      <c r="AU29" s="28">
        <f t="shared" si="5"/>
        <v>3.8657335492145305E-2</v>
      </c>
    </row>
    <row r="30" spans="1:47" x14ac:dyDescent="0.3">
      <c r="A30" s="11" t="s">
        <v>46</v>
      </c>
      <c r="B30" s="12">
        <f t="shared" si="6"/>
        <v>2314.878503786601</v>
      </c>
      <c r="C30" s="12">
        <v>2254.5309999999999</v>
      </c>
      <c r="D30" s="13">
        <v>2413.7620000000002</v>
      </c>
      <c r="E30" s="14">
        <v>6.5967999999999999E-2</v>
      </c>
      <c r="F30" s="13">
        <v>60.007150000000003</v>
      </c>
      <c r="G30" s="14">
        <f t="shared" si="7"/>
        <v>4.2716495078099735E-2</v>
      </c>
      <c r="H30">
        <v>2252.644897354679</v>
      </c>
      <c r="I30">
        <v>2341.418621379818</v>
      </c>
      <c r="J30" s="6">
        <v>3.7914503290668353E-2</v>
      </c>
      <c r="K30">
        <v>60.006701946258538</v>
      </c>
      <c r="L30" s="14">
        <f t="shared" si="8"/>
        <v>1.1465015356012673E-2</v>
      </c>
      <c r="M30">
        <v>2279.7136817867549</v>
      </c>
      <c r="N30">
        <v>2314.878503786601</v>
      </c>
      <c r="O30" s="6">
        <v>1.519078515020258E-2</v>
      </c>
      <c r="P30">
        <v>3600.0140528678889</v>
      </c>
      <c r="Q30" s="14">
        <f t="shared" si="9"/>
        <v>0</v>
      </c>
      <c r="R30">
        <v>2362.821413679661</v>
      </c>
      <c r="S30">
        <v>2362.9212440095739</v>
      </c>
      <c r="T30">
        <v>20.000514744197421</v>
      </c>
      <c r="U30" s="14">
        <f t="shared" si="0"/>
        <v>2.0710767245294557E-2</v>
      </c>
      <c r="V30" s="28">
        <f t="shared" si="0"/>
        <v>2.0753892761277207E-2</v>
      </c>
      <c r="W30">
        <v>2362.821413679661</v>
      </c>
      <c r="X30">
        <v>2362.9101517506951</v>
      </c>
      <c r="Y30">
        <v>30.000739537304622</v>
      </c>
      <c r="Z30" s="14">
        <f t="shared" si="1"/>
        <v>2.0710767245294557E-2</v>
      </c>
      <c r="AA30" s="28">
        <f t="shared" si="1"/>
        <v>2.0749101037279331E-2</v>
      </c>
      <c r="AB30">
        <v>2359.3791239102338</v>
      </c>
      <c r="AC30">
        <v>2361.1332466753702</v>
      </c>
      <c r="AD30">
        <v>20.00043531350093</v>
      </c>
      <c r="AE30" s="14">
        <f t="shared" si="2"/>
        <v>1.9223738978456209E-2</v>
      </c>
      <c r="AF30" s="28">
        <f t="shared" si="2"/>
        <v>1.9981499164257326E-2</v>
      </c>
      <c r="AG30">
        <v>2344.0482820975189</v>
      </c>
      <c r="AH30">
        <v>2357.4220844823681</v>
      </c>
      <c r="AI30">
        <v>30.000582712236788</v>
      </c>
      <c r="AJ30" s="14">
        <f t="shared" si="3"/>
        <v>1.260099753105964E-2</v>
      </c>
      <c r="AK30" s="28">
        <f t="shared" si="3"/>
        <v>1.8378321206134893E-2</v>
      </c>
      <c r="AL30">
        <v>2357.7230566173412</v>
      </c>
      <c r="AM30">
        <v>2361.0063833356921</v>
      </c>
      <c r="AN30">
        <v>20.00044519954827</v>
      </c>
      <c r="AO30" s="14">
        <f t="shared" si="4"/>
        <v>1.8508337591219809E-2</v>
      </c>
      <c r="AP30" s="28">
        <f t="shared" si="4"/>
        <v>1.9926695709358712E-2</v>
      </c>
      <c r="AQ30">
        <v>2356.7601991545839</v>
      </c>
      <c r="AR30">
        <v>2360.4308396577821</v>
      </c>
      <c r="AS30">
        <v>30.000616967701351</v>
      </c>
      <c r="AT30" s="14">
        <f t="shared" si="5"/>
        <v>1.8092394611412339E-2</v>
      </c>
      <c r="AU30" s="28">
        <f t="shared" si="5"/>
        <v>1.9678067681162616E-2</v>
      </c>
    </row>
    <row r="31" spans="1:47" x14ac:dyDescent="0.3">
      <c r="A31" s="11" t="s">
        <v>47</v>
      </c>
      <c r="B31" s="12">
        <f t="shared" si="6"/>
        <v>2196.361461598387</v>
      </c>
      <c r="C31" s="12">
        <v>2086.357</v>
      </c>
      <c r="D31" s="13">
        <v>2230.3209999999999</v>
      </c>
      <c r="E31" s="14">
        <v>6.4548999999999995E-2</v>
      </c>
      <c r="F31" s="13">
        <v>60.074010000000001</v>
      </c>
      <c r="G31" s="14">
        <f t="shared" si="7"/>
        <v>1.546172567465243E-2</v>
      </c>
      <c r="H31">
        <v>2086.7018392973519</v>
      </c>
      <c r="I31">
        <v>2336.4634858766199</v>
      </c>
      <c r="J31" s="6">
        <v>0.10689730359109779</v>
      </c>
      <c r="K31">
        <v>60.029128789901733</v>
      </c>
      <c r="L31" s="14">
        <f t="shared" si="8"/>
        <v>6.3788236466448739E-2</v>
      </c>
      <c r="M31">
        <v>2145.462392205895</v>
      </c>
      <c r="N31">
        <v>2196.361461598387</v>
      </c>
      <c r="O31" s="6">
        <v>2.3174268116801351E-2</v>
      </c>
      <c r="P31">
        <v>3600.0080571174622</v>
      </c>
      <c r="Q31" s="14">
        <f t="shared" si="9"/>
        <v>0</v>
      </c>
      <c r="R31">
        <v>2289.1817530612389</v>
      </c>
      <c r="S31">
        <v>2298.8047996306482</v>
      </c>
      <c r="T31">
        <v>20.000738992699191</v>
      </c>
      <c r="U31" s="14">
        <f t="shared" si="0"/>
        <v>4.2260936137216015E-2</v>
      </c>
      <c r="V31" s="28">
        <f t="shared" si="0"/>
        <v>4.6642294459905857E-2</v>
      </c>
      <c r="W31">
        <v>2337.4012044069318</v>
      </c>
      <c r="X31">
        <v>2365.8511327002898</v>
      </c>
      <c r="Y31">
        <v>30.000803145198731</v>
      </c>
      <c r="Z31" s="14">
        <f t="shared" si="1"/>
        <v>6.4215178273026197E-2</v>
      </c>
      <c r="AA31" s="28">
        <f t="shared" si="1"/>
        <v>7.7168386927786395E-2</v>
      </c>
      <c r="AB31">
        <v>2264.560611207638</v>
      </c>
      <c r="AC31">
        <v>2293.6697413007182</v>
      </c>
      <c r="AD31">
        <v>20.095496828679462</v>
      </c>
      <c r="AE31" s="14">
        <f t="shared" si="2"/>
        <v>3.1050968067714829E-2</v>
      </c>
      <c r="AF31" s="28">
        <f t="shared" si="2"/>
        <v>4.4304310289398262E-2</v>
      </c>
      <c r="AG31">
        <v>2279.3400692574628</v>
      </c>
      <c r="AH31">
        <v>2291.1281028156859</v>
      </c>
      <c r="AI31">
        <v>30.000487682037051</v>
      </c>
      <c r="AJ31" s="14">
        <f t="shared" si="3"/>
        <v>3.7780032617531309E-2</v>
      </c>
      <c r="AK31" s="28">
        <f t="shared" si="3"/>
        <v>4.314710619095144E-2</v>
      </c>
      <c r="AL31">
        <v>2279.3400692574628</v>
      </c>
      <c r="AM31">
        <v>2292.114637455993</v>
      </c>
      <c r="AN31">
        <v>20.000378482090309</v>
      </c>
      <c r="AO31" s="14">
        <f t="shared" si="4"/>
        <v>3.7780032617531309E-2</v>
      </c>
      <c r="AP31" s="28">
        <f t="shared" si="4"/>
        <v>4.3596273897431398E-2</v>
      </c>
      <c r="AQ31">
        <v>2279.3400692574628</v>
      </c>
      <c r="AR31">
        <v>2291.4521188519848</v>
      </c>
      <c r="AS31">
        <v>30.000329342321489</v>
      </c>
      <c r="AT31" s="14">
        <f t="shared" si="5"/>
        <v>3.7780032617531309E-2</v>
      </c>
      <c r="AU31" s="28">
        <f t="shared" si="5"/>
        <v>4.329463019461114E-2</v>
      </c>
    </row>
    <row r="32" spans="1:47" x14ac:dyDescent="0.3">
      <c r="A32" s="11" t="s">
        <v>48</v>
      </c>
      <c r="B32" s="12">
        <f t="shared" si="6"/>
        <v>2360.5958778916288</v>
      </c>
      <c r="C32" s="12">
        <v>2311.498</v>
      </c>
      <c r="D32" s="13">
        <v>2447.886</v>
      </c>
      <c r="E32" s="14">
        <v>5.5717000000000003E-2</v>
      </c>
      <c r="F32" s="13">
        <v>60.008540000000004</v>
      </c>
      <c r="G32" s="14">
        <f t="shared" si="7"/>
        <v>3.6978003277009251E-2</v>
      </c>
      <c r="H32">
        <v>2311.2695821567499</v>
      </c>
      <c r="I32">
        <v>2477.0053758719059</v>
      </c>
      <c r="J32" s="6">
        <v>6.6909743244629227E-2</v>
      </c>
      <c r="K32">
        <v>60.009244918823242</v>
      </c>
      <c r="L32" s="14">
        <f t="shared" si="8"/>
        <v>4.9313607242358032E-2</v>
      </c>
      <c r="M32">
        <v>2335.290535522613</v>
      </c>
      <c r="N32">
        <v>2360.5958778916288</v>
      </c>
      <c r="O32" s="6">
        <v>1.071989602541276E-2</v>
      </c>
      <c r="P32">
        <v>3600.0075209140782</v>
      </c>
      <c r="Q32" s="14">
        <f t="shared" si="9"/>
        <v>0</v>
      </c>
      <c r="R32">
        <v>2506.417608331386</v>
      </c>
      <c r="S32">
        <v>2515.752066446285</v>
      </c>
      <c r="T32">
        <v>20.00052788319881</v>
      </c>
      <c r="U32" s="14">
        <f t="shared" si="0"/>
        <v>6.1773271658001096E-2</v>
      </c>
      <c r="V32" s="28">
        <f t="shared" si="0"/>
        <v>6.5727552101477973E-2</v>
      </c>
      <c r="W32">
        <v>2510.2876786643951</v>
      </c>
      <c r="X32">
        <v>2517.7343880173662</v>
      </c>
      <c r="Y32">
        <v>30.000818276801152</v>
      </c>
      <c r="Z32" s="14">
        <f t="shared" si="1"/>
        <v>6.3412718023749107E-2</v>
      </c>
      <c r="AA32" s="28">
        <f t="shared" si="1"/>
        <v>6.6567306838680923E-2</v>
      </c>
      <c r="AB32">
        <v>2494.6345461369128</v>
      </c>
      <c r="AC32">
        <v>2516.127683378993</v>
      </c>
      <c r="AD32">
        <v>20.023279316094701</v>
      </c>
      <c r="AE32" s="14">
        <f t="shared" si="2"/>
        <v>5.6781709017047412E-2</v>
      </c>
      <c r="AF32" s="28">
        <f t="shared" si="2"/>
        <v>6.5886671642533645E-2</v>
      </c>
      <c r="AG32">
        <v>2493.3248996543248</v>
      </c>
      <c r="AH32">
        <v>2515.6203871000189</v>
      </c>
      <c r="AI32">
        <v>30.000384310353549</v>
      </c>
      <c r="AJ32" s="14">
        <f t="shared" si="3"/>
        <v>5.6226914147305553E-2</v>
      </c>
      <c r="AK32" s="28">
        <f t="shared" si="3"/>
        <v>6.5671769852809606E-2</v>
      </c>
      <c r="AL32">
        <v>2417.838231717938</v>
      </c>
      <c r="AM32">
        <v>2438.5421705504809</v>
      </c>
      <c r="AN32">
        <v>20.000525916693729</v>
      </c>
      <c r="AO32" s="14">
        <f t="shared" si="4"/>
        <v>2.4249111998549858E-2</v>
      </c>
      <c r="AP32" s="28">
        <f t="shared" si="4"/>
        <v>3.301975293139546E-2</v>
      </c>
      <c r="AQ32">
        <v>2488.5310443764679</v>
      </c>
      <c r="AR32">
        <v>2514.8158044062279</v>
      </c>
      <c r="AS32">
        <v>30.000587917258962</v>
      </c>
      <c r="AT32" s="14">
        <f t="shared" si="5"/>
        <v>5.4196132291438492E-2</v>
      </c>
      <c r="AU32" s="28">
        <f t="shared" si="5"/>
        <v>6.5330931041166176E-2</v>
      </c>
    </row>
    <row r="33" spans="1:47" x14ac:dyDescent="0.3">
      <c r="A33" s="11" t="s">
        <v>49</v>
      </c>
      <c r="B33" s="12">
        <f t="shared" si="6"/>
        <v>2334.8897086387292</v>
      </c>
      <c r="C33" s="12">
        <v>2290.3009999999999</v>
      </c>
      <c r="D33" s="13">
        <v>2364.3980000000001</v>
      </c>
      <c r="E33" s="14">
        <v>3.1338999999999999E-2</v>
      </c>
      <c r="F33" s="13">
        <v>60.011009999999999</v>
      </c>
      <c r="G33" s="14">
        <f t="shared" si="7"/>
        <v>1.2637980822860649E-2</v>
      </c>
      <c r="H33">
        <v>2287.995898696056</v>
      </c>
      <c r="I33">
        <v>2455.7799723144162</v>
      </c>
      <c r="J33" s="6">
        <v>6.8322111715992798E-2</v>
      </c>
      <c r="K33">
        <v>60.915027141571038</v>
      </c>
      <c r="L33" s="14">
        <f t="shared" si="8"/>
        <v>5.1775577762158034E-2</v>
      </c>
      <c r="M33">
        <v>2316.651508814462</v>
      </c>
      <c r="N33">
        <v>2334.8897086387292</v>
      </c>
      <c r="O33" s="6">
        <v>7.8111611682513552E-3</v>
      </c>
      <c r="P33">
        <v>3600.0093250274658</v>
      </c>
      <c r="Q33" s="14">
        <f t="shared" si="9"/>
        <v>0</v>
      </c>
      <c r="R33">
        <v>2390.8038816381631</v>
      </c>
      <c r="S33">
        <v>2390.8038816381631</v>
      </c>
      <c r="T33">
        <v>20.00041323180049</v>
      </c>
      <c r="U33" s="14">
        <f t="shared" si="0"/>
        <v>2.3947243757407557E-2</v>
      </c>
      <c r="V33" s="28">
        <f t="shared" si="0"/>
        <v>2.3947243757407557E-2</v>
      </c>
      <c r="W33">
        <v>2473.7500786950709</v>
      </c>
      <c r="X33">
        <v>2478.9946607781631</v>
      </c>
      <c r="Y33">
        <v>30.000710136495758</v>
      </c>
      <c r="Z33" s="14">
        <f t="shared" si="1"/>
        <v>5.9471918327696556E-2</v>
      </c>
      <c r="AA33" s="28">
        <f t="shared" si="1"/>
        <v>6.1718098120981016E-2</v>
      </c>
      <c r="AB33">
        <v>2401.4276853848592</v>
      </c>
      <c r="AC33">
        <v>2412.0000753678141</v>
      </c>
      <c r="AD33">
        <v>20.00034168569837</v>
      </c>
      <c r="AE33" s="14">
        <f t="shared" si="2"/>
        <v>2.8497267558270437E-2</v>
      </c>
      <c r="AF33" s="28">
        <f t="shared" si="2"/>
        <v>3.3025271576549664E-2</v>
      </c>
      <c r="AG33">
        <v>2443.2567837479751</v>
      </c>
      <c r="AH33">
        <v>2460.9678589030568</v>
      </c>
      <c r="AI33">
        <v>30.000566394720231</v>
      </c>
      <c r="AJ33" s="14">
        <f t="shared" si="3"/>
        <v>4.6412074501122919E-2</v>
      </c>
      <c r="AK33" s="28">
        <f t="shared" si="3"/>
        <v>5.3997475682837637E-2</v>
      </c>
      <c r="AL33">
        <v>2387.046262477073</v>
      </c>
      <c r="AM33">
        <v>2390.2959361642088</v>
      </c>
      <c r="AN33">
        <v>20.00044402477797</v>
      </c>
      <c r="AO33" s="14">
        <f t="shared" si="4"/>
        <v>2.2337909000743238E-2</v>
      </c>
      <c r="AP33" s="28">
        <f t="shared" si="4"/>
        <v>2.3729697946967332E-2</v>
      </c>
      <c r="AQ33">
        <v>2432.6573554262959</v>
      </c>
      <c r="AR33">
        <v>2454.3244081983239</v>
      </c>
      <c r="AS33">
        <v>30.00035553860944</v>
      </c>
      <c r="AT33" s="14">
        <f t="shared" si="5"/>
        <v>4.1872490347549016E-2</v>
      </c>
      <c r="AU33" s="28">
        <f t="shared" si="5"/>
        <v>5.1152180386810082E-2</v>
      </c>
    </row>
    <row r="34" spans="1:47" x14ac:dyDescent="0.3">
      <c r="A34" s="11" t="s">
        <v>50</v>
      </c>
      <c r="B34" s="12">
        <f t="shared" si="6"/>
        <v>2147.2575133975661</v>
      </c>
      <c r="C34" s="12">
        <v>2098.41</v>
      </c>
      <c r="D34" s="13">
        <v>2238.6750000000002</v>
      </c>
      <c r="E34" s="14">
        <v>6.2655000000000002E-2</v>
      </c>
      <c r="F34" s="13">
        <v>60.70337</v>
      </c>
      <c r="G34" s="14">
        <f t="shared" si="7"/>
        <v>4.2574067633735231E-2</v>
      </c>
      <c r="H34">
        <v>2097.6271281222421</v>
      </c>
      <c r="I34">
        <v>2213.8556335242279</v>
      </c>
      <c r="J34" s="6">
        <v>5.2500489933466232E-2</v>
      </c>
      <c r="K34">
        <v>60.433233976364143</v>
      </c>
      <c r="L34" s="14">
        <f t="shared" si="8"/>
        <v>3.1015432341547529E-2</v>
      </c>
      <c r="M34">
        <v>2123.3472098751399</v>
      </c>
      <c r="N34">
        <v>2147.2575133975661</v>
      </c>
      <c r="O34" s="6">
        <v>1.113527528637793E-2</v>
      </c>
      <c r="P34">
        <v>3600.011061906815</v>
      </c>
      <c r="Q34" s="14">
        <f t="shared" si="9"/>
        <v>0</v>
      </c>
      <c r="R34">
        <v>2222.6960175429149</v>
      </c>
      <c r="S34">
        <v>2225.9503953599251</v>
      </c>
      <c r="T34">
        <v>20.000439331900271</v>
      </c>
      <c r="U34" s="14">
        <f t="shared" si="0"/>
        <v>3.5132490478975605E-2</v>
      </c>
      <c r="V34" s="28">
        <f t="shared" si="0"/>
        <v>3.6648087838260596E-2</v>
      </c>
      <c r="W34">
        <v>2222.6960175429149</v>
      </c>
      <c r="X34">
        <v>2231.5322779672929</v>
      </c>
      <c r="Y34">
        <v>30.00094301550125</v>
      </c>
      <c r="Z34" s="14">
        <f t="shared" si="1"/>
        <v>3.5132490478975605E-2</v>
      </c>
      <c r="AA34" s="28">
        <f t="shared" si="1"/>
        <v>3.9247628215947142E-2</v>
      </c>
      <c r="AB34">
        <v>2198.054907822725</v>
      </c>
      <c r="AC34">
        <v>2218.7584269434342</v>
      </c>
      <c r="AD34">
        <v>20.000410173390989</v>
      </c>
      <c r="AE34" s="14">
        <f t="shared" si="2"/>
        <v>2.3656871198826611E-2</v>
      </c>
      <c r="AF34" s="28">
        <f t="shared" si="2"/>
        <v>3.3298713870947662E-2</v>
      </c>
      <c r="AG34">
        <v>2206.0953204676812</v>
      </c>
      <c r="AH34">
        <v>2223.4919620178362</v>
      </c>
      <c r="AI34">
        <v>30.000355058722199</v>
      </c>
      <c r="AJ34" s="14">
        <f t="shared" si="3"/>
        <v>2.7401374405726087E-2</v>
      </c>
      <c r="AK34" s="28">
        <f t="shared" si="3"/>
        <v>3.5503170041140397E-2</v>
      </c>
      <c r="AL34">
        <v>2198.054907822725</v>
      </c>
      <c r="AM34">
        <v>2216.1514406427</v>
      </c>
      <c r="AN34">
        <v>20.000394389079879</v>
      </c>
      <c r="AO34" s="14">
        <f t="shared" si="4"/>
        <v>2.3656871198826611E-2</v>
      </c>
      <c r="AP34" s="28">
        <f t="shared" si="4"/>
        <v>3.2084613426791232E-2</v>
      </c>
      <c r="AQ34">
        <v>2198.054907822725</v>
      </c>
      <c r="AR34">
        <v>2213.7040992613829</v>
      </c>
      <c r="AS34">
        <v>30.000341466907411</v>
      </c>
      <c r="AT34" s="14">
        <f t="shared" si="5"/>
        <v>2.3656871198826611E-2</v>
      </c>
      <c r="AU34" s="28">
        <f t="shared" si="5"/>
        <v>3.0944861270355797E-2</v>
      </c>
    </row>
    <row r="35" spans="1:47" x14ac:dyDescent="0.3">
      <c r="A35" s="11" t="s">
        <v>51</v>
      </c>
      <c r="B35" s="12">
        <f t="shared" si="6"/>
        <v>2048.4567412352681</v>
      </c>
      <c r="C35" s="12">
        <v>1993.653</v>
      </c>
      <c r="D35" s="13">
        <v>2060.9430000000002</v>
      </c>
      <c r="E35" s="22">
        <v>3.2649999999999998E-2</v>
      </c>
      <c r="F35" s="13">
        <v>60.004950000000001</v>
      </c>
      <c r="G35" s="14">
        <f t="shared" si="7"/>
        <v>6.095446642042656E-3</v>
      </c>
      <c r="H35">
        <v>1991.396274035726</v>
      </c>
      <c r="I35">
        <v>2055.3603267679691</v>
      </c>
      <c r="J35" s="6">
        <v>3.1120602990730242E-2</v>
      </c>
      <c r="K35">
        <v>60.008888006210327</v>
      </c>
      <c r="L35" s="14">
        <f t="shared" si="8"/>
        <v>3.3701397709468084E-3</v>
      </c>
      <c r="M35">
        <v>2039.535540726265</v>
      </c>
      <c r="N35">
        <v>2048.4567412352681</v>
      </c>
      <c r="O35" s="6">
        <v>4.3550836731966139E-3</v>
      </c>
      <c r="P35">
        <v>3600.0343208312988</v>
      </c>
      <c r="Q35" s="14">
        <f t="shared" si="9"/>
        <v>0</v>
      </c>
      <c r="R35">
        <v>2058.7586651445758</v>
      </c>
      <c r="S35">
        <v>2058.7586651445758</v>
      </c>
      <c r="T35">
        <v>20.00038518729853</v>
      </c>
      <c r="U35" s="14">
        <f t="shared" ref="U35:V62" si="10">(R35-$B35)/$B35</f>
        <v>5.0291146998278731E-3</v>
      </c>
      <c r="V35" s="28">
        <f t="shared" si="10"/>
        <v>5.0291146998278731E-3</v>
      </c>
      <c r="W35">
        <v>2058.7586651445758</v>
      </c>
      <c r="X35">
        <v>2058.7586651445758</v>
      </c>
      <c r="Y35">
        <v>30.000498427799901</v>
      </c>
      <c r="Z35" s="14">
        <f t="shared" si="1"/>
        <v>5.0291146998278731E-3</v>
      </c>
      <c r="AA35" s="28">
        <f t="shared" si="1"/>
        <v>5.0291146998278731E-3</v>
      </c>
      <c r="AB35">
        <v>2058.7586651445758</v>
      </c>
      <c r="AC35">
        <v>2058.7586651445758</v>
      </c>
      <c r="AD35">
        <v>20.000409017805939</v>
      </c>
      <c r="AE35" s="14">
        <f t="shared" si="2"/>
        <v>5.0291146998278731E-3</v>
      </c>
      <c r="AF35" s="28">
        <f t="shared" si="2"/>
        <v>5.0291146998278731E-3</v>
      </c>
      <c r="AG35">
        <v>2058.7586651445758</v>
      </c>
      <c r="AH35">
        <v>2058.7586651445758</v>
      </c>
      <c r="AI35">
        <v>30.000584570877251</v>
      </c>
      <c r="AJ35" s="14">
        <f t="shared" si="3"/>
        <v>5.0291146998278731E-3</v>
      </c>
      <c r="AK35" s="28">
        <f t="shared" si="3"/>
        <v>5.0291146998278731E-3</v>
      </c>
      <c r="AL35">
        <v>2058.7586651445758</v>
      </c>
      <c r="AM35">
        <v>2058.7586651445758</v>
      </c>
      <c r="AN35">
        <v>20.000461921468379</v>
      </c>
      <c r="AO35" s="14">
        <f t="shared" si="4"/>
        <v>5.0291146998278731E-3</v>
      </c>
      <c r="AP35" s="28">
        <f t="shared" si="4"/>
        <v>5.0291146998278731E-3</v>
      </c>
      <c r="AQ35">
        <v>2058.7586651445758</v>
      </c>
      <c r="AR35">
        <v>2058.7586651445758</v>
      </c>
      <c r="AS35">
        <v>30.00050105177797</v>
      </c>
      <c r="AT35" s="14">
        <f t="shared" si="5"/>
        <v>5.0291146998278731E-3</v>
      </c>
      <c r="AU35" s="28">
        <f t="shared" si="5"/>
        <v>5.0291146998278731E-3</v>
      </c>
    </row>
    <row r="36" spans="1:47" x14ac:dyDescent="0.3">
      <c r="A36" s="11" t="s">
        <v>52</v>
      </c>
      <c r="B36" s="12">
        <f t="shared" si="6"/>
        <v>2314.0445055330219</v>
      </c>
      <c r="C36" s="12">
        <v>2249.7890000000002</v>
      </c>
      <c r="D36" s="13">
        <v>2397.88</v>
      </c>
      <c r="E36" s="14">
        <v>6.1759000000000001E-2</v>
      </c>
      <c r="F36" s="13">
        <v>60.017519999999998</v>
      </c>
      <c r="G36" s="14">
        <f t="shared" si="7"/>
        <v>3.6228989661401222E-2</v>
      </c>
      <c r="H36">
        <v>2248.3516948953502</v>
      </c>
      <c r="I36">
        <v>2382.7720935666798</v>
      </c>
      <c r="J36" s="6">
        <v>5.6413451808612819E-2</v>
      </c>
      <c r="K36">
        <v>60.008862972259521</v>
      </c>
      <c r="L36" s="14">
        <f t="shared" si="8"/>
        <v>2.9700201473794475E-2</v>
      </c>
      <c r="M36">
        <v>2278.8538574141512</v>
      </c>
      <c r="N36">
        <v>2314.0445055330219</v>
      </c>
      <c r="O36" s="6">
        <v>1.520742061560594E-2</v>
      </c>
      <c r="P36">
        <v>3600.0069289207458</v>
      </c>
      <c r="Q36" s="14">
        <f t="shared" si="9"/>
        <v>0</v>
      </c>
      <c r="R36">
        <v>2410.193730119965</v>
      </c>
      <c r="S36">
        <v>2425.7677203835942</v>
      </c>
      <c r="T36">
        <v>20.01757274960109</v>
      </c>
      <c r="U36" s="14">
        <f t="shared" si="10"/>
        <v>4.155029186216791E-2</v>
      </c>
      <c r="V36" s="28">
        <f t="shared" si="10"/>
        <v>4.8280495290144693E-2</v>
      </c>
      <c r="W36">
        <v>2406.4004339914768</v>
      </c>
      <c r="X36">
        <v>2423.194700631158</v>
      </c>
      <c r="Y36">
        <v>30.000742122600791</v>
      </c>
      <c r="Z36" s="14">
        <f t="shared" si="1"/>
        <v>3.9911042435712099E-2</v>
      </c>
      <c r="AA36" s="28">
        <f t="shared" si="1"/>
        <v>4.7168580741274085E-2</v>
      </c>
      <c r="AB36">
        <v>2398.6409538378698</v>
      </c>
      <c r="AC36">
        <v>2413.5580495009558</v>
      </c>
      <c r="AD36">
        <v>20.006675892707431</v>
      </c>
      <c r="AE36" s="14">
        <f t="shared" si="2"/>
        <v>3.6557831149129832E-2</v>
      </c>
      <c r="AF36" s="28">
        <f t="shared" si="2"/>
        <v>4.3004161644251387E-2</v>
      </c>
      <c r="AG36">
        <v>2386.060413668617</v>
      </c>
      <c r="AH36">
        <v>2408.7828509201022</v>
      </c>
      <c r="AI36">
        <v>30.000432310160249</v>
      </c>
      <c r="AJ36" s="14">
        <f t="shared" si="3"/>
        <v>3.1121228638170361E-2</v>
      </c>
      <c r="AK36" s="28">
        <f t="shared" si="3"/>
        <v>4.0940589154856384E-2</v>
      </c>
      <c r="AL36">
        <v>2382.1684633875589</v>
      </c>
      <c r="AM36">
        <v>2411.7220099916908</v>
      </c>
      <c r="AN36">
        <v>20.000490417541009</v>
      </c>
      <c r="AO36" s="14">
        <f t="shared" si="4"/>
        <v>2.9439346430739928E-2</v>
      </c>
      <c r="AP36" s="28">
        <f t="shared" si="4"/>
        <v>4.2210728542651614E-2</v>
      </c>
      <c r="AQ36">
        <v>2379.6235447786439</v>
      </c>
      <c r="AR36">
        <v>2411.25044007715</v>
      </c>
      <c r="AS36">
        <v>30.000402461225171</v>
      </c>
      <c r="AT36" s="14">
        <f t="shared" si="5"/>
        <v>2.8339575616985101E-2</v>
      </c>
      <c r="AU36" s="28">
        <f t="shared" si="5"/>
        <v>4.2006942524961247E-2</v>
      </c>
    </row>
    <row r="37" spans="1:47" x14ac:dyDescent="0.3">
      <c r="A37" s="11" t="s">
        <v>53</v>
      </c>
      <c r="B37" s="12">
        <f t="shared" si="6"/>
        <v>2456.8312614538122</v>
      </c>
      <c r="C37" s="12">
        <v>2437.4009999999998</v>
      </c>
      <c r="D37" s="13">
        <v>2480.212</v>
      </c>
      <c r="E37" s="14">
        <v>1.7260999999999999E-2</v>
      </c>
      <c r="F37" s="13">
        <v>60.007019999999997</v>
      </c>
      <c r="G37" s="14">
        <f t="shared" si="7"/>
        <v>9.5166236741681641E-3</v>
      </c>
      <c r="H37">
        <v>2441.9265673172522</v>
      </c>
      <c r="I37">
        <v>2464.831941524144</v>
      </c>
      <c r="J37" s="6">
        <v>9.2928746260608625E-3</v>
      </c>
      <c r="K37">
        <v>60.005835056304932</v>
      </c>
      <c r="L37" s="14">
        <f t="shared" si="8"/>
        <v>3.2565036906919841E-3</v>
      </c>
      <c r="M37">
        <v>2456.590206389119</v>
      </c>
      <c r="N37">
        <v>2456.8312614538122</v>
      </c>
      <c r="O37" s="6">
        <v>9.8116247735542591E-5</v>
      </c>
      <c r="P37">
        <v>563.79795479774475</v>
      </c>
      <c r="Q37" s="14">
        <f t="shared" si="9"/>
        <v>0</v>
      </c>
      <c r="R37">
        <v>2464.5820494004129</v>
      </c>
      <c r="S37">
        <v>2464.5820494004129</v>
      </c>
      <c r="T37">
        <v>20.000361373800839</v>
      </c>
      <c r="U37" s="14">
        <f t="shared" si="10"/>
        <v>3.1547905093059561E-3</v>
      </c>
      <c r="V37" s="28">
        <f t="shared" si="10"/>
        <v>3.1547905093059561E-3</v>
      </c>
      <c r="W37">
        <v>2478.6774079326451</v>
      </c>
      <c r="X37">
        <v>2480.5273773093159</v>
      </c>
      <c r="Y37">
        <v>30.000839947798521</v>
      </c>
      <c r="Z37" s="14">
        <f t="shared" si="1"/>
        <v>8.8920011811904447E-3</v>
      </c>
      <c r="AA37" s="28">
        <f t="shared" si="1"/>
        <v>9.6449911832698042E-3</v>
      </c>
      <c r="AB37">
        <v>2470.2864852188031</v>
      </c>
      <c r="AC37">
        <v>2470.2864852188031</v>
      </c>
      <c r="AD37">
        <v>20.000445048010441</v>
      </c>
      <c r="AE37" s="14">
        <f t="shared" si="2"/>
        <v>5.4766576671728372E-3</v>
      </c>
      <c r="AF37" s="28">
        <f t="shared" si="2"/>
        <v>5.4766576671728372E-3</v>
      </c>
      <c r="AG37">
        <v>2473.607935065625</v>
      </c>
      <c r="AH37">
        <v>2475.9280772457901</v>
      </c>
      <c r="AI37">
        <v>30.00042762262747</v>
      </c>
      <c r="AJ37" s="14">
        <f t="shared" si="3"/>
        <v>6.8285819523011783E-3</v>
      </c>
      <c r="AK37" s="28">
        <f t="shared" si="3"/>
        <v>7.7729456196667969E-3</v>
      </c>
      <c r="AL37">
        <v>2467.136413846411</v>
      </c>
      <c r="AM37">
        <v>2467.1364138464119</v>
      </c>
      <c r="AN37">
        <v>20.000402457453308</v>
      </c>
      <c r="AO37" s="14">
        <f t="shared" si="4"/>
        <v>4.1944892814904829E-3</v>
      </c>
      <c r="AP37" s="28">
        <f t="shared" si="4"/>
        <v>4.1944892814908524E-3</v>
      </c>
      <c r="AQ37">
        <v>2478.6774079326451</v>
      </c>
      <c r="AR37">
        <v>2479.4996165444991</v>
      </c>
      <c r="AS37">
        <v>30.000601522321809</v>
      </c>
      <c r="AT37" s="14">
        <f t="shared" si="5"/>
        <v>8.8920011811904447E-3</v>
      </c>
      <c r="AU37" s="28">
        <f t="shared" si="5"/>
        <v>9.2266634043369489E-3</v>
      </c>
    </row>
    <row r="38" spans="1:47" x14ac:dyDescent="0.3">
      <c r="A38" s="11" t="s">
        <v>54</v>
      </c>
      <c r="B38" s="12">
        <f t="shared" si="6"/>
        <v>2238.0094694188142</v>
      </c>
      <c r="C38" s="12">
        <v>2085.413</v>
      </c>
      <c r="D38" s="13">
        <v>2284.9169999999999</v>
      </c>
      <c r="E38" s="14">
        <v>8.7314000000000003E-2</v>
      </c>
      <c r="F38" s="13">
        <v>60.007899999999999</v>
      </c>
      <c r="G38" s="14">
        <f t="shared" si="7"/>
        <v>2.0959487089823203E-2</v>
      </c>
      <c r="H38">
        <v>2094.281552361073</v>
      </c>
      <c r="I38">
        <v>2305.9039291467539</v>
      </c>
      <c r="J38" s="6">
        <v>9.1774151607429758E-2</v>
      </c>
      <c r="K38">
        <v>60.011724948883057</v>
      </c>
      <c r="L38" s="14">
        <f t="shared" si="8"/>
        <v>3.0336985010868196E-2</v>
      </c>
      <c r="M38">
        <v>2158.0381494780431</v>
      </c>
      <c r="N38">
        <v>2238.0094694188142</v>
      </c>
      <c r="O38" s="6">
        <v>3.573323573181289E-2</v>
      </c>
      <c r="P38">
        <v>3600.010422945023</v>
      </c>
      <c r="Q38" s="14">
        <f t="shared" si="9"/>
        <v>0</v>
      </c>
      <c r="R38">
        <v>2308.982653525059</v>
      </c>
      <c r="S38">
        <v>2308.982653525059</v>
      </c>
      <c r="T38">
        <v>20.000363446096891</v>
      </c>
      <c r="U38" s="14">
        <f t="shared" si="10"/>
        <v>3.1712637983017912E-2</v>
      </c>
      <c r="V38" s="28">
        <f t="shared" si="10"/>
        <v>3.1712637983017912E-2</v>
      </c>
      <c r="W38">
        <v>2368.2269528972001</v>
      </c>
      <c r="X38">
        <v>2403.0523608313479</v>
      </c>
      <c r="Y38">
        <v>30.000840370496739</v>
      </c>
      <c r="Z38" s="14">
        <f t="shared" si="1"/>
        <v>5.8184509608979418E-2</v>
      </c>
      <c r="AA38" s="28">
        <f t="shared" si="1"/>
        <v>7.3745394587357779E-2</v>
      </c>
      <c r="AB38">
        <v>2296.8121698638829</v>
      </c>
      <c r="AC38">
        <v>2306.103483924423</v>
      </c>
      <c r="AD38">
        <v>20.00052412871737</v>
      </c>
      <c r="AE38" s="14">
        <f t="shared" si="2"/>
        <v>2.6274553905412692E-2</v>
      </c>
      <c r="AF38" s="28">
        <f t="shared" si="2"/>
        <v>3.0426151200911612E-2</v>
      </c>
      <c r="AG38">
        <v>2296.6245332264889</v>
      </c>
      <c r="AH38">
        <v>2305.1841420314991</v>
      </c>
      <c r="AI38">
        <v>30.000529363378881</v>
      </c>
      <c r="AJ38" s="14">
        <f t="shared" si="3"/>
        <v>2.6190713045953447E-2</v>
      </c>
      <c r="AK38" s="28">
        <f t="shared" si="3"/>
        <v>3.0015365676772293E-2</v>
      </c>
      <c r="AL38">
        <v>2296.8121698638829</v>
      </c>
      <c r="AM38">
        <v>2303.1233480406308</v>
      </c>
      <c r="AN38">
        <v>20.00041247268673</v>
      </c>
      <c r="AO38" s="14">
        <f t="shared" si="4"/>
        <v>2.6274553905412692E-2</v>
      </c>
      <c r="AP38" s="28">
        <f t="shared" si="4"/>
        <v>2.9094550095324655E-2</v>
      </c>
      <c r="AQ38">
        <v>2313.1961718206098</v>
      </c>
      <c r="AR38">
        <v>2328.0235723434271</v>
      </c>
      <c r="AS38">
        <v>30.0004496652633</v>
      </c>
      <c r="AT38" s="14">
        <f t="shared" si="5"/>
        <v>3.3595345966664192E-2</v>
      </c>
      <c r="AU38" s="28">
        <f t="shared" si="5"/>
        <v>4.0220608605373111E-2</v>
      </c>
    </row>
    <row r="39" spans="1:47" x14ac:dyDescent="0.3">
      <c r="A39" s="11" t="s">
        <v>55</v>
      </c>
      <c r="B39" s="12">
        <f t="shared" si="6"/>
        <v>2266.677052917204</v>
      </c>
      <c r="C39" s="12">
        <v>2121.585</v>
      </c>
      <c r="D39" s="13">
        <v>2369.36</v>
      </c>
      <c r="E39" s="14">
        <v>0.104575</v>
      </c>
      <c r="F39" s="13">
        <v>60.009050000000002</v>
      </c>
      <c r="G39" s="14">
        <f t="shared" si="7"/>
        <v>4.5301092606308234E-2</v>
      </c>
      <c r="H39">
        <v>2125.3530454329662</v>
      </c>
      <c r="I39">
        <v>2341.9550274941362</v>
      </c>
      <c r="J39" s="6">
        <v>9.2487677823998166E-2</v>
      </c>
      <c r="K39">
        <v>60.009284973144531</v>
      </c>
      <c r="L39" s="14">
        <f t="shared" si="8"/>
        <v>3.321071895974316E-2</v>
      </c>
      <c r="M39">
        <v>2189.169349197562</v>
      </c>
      <c r="N39">
        <v>2266.677052917204</v>
      </c>
      <c r="O39" s="6">
        <v>3.4194418485813803E-2</v>
      </c>
      <c r="P39">
        <v>3600.0087509155269</v>
      </c>
      <c r="Q39" s="14">
        <f t="shared" si="9"/>
        <v>0</v>
      </c>
      <c r="R39">
        <v>2326.568045383121</v>
      </c>
      <c r="S39">
        <v>2326.5680453831201</v>
      </c>
      <c r="T39">
        <v>20.00044657889957</v>
      </c>
      <c r="U39" s="14">
        <f t="shared" si="10"/>
        <v>2.6422375604340059E-2</v>
      </c>
      <c r="V39" s="28">
        <f t="shared" si="10"/>
        <v>2.6422375604339656E-2</v>
      </c>
      <c r="W39">
        <v>2341.3918275447131</v>
      </c>
      <c r="X39">
        <v>2354.1077059976619</v>
      </c>
      <c r="Y39">
        <v>30.000887998202231</v>
      </c>
      <c r="Z39" s="14">
        <f t="shared" si="1"/>
        <v>3.2962249532350218E-2</v>
      </c>
      <c r="AA39" s="28">
        <f t="shared" si="1"/>
        <v>3.8572170203044584E-2</v>
      </c>
      <c r="AB39">
        <v>2307.3438035228669</v>
      </c>
      <c r="AC39">
        <v>2323.40622587806</v>
      </c>
      <c r="AD39">
        <v>20.00055555849103</v>
      </c>
      <c r="AE39" s="14">
        <f t="shared" si="2"/>
        <v>1.7941131293196317E-2</v>
      </c>
      <c r="AF39" s="28">
        <f t="shared" si="2"/>
        <v>2.50274616261923E-2</v>
      </c>
      <c r="AG39">
        <v>2308.2096544468532</v>
      </c>
      <c r="AH39">
        <v>2322.4818982905158</v>
      </c>
      <c r="AI39">
        <v>30.000600677262991</v>
      </c>
      <c r="AJ39" s="14">
        <f t="shared" si="3"/>
        <v>1.8323122597547294E-2</v>
      </c>
      <c r="AK39" s="28">
        <f t="shared" si="3"/>
        <v>2.4619671912013738E-2</v>
      </c>
      <c r="AL39">
        <v>2304.027770303423</v>
      </c>
      <c r="AM39">
        <v>2320.8109907845019</v>
      </c>
      <c r="AN39">
        <v>20.000274111609901</v>
      </c>
      <c r="AO39" s="14">
        <f t="shared" si="4"/>
        <v>1.6478182164569401E-2</v>
      </c>
      <c r="AP39" s="28">
        <f t="shared" si="4"/>
        <v>2.3882510213630869E-2</v>
      </c>
      <c r="AQ39">
        <v>2314.7093363352201</v>
      </c>
      <c r="AR39">
        <v>2323.108669696559</v>
      </c>
      <c r="AS39">
        <v>30.00041676179972</v>
      </c>
      <c r="AT39" s="14">
        <f t="shared" si="5"/>
        <v>2.1190616173662101E-2</v>
      </c>
      <c r="AU39" s="28">
        <f t="shared" si="5"/>
        <v>2.489618744175651E-2</v>
      </c>
    </row>
    <row r="40" spans="1:47" x14ac:dyDescent="0.3">
      <c r="A40" s="11" t="s">
        <v>56</v>
      </c>
      <c r="B40" s="12">
        <f t="shared" si="6"/>
        <v>2387.7397284468111</v>
      </c>
      <c r="C40" s="12">
        <v>2348.3020000000001</v>
      </c>
      <c r="D40" s="13">
        <v>2451.9810000000002</v>
      </c>
      <c r="E40" s="22">
        <v>4.2284000000000002E-2</v>
      </c>
      <c r="F40" s="13">
        <v>60.977690000000003</v>
      </c>
      <c r="G40" s="14">
        <f t="shared" si="7"/>
        <v>2.6904637380631553E-2</v>
      </c>
      <c r="H40">
        <v>2350.4692321159919</v>
      </c>
      <c r="I40">
        <v>2471.1345949746692</v>
      </c>
      <c r="J40" s="6">
        <v>4.8829943583025462E-2</v>
      </c>
      <c r="K40">
        <v>61.235285997390747</v>
      </c>
      <c r="L40" s="14">
        <f t="shared" si="8"/>
        <v>3.4926280085855584E-2</v>
      </c>
      <c r="M40">
        <v>2379.5157370746761</v>
      </c>
      <c r="N40">
        <v>2387.7397284468111</v>
      </c>
      <c r="O40" s="6">
        <v>3.4442578787614309E-3</v>
      </c>
      <c r="P40">
        <v>3600.008589982986</v>
      </c>
      <c r="Q40" s="14">
        <f t="shared" si="9"/>
        <v>0</v>
      </c>
      <c r="R40">
        <v>2412.363311478422</v>
      </c>
      <c r="S40">
        <v>2412.3633114784211</v>
      </c>
      <c r="T40">
        <v>20.000420182000379</v>
      </c>
      <c r="U40" s="14">
        <f t="shared" si="10"/>
        <v>1.0312507154047388E-2</v>
      </c>
      <c r="V40" s="28">
        <f t="shared" si="10"/>
        <v>1.0312507154047006E-2</v>
      </c>
      <c r="W40">
        <v>2507.823088077042</v>
      </c>
      <c r="X40">
        <v>2516.821271277463</v>
      </c>
      <c r="Y40">
        <v>30.000847938098008</v>
      </c>
      <c r="Z40" s="14">
        <f t="shared" si="1"/>
        <v>5.0291645357990231E-2</v>
      </c>
      <c r="AA40" s="28">
        <f t="shared" si="1"/>
        <v>5.4060139508847339E-2</v>
      </c>
      <c r="AB40">
        <v>2417.5382043144232</v>
      </c>
      <c r="AC40">
        <v>2417.5382043144232</v>
      </c>
      <c r="AD40">
        <v>20.00037864937913</v>
      </c>
      <c r="AE40" s="14">
        <f t="shared" si="2"/>
        <v>1.2479783919747203E-2</v>
      </c>
      <c r="AF40" s="28">
        <f t="shared" si="2"/>
        <v>1.2479783919747203E-2</v>
      </c>
      <c r="AG40">
        <v>2417.5382043144232</v>
      </c>
      <c r="AH40">
        <v>2417.5382043144232</v>
      </c>
      <c r="AI40">
        <v>30.00060229534283</v>
      </c>
      <c r="AJ40" s="14">
        <f t="shared" si="3"/>
        <v>1.2479783919747203E-2</v>
      </c>
      <c r="AK40" s="28">
        <f t="shared" si="3"/>
        <v>1.2479783919747203E-2</v>
      </c>
      <c r="AL40">
        <v>2417.1507839458</v>
      </c>
      <c r="AM40">
        <v>2417.4994622775612</v>
      </c>
      <c r="AN40">
        <v>20.000418791780248</v>
      </c>
      <c r="AO40" s="14">
        <f t="shared" si="4"/>
        <v>1.2317529900178984E-2</v>
      </c>
      <c r="AP40" s="28">
        <f t="shared" si="4"/>
        <v>1.2463558517790515E-2</v>
      </c>
      <c r="AQ40">
        <v>2431.0529400496571</v>
      </c>
      <c r="AR40">
        <v>2434.5137301179188</v>
      </c>
      <c r="AS40">
        <v>30.000585300684911</v>
      </c>
      <c r="AT40" s="14">
        <f t="shared" si="5"/>
        <v>1.8139837892223103E-2</v>
      </c>
      <c r="AU40" s="28">
        <f t="shared" si="5"/>
        <v>1.9589237936554128E-2</v>
      </c>
    </row>
    <row r="41" spans="1:47" x14ac:dyDescent="0.3">
      <c r="A41" s="11" t="s">
        <v>57</v>
      </c>
      <c r="B41" s="12">
        <f t="shared" si="6"/>
        <v>2326.4623788160211</v>
      </c>
      <c r="C41" s="12">
        <v>2215.384</v>
      </c>
      <c r="D41" s="13">
        <v>2402.0639999999999</v>
      </c>
      <c r="E41" s="14">
        <v>7.7716999999999994E-2</v>
      </c>
      <c r="F41" s="13">
        <v>60.006959999999999</v>
      </c>
      <c r="G41" s="14">
        <f t="shared" si="7"/>
        <v>3.2496386733944858E-2</v>
      </c>
      <c r="H41">
        <v>2220.805463273281</v>
      </c>
      <c r="I41">
        <v>2438.0353369132681</v>
      </c>
      <c r="J41" s="6">
        <v>8.9100379453489184E-2</v>
      </c>
      <c r="K41">
        <v>60.00542688369751</v>
      </c>
      <c r="L41" s="14">
        <f t="shared" si="8"/>
        <v>4.7958204316215294E-2</v>
      </c>
      <c r="M41">
        <v>2274.7524244063179</v>
      </c>
      <c r="N41">
        <v>2326.4623788160211</v>
      </c>
      <c r="O41" s="6">
        <v>2.2226860352678179E-2</v>
      </c>
      <c r="P41">
        <v>3600.0076701641078</v>
      </c>
      <c r="Q41" s="14">
        <f t="shared" si="9"/>
        <v>0</v>
      </c>
      <c r="R41">
        <v>2408.3119071332721</v>
      </c>
      <c r="S41">
        <v>2408.3119071332721</v>
      </c>
      <c r="T41">
        <v>20.000311733401031</v>
      </c>
      <c r="U41" s="14">
        <f t="shared" si="10"/>
        <v>3.5181969441047123E-2</v>
      </c>
      <c r="V41" s="28">
        <f t="shared" si="10"/>
        <v>3.5181969441047123E-2</v>
      </c>
      <c r="W41">
        <v>2432.2897095429198</v>
      </c>
      <c r="X41">
        <v>2432.2897095429212</v>
      </c>
      <c r="Y41">
        <v>30.000673416705109</v>
      </c>
      <c r="Z41" s="14">
        <f t="shared" si="1"/>
        <v>4.5488520119872367E-2</v>
      </c>
      <c r="AA41" s="28">
        <f t="shared" si="1"/>
        <v>4.5488520119872956E-2</v>
      </c>
      <c r="AB41">
        <v>2398.595885494251</v>
      </c>
      <c r="AC41">
        <v>2407.3403049693702</v>
      </c>
      <c r="AD41">
        <v>20.000465023599101</v>
      </c>
      <c r="AE41" s="14">
        <f t="shared" si="2"/>
        <v>3.1005662217043858E-2</v>
      </c>
      <c r="AF41" s="28">
        <f t="shared" si="2"/>
        <v>3.476433871864687E-2</v>
      </c>
      <c r="AG41">
        <v>2408.3119071332721</v>
      </c>
      <c r="AH41">
        <v>2408.3119071332721</v>
      </c>
      <c r="AI41">
        <v>30.0003925527446</v>
      </c>
      <c r="AJ41" s="14">
        <f t="shared" si="3"/>
        <v>3.5181969441047123E-2</v>
      </c>
      <c r="AK41" s="28">
        <f t="shared" si="3"/>
        <v>3.5181969441047123E-2</v>
      </c>
      <c r="AL41">
        <v>2408.3119071332721</v>
      </c>
      <c r="AM41">
        <v>2408.3119071332721</v>
      </c>
      <c r="AN41">
        <v>20.000476025487291</v>
      </c>
      <c r="AO41" s="14">
        <f t="shared" si="4"/>
        <v>3.5181969441047123E-2</v>
      </c>
      <c r="AP41" s="28">
        <f t="shared" si="4"/>
        <v>3.5181969441047123E-2</v>
      </c>
      <c r="AQ41">
        <v>2418.057019636331</v>
      </c>
      <c r="AR41">
        <v>2418.0570196363301</v>
      </c>
      <c r="AS41">
        <v>30.00034574388992</v>
      </c>
      <c r="AT41" s="14">
        <f t="shared" si="5"/>
        <v>3.9370780999658406E-2</v>
      </c>
      <c r="AU41" s="28">
        <f t="shared" si="5"/>
        <v>3.9370780999658017E-2</v>
      </c>
    </row>
    <row r="42" spans="1:47" x14ac:dyDescent="0.3">
      <c r="A42" s="11" t="s">
        <v>58</v>
      </c>
      <c r="B42" s="12">
        <f t="shared" si="6"/>
        <v>2272.737526062504</v>
      </c>
      <c r="C42" s="12">
        <v>2205.5639999999999</v>
      </c>
      <c r="D42" s="13">
        <v>2403.826</v>
      </c>
      <c r="E42" s="14">
        <v>8.2477999999999996E-2</v>
      </c>
      <c r="F42" s="13">
        <v>60.010449999999999</v>
      </c>
      <c r="G42" s="14">
        <f t="shared" si="7"/>
        <v>5.7678668317060588E-2</v>
      </c>
      <c r="H42">
        <v>2213.1385597702911</v>
      </c>
      <c r="I42">
        <v>2360.1071006470688</v>
      </c>
      <c r="J42" s="6">
        <v>6.2271979452324711E-2</v>
      </c>
      <c r="K42">
        <v>60.011974096298218</v>
      </c>
      <c r="L42" s="14">
        <f t="shared" si="8"/>
        <v>3.8442439385392546E-2</v>
      </c>
      <c r="M42">
        <v>2249.0252457112242</v>
      </c>
      <c r="N42">
        <v>2272.737526062504</v>
      </c>
      <c r="O42" s="6">
        <v>1.0433356284815889E-2</v>
      </c>
      <c r="P42">
        <v>3600.0077981948848</v>
      </c>
      <c r="Q42" s="14">
        <f t="shared" si="9"/>
        <v>0</v>
      </c>
      <c r="R42">
        <v>2338.1287344982379</v>
      </c>
      <c r="S42">
        <v>2338.7548934383808</v>
      </c>
      <c r="T42">
        <v>20.000540901099161</v>
      </c>
      <c r="U42" s="14">
        <f t="shared" si="10"/>
        <v>2.8772001907771357E-2</v>
      </c>
      <c r="V42" s="28">
        <f t="shared" si="10"/>
        <v>2.9047510598485721E-2</v>
      </c>
      <c r="W42">
        <v>2348.8483631997792</v>
      </c>
      <c r="X42">
        <v>2364.793277372929</v>
      </c>
      <c r="Y42">
        <v>30.000738980097228</v>
      </c>
      <c r="Z42" s="14">
        <f t="shared" si="1"/>
        <v>3.3488617257592654E-2</v>
      </c>
      <c r="AA42" s="28">
        <f t="shared" si="1"/>
        <v>4.0504347842538015E-2</v>
      </c>
      <c r="AB42">
        <v>2349.9786917134461</v>
      </c>
      <c r="AC42">
        <v>2350.604850653589</v>
      </c>
      <c r="AD42">
        <v>20.000555931997951</v>
      </c>
      <c r="AE42" s="14">
        <f t="shared" si="2"/>
        <v>3.3985959559862451E-2</v>
      </c>
      <c r="AF42" s="28">
        <f t="shared" si="2"/>
        <v>3.4261468250576819E-2</v>
      </c>
      <c r="AG42">
        <v>2337.641755797581</v>
      </c>
      <c r="AH42">
        <v>2352.5645233468622</v>
      </c>
      <c r="AI42">
        <v>30.000495026260619</v>
      </c>
      <c r="AJ42" s="14">
        <f t="shared" si="3"/>
        <v>2.8557732246152937E-2</v>
      </c>
      <c r="AK42" s="28">
        <f t="shared" si="3"/>
        <v>3.5123720345594724E-2</v>
      </c>
      <c r="AL42">
        <v>2345.495483032671</v>
      </c>
      <c r="AM42">
        <v>2349.456029634925</v>
      </c>
      <c r="AN42">
        <v>20.000324061722491</v>
      </c>
      <c r="AO42" s="14">
        <f t="shared" si="4"/>
        <v>3.2013356639655384E-2</v>
      </c>
      <c r="AP42" s="28">
        <f t="shared" si="4"/>
        <v>3.3755989282816604E-2</v>
      </c>
      <c r="AQ42">
        <v>2348.8483631997792</v>
      </c>
      <c r="AR42">
        <v>2359.9000558623161</v>
      </c>
      <c r="AS42">
        <v>30.017661397275511</v>
      </c>
      <c r="AT42" s="14">
        <f t="shared" si="5"/>
        <v>3.3488617257592654E-2</v>
      </c>
      <c r="AU42" s="28">
        <f t="shared" si="5"/>
        <v>3.8351340091092853E-2</v>
      </c>
    </row>
    <row r="43" spans="1:47" x14ac:dyDescent="0.3">
      <c r="A43" s="11" t="s">
        <v>59</v>
      </c>
      <c r="B43" s="12">
        <f t="shared" si="6"/>
        <v>2287.1898621243799</v>
      </c>
      <c r="C43" s="12">
        <v>2134.6089999999999</v>
      </c>
      <c r="D43" s="13">
        <v>2431.4749999999999</v>
      </c>
      <c r="E43" s="14">
        <v>0.12209299999999999</v>
      </c>
      <c r="F43" s="13">
        <v>60.011479999999999</v>
      </c>
      <c r="G43" s="14">
        <f t="shared" si="7"/>
        <v>6.3084023003497192E-2</v>
      </c>
      <c r="H43">
        <v>2136.51660612056</v>
      </c>
      <c r="I43">
        <v>2422.6263180370652</v>
      </c>
      <c r="J43" s="6">
        <v>0.1180989861235904</v>
      </c>
      <c r="K43">
        <v>60.044901132583618</v>
      </c>
      <c r="L43" s="14">
        <f t="shared" si="8"/>
        <v>5.9215222205859903E-2</v>
      </c>
      <c r="M43">
        <v>2219.0159993076231</v>
      </c>
      <c r="N43">
        <v>2287.1898621243799</v>
      </c>
      <c r="O43" s="6">
        <v>2.980682275035805E-2</v>
      </c>
      <c r="P43">
        <v>3600.0693409442902</v>
      </c>
      <c r="Q43" s="14">
        <f t="shared" si="9"/>
        <v>0</v>
      </c>
      <c r="R43">
        <v>2471.4545360723419</v>
      </c>
      <c r="S43">
        <v>2482.5461696331172</v>
      </c>
      <c r="T43">
        <v>20.003821241697</v>
      </c>
      <c r="U43" s="14">
        <f t="shared" si="10"/>
        <v>8.0563785717733913E-2</v>
      </c>
      <c r="V43" s="28">
        <f t="shared" si="10"/>
        <v>8.5413244761100446E-2</v>
      </c>
      <c r="W43">
        <v>2464.778501915569</v>
      </c>
      <c r="X43">
        <v>2473.5030139247442</v>
      </c>
      <c r="Y43">
        <v>30.026083299296442</v>
      </c>
      <c r="Z43" s="14">
        <f t="shared" si="1"/>
        <v>7.7644905100375777E-2</v>
      </c>
      <c r="AA43" s="28">
        <f t="shared" si="1"/>
        <v>8.1459416590502681E-2</v>
      </c>
      <c r="AB43">
        <v>2438.638626477421</v>
      </c>
      <c r="AC43">
        <v>2462.0571866867281</v>
      </c>
      <c r="AD43">
        <v>20.028152979689189</v>
      </c>
      <c r="AE43" s="14">
        <f t="shared" si="2"/>
        <v>6.6216087637067836E-2</v>
      </c>
      <c r="AF43" s="28">
        <f t="shared" si="2"/>
        <v>7.6455097785335782E-2</v>
      </c>
      <c r="AG43">
        <v>2438.8112906097499</v>
      </c>
      <c r="AH43">
        <v>2453.416286361823</v>
      </c>
      <c r="AI43">
        <v>30.000396867282689</v>
      </c>
      <c r="AJ43" s="14">
        <f t="shared" si="3"/>
        <v>6.6291579460107192E-2</v>
      </c>
      <c r="AK43" s="28">
        <f t="shared" si="3"/>
        <v>7.2677142807483955E-2</v>
      </c>
      <c r="AL43">
        <v>2433.963938178968</v>
      </c>
      <c r="AM43">
        <v>2462.7976363687148</v>
      </c>
      <c r="AN43">
        <v>20.00047958737705</v>
      </c>
      <c r="AO43" s="14">
        <f t="shared" si="4"/>
        <v>6.4172230948182765E-2</v>
      </c>
      <c r="AP43" s="28">
        <f t="shared" si="4"/>
        <v>7.6778835527553227E-2</v>
      </c>
      <c r="AQ43">
        <v>2424.7197683636159</v>
      </c>
      <c r="AR43">
        <v>2451.8444811274039</v>
      </c>
      <c r="AS43">
        <v>30.00043463374022</v>
      </c>
      <c r="AT43" s="14">
        <f t="shared" si="5"/>
        <v>6.0130515842482753E-2</v>
      </c>
      <c r="AU43" s="28">
        <f t="shared" si="5"/>
        <v>7.1989921663123332E-2</v>
      </c>
    </row>
    <row r="44" spans="1:47" x14ac:dyDescent="0.3">
      <c r="A44" s="11" t="s">
        <v>60</v>
      </c>
      <c r="B44" s="12">
        <f t="shared" si="6"/>
        <v>2357.08326047121</v>
      </c>
      <c r="C44" s="12">
        <v>2302.0390000000002</v>
      </c>
      <c r="D44" s="13">
        <v>2449.5259999999998</v>
      </c>
      <c r="E44" s="14">
        <v>6.021E-2</v>
      </c>
      <c r="F44" s="13">
        <v>60.549970000000002</v>
      </c>
      <c r="G44" s="14">
        <f t="shared" si="7"/>
        <v>3.9219123515522064E-2</v>
      </c>
      <c r="H44">
        <v>2308.9439864016322</v>
      </c>
      <c r="I44">
        <v>2482.2549032123702</v>
      </c>
      <c r="J44" s="6">
        <v>6.9819951442719186E-2</v>
      </c>
      <c r="K44">
        <v>61.154052972793579</v>
      </c>
      <c r="L44" s="14">
        <f t="shared" si="8"/>
        <v>5.3104463826253154E-2</v>
      </c>
      <c r="M44">
        <v>2336.6564071802281</v>
      </c>
      <c r="N44">
        <v>2357.08326047121</v>
      </c>
      <c r="O44" s="6">
        <v>8.6661568700377931E-3</v>
      </c>
      <c r="P44">
        <v>3600.0071468353271</v>
      </c>
      <c r="Q44" s="14">
        <f t="shared" si="9"/>
        <v>0</v>
      </c>
      <c r="R44">
        <v>2381.144062715126</v>
      </c>
      <c r="S44">
        <v>2384.0854135070831</v>
      </c>
      <c r="T44">
        <v>20.000514783505061</v>
      </c>
      <c r="U44" s="14">
        <f t="shared" si="10"/>
        <v>1.020787116323839E-2</v>
      </c>
      <c r="V44" s="28">
        <f t="shared" si="10"/>
        <v>1.1455748504393114E-2</v>
      </c>
      <c r="W44">
        <v>2381.144062715126</v>
      </c>
      <c r="X44">
        <v>2384.2453163362102</v>
      </c>
      <c r="Y44">
        <v>30.000385778403139</v>
      </c>
      <c r="Z44" s="14">
        <f t="shared" si="1"/>
        <v>1.020787116323839E-2</v>
      </c>
      <c r="AA44" s="28">
        <f t="shared" si="1"/>
        <v>1.1523587783475309E-2</v>
      </c>
      <c r="AB44">
        <v>2381.945070516259</v>
      </c>
      <c r="AC44">
        <v>2385.9920169033958</v>
      </c>
      <c r="AD44">
        <v>20.000547384016681</v>
      </c>
      <c r="AE44" s="14">
        <f t="shared" si="2"/>
        <v>1.0547701246700462E-2</v>
      </c>
      <c r="AF44" s="28">
        <f t="shared" si="2"/>
        <v>1.2264631002642887E-2</v>
      </c>
      <c r="AG44">
        <v>2381.7435882862969</v>
      </c>
      <c r="AH44">
        <v>2385.0115639817382</v>
      </c>
      <c r="AI44">
        <v>30.000447174534202</v>
      </c>
      <c r="AJ44" s="14">
        <f t="shared" si="3"/>
        <v>1.0462221775804826E-2</v>
      </c>
      <c r="AK44" s="28">
        <f t="shared" si="3"/>
        <v>1.1848670761398965E-2</v>
      </c>
      <c r="AL44">
        <v>2381.4886482746429</v>
      </c>
      <c r="AM44">
        <v>2384.482964377738</v>
      </c>
      <c r="AN44">
        <v>20.000378094101329</v>
      </c>
      <c r="AO44" s="14">
        <f t="shared" si="4"/>
        <v>1.0354062672590496E-2</v>
      </c>
      <c r="AP44" s="28">
        <f t="shared" si="4"/>
        <v>1.1624410713879678E-2</v>
      </c>
      <c r="AQ44">
        <v>2440.8286559038938</v>
      </c>
      <c r="AR44">
        <v>2451.0597579895962</v>
      </c>
      <c r="AS44">
        <v>30.000521682412359</v>
      </c>
      <c r="AT44" s="14">
        <f t="shared" si="5"/>
        <v>3.5529247878983324E-2</v>
      </c>
      <c r="AU44" s="28">
        <f t="shared" si="5"/>
        <v>3.9869825175203655E-2</v>
      </c>
    </row>
    <row r="45" spans="1:47" x14ac:dyDescent="0.3">
      <c r="A45" s="11" t="s">
        <v>61</v>
      </c>
      <c r="B45" s="12">
        <f t="shared" si="6"/>
        <v>2034.3428310231791</v>
      </c>
      <c r="C45" s="12">
        <v>1941.182</v>
      </c>
      <c r="D45" s="13">
        <v>2067.9299999999998</v>
      </c>
      <c r="E45" s="14">
        <v>6.1291999999999999E-2</v>
      </c>
      <c r="F45" s="13">
        <v>61.809310000000004</v>
      </c>
      <c r="G45" s="14">
        <f t="shared" si="7"/>
        <v>1.6510082993203255E-2</v>
      </c>
      <c r="H45">
        <v>1942.095445362484</v>
      </c>
      <c r="I45">
        <v>2064.8605212996631</v>
      </c>
      <c r="J45" s="6">
        <v>5.945441576843561E-2</v>
      </c>
      <c r="K45">
        <v>61.854027986526489</v>
      </c>
      <c r="L45" s="14">
        <f t="shared" si="8"/>
        <v>1.5001252400085903E-2</v>
      </c>
      <c r="M45">
        <v>1988.1824820250499</v>
      </c>
      <c r="N45">
        <v>2034.3428310231791</v>
      </c>
      <c r="O45" s="6">
        <v>2.2690545710485462E-2</v>
      </c>
      <c r="P45">
        <v>3600.0091090202332</v>
      </c>
      <c r="Q45" s="14">
        <f t="shared" si="9"/>
        <v>0</v>
      </c>
      <c r="R45">
        <v>2067.1235493986378</v>
      </c>
      <c r="S45">
        <v>2068.9847494570681</v>
      </c>
      <c r="T45">
        <v>20.00043973440042</v>
      </c>
      <c r="U45" s="14">
        <f t="shared" si="10"/>
        <v>1.6113664754810061E-2</v>
      </c>
      <c r="V45" s="28">
        <f t="shared" si="10"/>
        <v>1.7028554826457529E-2</v>
      </c>
      <c r="W45">
        <v>2063.5912430518579</v>
      </c>
      <c r="X45">
        <v>2067.311361429171</v>
      </c>
      <c r="Y45">
        <v>30.00023309039825</v>
      </c>
      <c r="Z45" s="14">
        <f t="shared" si="1"/>
        <v>1.4377326959177379E-2</v>
      </c>
      <c r="AA45" s="28">
        <f t="shared" si="1"/>
        <v>1.6205985492332341E-2</v>
      </c>
      <c r="AB45">
        <v>2064.2418825828631</v>
      </c>
      <c r="AC45">
        <v>2068.197651725493</v>
      </c>
      <c r="AD45">
        <v>20.00035077979555</v>
      </c>
      <c r="AE45" s="14">
        <f t="shared" si="2"/>
        <v>1.4697154827461515E-2</v>
      </c>
      <c r="AF45" s="28">
        <f t="shared" si="2"/>
        <v>1.6641649669877169E-2</v>
      </c>
      <c r="AG45">
        <v>2063.59547480726</v>
      </c>
      <c r="AH45">
        <v>2067.655123136743</v>
      </c>
      <c r="AI45">
        <v>30.000346954725678</v>
      </c>
      <c r="AJ45" s="14">
        <f t="shared" si="3"/>
        <v>1.4379407117613586E-2</v>
      </c>
      <c r="AK45" s="28">
        <f t="shared" si="3"/>
        <v>1.6374964733357839E-2</v>
      </c>
      <c r="AL45">
        <v>2059.1599872726028</v>
      </c>
      <c r="AM45">
        <v>2066.6751150716918</v>
      </c>
      <c r="AN45">
        <v>20.000369571777991</v>
      </c>
      <c r="AO45" s="14">
        <f t="shared" si="4"/>
        <v>1.2199102270752415E-2</v>
      </c>
      <c r="AP45" s="28">
        <f t="shared" si="4"/>
        <v>1.5893232721375248E-2</v>
      </c>
      <c r="AQ45">
        <v>2059.1599872726028</v>
      </c>
      <c r="AR45">
        <v>2066.8052498130191</v>
      </c>
      <c r="AS45">
        <v>30.000474088615739</v>
      </c>
      <c r="AT45" s="14">
        <f t="shared" si="5"/>
        <v>1.2199102270752415E-2</v>
      </c>
      <c r="AU45" s="28">
        <f t="shared" si="5"/>
        <v>1.5957201654901491E-2</v>
      </c>
    </row>
    <row r="46" spans="1:47" x14ac:dyDescent="0.3">
      <c r="A46" s="11" t="s">
        <v>62</v>
      </c>
      <c r="B46" s="12">
        <f t="shared" si="6"/>
        <v>2105.878843421578</v>
      </c>
      <c r="C46" s="12">
        <v>2012.165</v>
      </c>
      <c r="D46" s="13">
        <v>2221.748</v>
      </c>
      <c r="E46" s="14">
        <v>9.4331999999999999E-2</v>
      </c>
      <c r="F46" s="13">
        <v>60.016959999999997</v>
      </c>
      <c r="G46" s="14">
        <f t="shared" si="7"/>
        <v>5.5021758227154591E-2</v>
      </c>
      <c r="H46">
        <v>2015.4003014537091</v>
      </c>
      <c r="I46">
        <v>2235.1491173155978</v>
      </c>
      <c r="J46" s="6">
        <v>9.8315058337497555E-2</v>
      </c>
      <c r="K46">
        <v>60.009186983108521</v>
      </c>
      <c r="L46" s="14">
        <f t="shared" si="8"/>
        <v>6.1385427892890886E-2</v>
      </c>
      <c r="M46">
        <v>2049.518798191501</v>
      </c>
      <c r="N46">
        <v>2105.878843421578</v>
      </c>
      <c r="O46" s="6">
        <v>2.6763194571299911E-2</v>
      </c>
      <c r="P46">
        <v>3600.0110039710999</v>
      </c>
      <c r="Q46" s="14">
        <f t="shared" si="9"/>
        <v>0</v>
      </c>
      <c r="R46">
        <v>2243.8623655022629</v>
      </c>
      <c r="S46">
        <v>2252.119722577057</v>
      </c>
      <c r="T46">
        <v>20.000405756497639</v>
      </c>
      <c r="U46" s="14">
        <f t="shared" si="10"/>
        <v>6.5523010742865345E-2</v>
      </c>
      <c r="V46" s="28">
        <f t="shared" si="10"/>
        <v>6.9444108625864975E-2</v>
      </c>
      <c r="W46">
        <v>2225.940379443407</v>
      </c>
      <c r="X46">
        <v>2244.5528486250241</v>
      </c>
      <c r="Y46">
        <v>30.000359917694009</v>
      </c>
      <c r="Z46" s="14">
        <f t="shared" si="1"/>
        <v>5.7012556252645584E-2</v>
      </c>
      <c r="AA46" s="28">
        <f t="shared" si="1"/>
        <v>6.5850894336414958E-2</v>
      </c>
      <c r="AB46">
        <v>2206.7938318442029</v>
      </c>
      <c r="AC46">
        <v>2232.3857953204329</v>
      </c>
      <c r="AD46">
        <v>20.00067251401488</v>
      </c>
      <c r="AE46" s="14">
        <f t="shared" si="2"/>
        <v>4.7920605089825971E-2</v>
      </c>
      <c r="AF46" s="28">
        <f t="shared" si="2"/>
        <v>6.007323369720053E-2</v>
      </c>
      <c r="AG46">
        <v>2199.77226432103</v>
      </c>
      <c r="AH46">
        <v>2234.1666633995728</v>
      </c>
      <c r="AI46">
        <v>30.000497244950381</v>
      </c>
      <c r="AJ46" s="14">
        <f t="shared" si="3"/>
        <v>4.4586335625508407E-2</v>
      </c>
      <c r="AK46" s="28">
        <f t="shared" si="3"/>
        <v>6.0918898719527485E-2</v>
      </c>
      <c r="AL46">
        <v>2219.1310537522891</v>
      </c>
      <c r="AM46">
        <v>2230.3425370004338</v>
      </c>
      <c r="AN46">
        <v>20.000274106534199</v>
      </c>
      <c r="AO46" s="14">
        <f t="shared" si="4"/>
        <v>5.3779072183802241E-2</v>
      </c>
      <c r="AP46" s="28">
        <f t="shared" si="4"/>
        <v>5.9102969749499148E-2</v>
      </c>
      <c r="AQ46">
        <v>2196.8305921492729</v>
      </c>
      <c r="AR46">
        <v>2232.012662453214</v>
      </c>
      <c r="AS46">
        <v>30.002021318883639</v>
      </c>
      <c r="AT46" s="14">
        <f t="shared" si="5"/>
        <v>4.3189449864038131E-2</v>
      </c>
      <c r="AU46" s="28">
        <f t="shared" si="5"/>
        <v>5.9896047403513959E-2</v>
      </c>
    </row>
    <row r="47" spans="1:47" x14ac:dyDescent="0.3">
      <c r="A47" s="11" t="s">
        <v>63</v>
      </c>
      <c r="B47" s="12">
        <f t="shared" si="6"/>
        <v>2273.1023955790638</v>
      </c>
      <c r="C47" s="12">
        <v>2207.2190000000001</v>
      </c>
      <c r="D47" s="13">
        <v>2338.37</v>
      </c>
      <c r="E47" s="14">
        <v>5.6086999999999998E-2</v>
      </c>
      <c r="F47" s="13">
        <v>60.006999999999998</v>
      </c>
      <c r="G47" s="14">
        <f t="shared" si="7"/>
        <v>2.871300674702313E-2</v>
      </c>
      <c r="H47">
        <v>2208.594608834665</v>
      </c>
      <c r="I47">
        <v>2349.8886672968401</v>
      </c>
      <c r="J47" s="6">
        <v>6.0127979860727217E-2</v>
      </c>
      <c r="K47">
        <v>60.013082981109619</v>
      </c>
      <c r="L47" s="14">
        <f t="shared" si="8"/>
        <v>3.3780383966475626E-2</v>
      </c>
      <c r="M47">
        <v>2243.1259454822739</v>
      </c>
      <c r="N47">
        <v>2273.1023955790638</v>
      </c>
      <c r="O47" s="6">
        <v>1.3187461398611549E-2</v>
      </c>
      <c r="P47">
        <v>3601.0180821418762</v>
      </c>
      <c r="Q47" s="14">
        <f t="shared" si="9"/>
        <v>0</v>
      </c>
      <c r="R47">
        <v>2375.3335006897901</v>
      </c>
      <c r="S47">
        <v>2377.472896373883</v>
      </c>
      <c r="T47">
        <v>20.000449354399461</v>
      </c>
      <c r="U47" s="14">
        <f t="shared" si="10"/>
        <v>4.4974263064239704E-2</v>
      </c>
      <c r="V47" s="28">
        <f t="shared" si="10"/>
        <v>4.5915441819870707E-2</v>
      </c>
      <c r="W47">
        <v>2367.4206295331051</v>
      </c>
      <c r="X47">
        <v>2376.3311893350169</v>
      </c>
      <c r="Y47">
        <v>30.00046271620085</v>
      </c>
      <c r="Z47" s="14">
        <f t="shared" si="1"/>
        <v>4.1493174323110095E-2</v>
      </c>
      <c r="AA47" s="28">
        <f t="shared" si="1"/>
        <v>4.541317362417191E-2</v>
      </c>
      <c r="AB47">
        <v>2361.229800305442</v>
      </c>
      <c r="AC47">
        <v>2370.4540985061772</v>
      </c>
      <c r="AD47">
        <v>20.000485919497439</v>
      </c>
      <c r="AE47" s="14">
        <f t="shared" si="2"/>
        <v>3.8769658990187347E-2</v>
      </c>
      <c r="AF47" s="28">
        <f t="shared" si="2"/>
        <v>4.2827680405621765E-2</v>
      </c>
      <c r="AG47">
        <v>2361.229800305442</v>
      </c>
      <c r="AH47">
        <v>2368.4730423782162</v>
      </c>
      <c r="AI47">
        <v>30.00014039212838</v>
      </c>
      <c r="AJ47" s="14">
        <f t="shared" si="3"/>
        <v>3.8769658990187347E-2</v>
      </c>
      <c r="AK47" s="28">
        <f t="shared" si="3"/>
        <v>4.1956159557368769E-2</v>
      </c>
      <c r="AL47">
        <v>2363.9669558729438</v>
      </c>
      <c r="AM47">
        <v>2370.9845123799382</v>
      </c>
      <c r="AN47">
        <v>20.000302430288869</v>
      </c>
      <c r="AO47" s="14">
        <f t="shared" si="4"/>
        <v>3.9973808690097576E-2</v>
      </c>
      <c r="AP47" s="28">
        <f t="shared" si="4"/>
        <v>4.3061023995770921E-2</v>
      </c>
      <c r="AQ47">
        <v>2363.9669558729438</v>
      </c>
      <c r="AR47">
        <v>2370.816681371502</v>
      </c>
      <c r="AS47">
        <v>30.02548173500691</v>
      </c>
      <c r="AT47" s="14">
        <f t="shared" si="5"/>
        <v>3.9973808690097576E-2</v>
      </c>
      <c r="AU47" s="28">
        <f t="shared" si="5"/>
        <v>4.2987190538570474E-2</v>
      </c>
    </row>
    <row r="48" spans="1:47" x14ac:dyDescent="0.3">
      <c r="A48" s="11" t="s">
        <v>64</v>
      </c>
      <c r="B48" s="12">
        <f t="shared" si="6"/>
        <v>2073.3993108669529</v>
      </c>
      <c r="C48" s="12">
        <v>1905.8789999999999</v>
      </c>
      <c r="D48" s="13">
        <v>2243.4279999999999</v>
      </c>
      <c r="E48" s="14">
        <v>0.15046100000000001</v>
      </c>
      <c r="F48" s="13">
        <v>60.065089999999998</v>
      </c>
      <c r="G48" s="14">
        <f t="shared" si="7"/>
        <v>8.200479678077674E-2</v>
      </c>
      <c r="H48">
        <v>1922.38400160118</v>
      </c>
      <c r="I48">
        <v>2158.5257805708789</v>
      </c>
      <c r="J48" s="6">
        <v>0.10939956385753449</v>
      </c>
      <c r="K48">
        <v>60.045591115951538</v>
      </c>
      <c r="L48" s="14">
        <f t="shared" si="8"/>
        <v>4.1056476317787499E-2</v>
      </c>
      <c r="M48">
        <v>1984.473838093056</v>
      </c>
      <c r="N48">
        <v>2073.3993108669529</v>
      </c>
      <c r="O48" s="6">
        <v>4.2888734604968073E-2</v>
      </c>
      <c r="P48">
        <v>3600.0065619945531</v>
      </c>
      <c r="Q48" s="14">
        <f t="shared" si="9"/>
        <v>0</v>
      </c>
      <c r="R48">
        <v>2124.5633387548769</v>
      </c>
      <c r="S48">
        <v>2127.7419755586011</v>
      </c>
      <c r="T48">
        <v>20.00018216660246</v>
      </c>
      <c r="U48" s="14">
        <f t="shared" si="10"/>
        <v>2.4676398617365581E-2</v>
      </c>
      <c r="V48" s="28">
        <f t="shared" si="10"/>
        <v>2.6209454400236035E-2</v>
      </c>
      <c r="W48">
        <v>2124.3852701197561</v>
      </c>
      <c r="X48">
        <v>2125.5654022628578</v>
      </c>
      <c r="Y48">
        <v>30.000538399102521</v>
      </c>
      <c r="Z48" s="14">
        <f t="shared" si="1"/>
        <v>2.4590516156525789E-2</v>
      </c>
      <c r="AA48" s="28">
        <f t="shared" si="1"/>
        <v>2.515969361159508E-2</v>
      </c>
      <c r="AB48">
        <v>2120.7910037951419</v>
      </c>
      <c r="AC48">
        <v>2127.381591367995</v>
      </c>
      <c r="AD48">
        <v>20.00039411352482</v>
      </c>
      <c r="AE48" s="14">
        <f t="shared" si="2"/>
        <v>2.2857002353479667E-2</v>
      </c>
      <c r="AF48" s="28">
        <f t="shared" si="2"/>
        <v>2.6035641189863467E-2</v>
      </c>
      <c r="AG48">
        <v>2123.3202324441741</v>
      </c>
      <c r="AH48">
        <v>2126.8920639229932</v>
      </c>
      <c r="AI48">
        <v>30.000791759882119</v>
      </c>
      <c r="AJ48" s="14">
        <f t="shared" si="3"/>
        <v>2.4076848736072784E-2</v>
      </c>
      <c r="AK48" s="28">
        <f t="shared" si="3"/>
        <v>2.5799542218268291E-2</v>
      </c>
      <c r="AL48">
        <v>2125.0670672620722</v>
      </c>
      <c r="AM48">
        <v>2127.3695205455679</v>
      </c>
      <c r="AN48">
        <v>20.000572528946211</v>
      </c>
      <c r="AO48" s="14">
        <f t="shared" si="4"/>
        <v>2.4919346757916804E-2</v>
      </c>
      <c r="AP48" s="28">
        <f t="shared" si="4"/>
        <v>2.602981943504571E-2</v>
      </c>
      <c r="AQ48">
        <v>2121.1348223407581</v>
      </c>
      <c r="AR48">
        <v>2125.98526705623</v>
      </c>
      <c r="AS48">
        <v>30.00039614287671</v>
      </c>
      <c r="AT48" s="14">
        <f t="shared" si="5"/>
        <v>2.3022825957169587E-2</v>
      </c>
      <c r="AU48" s="28">
        <f t="shared" si="5"/>
        <v>2.5362194302692851E-2</v>
      </c>
    </row>
    <row r="49" spans="1:47" x14ac:dyDescent="0.3">
      <c r="A49" s="11" t="s">
        <v>65</v>
      </c>
      <c r="B49" s="12">
        <f t="shared" si="6"/>
        <v>2442.7053350162041</v>
      </c>
      <c r="C49" s="12">
        <v>2415.1979999999999</v>
      </c>
      <c r="D49" s="13">
        <v>2455.7779999999998</v>
      </c>
      <c r="E49" s="14">
        <v>1.6524E-2</v>
      </c>
      <c r="F49" s="13">
        <v>60.009300000000003</v>
      </c>
      <c r="G49" s="14">
        <f t="shared" si="7"/>
        <v>5.3517159013815128E-3</v>
      </c>
      <c r="H49">
        <v>2415.3183776907672</v>
      </c>
      <c r="I49">
        <v>2460.199289057372</v>
      </c>
      <c r="J49" s="6">
        <v>1.8242795031374551E-2</v>
      </c>
      <c r="K49">
        <v>60.124086856842041</v>
      </c>
      <c r="L49" s="14">
        <f t="shared" si="8"/>
        <v>7.1617127904835091E-3</v>
      </c>
      <c r="M49">
        <v>2436.0702525585161</v>
      </c>
      <c r="N49">
        <v>2442.7053350162041</v>
      </c>
      <c r="O49" s="6">
        <v>2.7162844255403718E-3</v>
      </c>
      <c r="P49">
        <v>3600.0342719554901</v>
      </c>
      <c r="Q49" s="14">
        <f t="shared" si="9"/>
        <v>0</v>
      </c>
      <c r="R49">
        <v>2455.7957069792378</v>
      </c>
      <c r="S49">
        <v>2457.978128766692</v>
      </c>
      <c r="T49">
        <v>20.00041913730092</v>
      </c>
      <c r="U49" s="14">
        <f t="shared" si="10"/>
        <v>5.358964822888417E-3</v>
      </c>
      <c r="V49" s="28">
        <f t="shared" si="10"/>
        <v>6.25240938051438E-3</v>
      </c>
      <c r="W49">
        <v>2455.7957069792378</v>
      </c>
      <c r="X49">
        <v>2457.2506548375409</v>
      </c>
      <c r="Y49">
        <v>30.00040168559644</v>
      </c>
      <c r="Z49" s="14">
        <f t="shared" si="1"/>
        <v>5.358964822888417E-3</v>
      </c>
      <c r="AA49" s="28">
        <f t="shared" si="1"/>
        <v>5.9545945279725161E-3</v>
      </c>
      <c r="AB49">
        <v>2454.8328495164819</v>
      </c>
      <c r="AC49">
        <v>2456.672940359887</v>
      </c>
      <c r="AD49">
        <v>20.00028298001271</v>
      </c>
      <c r="AE49" s="14">
        <f t="shared" si="2"/>
        <v>4.9647881496100972E-3</v>
      </c>
      <c r="AF49" s="28">
        <f t="shared" si="2"/>
        <v>5.7180885240053752E-3</v>
      </c>
      <c r="AG49">
        <v>2454.8328495164819</v>
      </c>
      <c r="AH49">
        <v>2457.0562961956821</v>
      </c>
      <c r="AI49">
        <v>30.00048886481672</v>
      </c>
      <c r="AJ49" s="14">
        <f t="shared" si="3"/>
        <v>4.9647881496100972E-3</v>
      </c>
      <c r="AK49" s="28">
        <f t="shared" si="3"/>
        <v>5.8750275662630275E-3</v>
      </c>
      <c r="AL49">
        <v>2454.8328495164819</v>
      </c>
      <c r="AM49">
        <v>2457.1080031621559</v>
      </c>
      <c r="AN49">
        <v>20.00049145203084</v>
      </c>
      <c r="AO49" s="14">
        <f t="shared" si="4"/>
        <v>4.9647881496100972E-3</v>
      </c>
      <c r="AP49" s="28">
        <f t="shared" si="4"/>
        <v>5.8961954761752918E-3</v>
      </c>
      <c r="AQ49">
        <v>2454.8328495164819</v>
      </c>
      <c r="AR49">
        <v>2457.1207043359768</v>
      </c>
      <c r="AS49">
        <v>30.006335504748861</v>
      </c>
      <c r="AT49" s="14">
        <f t="shared" si="5"/>
        <v>4.9647881496100972E-3</v>
      </c>
      <c r="AU49" s="28">
        <f t="shared" si="5"/>
        <v>5.9013951102199072E-3</v>
      </c>
    </row>
    <row r="50" spans="1:47" x14ac:dyDescent="0.3">
      <c r="A50" s="11" t="s">
        <v>66</v>
      </c>
      <c r="B50" s="12">
        <f t="shared" si="6"/>
        <v>1998.910100385938</v>
      </c>
      <c r="C50" s="12">
        <v>1902.981</v>
      </c>
      <c r="D50" s="13">
        <v>2012.4659999999999</v>
      </c>
      <c r="E50" s="14">
        <v>5.4403E-2</v>
      </c>
      <c r="F50" s="13">
        <v>60.00853</v>
      </c>
      <c r="G50" s="14">
        <f t="shared" si="7"/>
        <v>6.7816454634175918E-3</v>
      </c>
      <c r="H50">
        <v>1905.557181827279</v>
      </c>
      <c r="I50">
        <v>2027.9648540366229</v>
      </c>
      <c r="J50" s="6">
        <v>6.0359858784383283E-2</v>
      </c>
      <c r="K50">
        <v>60.009186983108521</v>
      </c>
      <c r="L50" s="14">
        <f t="shared" si="8"/>
        <v>1.4535297833091739E-2</v>
      </c>
      <c r="M50">
        <v>1932.4953186883711</v>
      </c>
      <c r="N50">
        <v>1998.910100385938</v>
      </c>
      <c r="O50" s="6">
        <v>3.3225497077003861E-2</v>
      </c>
      <c r="P50">
        <v>3600.047123908997</v>
      </c>
      <c r="Q50" s="14">
        <f t="shared" si="9"/>
        <v>0</v>
      </c>
      <c r="R50">
        <v>2082.6735933575219</v>
      </c>
      <c r="S50">
        <v>2088.3655567222731</v>
      </c>
      <c r="T50">
        <v>20.00035767660011</v>
      </c>
      <c r="U50" s="14">
        <f t="shared" si="10"/>
        <v>4.190458237987358E-2</v>
      </c>
      <c r="V50" s="28">
        <f t="shared" si="10"/>
        <v>4.4752115825050662E-2</v>
      </c>
      <c r="W50">
        <v>2079.6468815609419</v>
      </c>
      <c r="X50">
        <v>2087.604424293756</v>
      </c>
      <c r="Y50">
        <v>30.000319247794689</v>
      </c>
      <c r="Z50" s="14">
        <f t="shared" si="1"/>
        <v>4.0390401328912043E-2</v>
      </c>
      <c r="AA50" s="28">
        <f t="shared" si="1"/>
        <v>4.437134210822858E-2</v>
      </c>
      <c r="AB50">
        <v>2069.1814720762418</v>
      </c>
      <c r="AC50">
        <v>2084.8174145018552</v>
      </c>
      <c r="AD50">
        <v>20.0004757246701</v>
      </c>
      <c r="AE50" s="14">
        <f t="shared" si="2"/>
        <v>3.5154843470317249E-2</v>
      </c>
      <c r="AF50" s="28">
        <f t="shared" si="2"/>
        <v>4.2977077407998839E-2</v>
      </c>
      <c r="AG50">
        <v>2063.6084141665701</v>
      </c>
      <c r="AH50">
        <v>2082.5513432566859</v>
      </c>
      <c r="AI50">
        <v>30.000434827152642</v>
      </c>
      <c r="AJ50" s="14">
        <f t="shared" si="3"/>
        <v>3.2366795169097677E-2</v>
      </c>
      <c r="AK50" s="28">
        <f t="shared" si="3"/>
        <v>4.1843424001208912E-2</v>
      </c>
      <c r="AL50">
        <v>2071.2372463322959</v>
      </c>
      <c r="AM50">
        <v>2085.877441128086</v>
      </c>
      <c r="AN50">
        <v>20.000522078806529</v>
      </c>
      <c r="AO50" s="14">
        <f t="shared" si="4"/>
        <v>3.618329105065473E-2</v>
      </c>
      <c r="AP50" s="28">
        <f t="shared" si="4"/>
        <v>4.3507379709251011E-2</v>
      </c>
      <c r="AQ50">
        <v>2053.9846452136421</v>
      </c>
      <c r="AR50">
        <v>2079.0076905921019</v>
      </c>
      <c r="AS50">
        <v>30.000411905581132</v>
      </c>
      <c r="AT50" s="14">
        <f t="shared" si="5"/>
        <v>2.7552287027350884E-2</v>
      </c>
      <c r="AU50" s="28">
        <f t="shared" si="5"/>
        <v>4.0070631586032364E-2</v>
      </c>
    </row>
    <row r="51" spans="1:47" x14ac:dyDescent="0.3">
      <c r="A51" s="11" t="s">
        <v>67</v>
      </c>
      <c r="B51" s="12">
        <f t="shared" si="6"/>
        <v>2257.7851057836479</v>
      </c>
      <c r="C51" s="12">
        <v>2100.701</v>
      </c>
      <c r="D51" s="13">
        <v>2378.8890000000001</v>
      </c>
      <c r="E51" s="14">
        <v>0.11694</v>
      </c>
      <c r="F51" s="13">
        <v>60.08887</v>
      </c>
      <c r="G51" s="14">
        <f t="shared" si="7"/>
        <v>5.3638361731648806E-2</v>
      </c>
      <c r="H51">
        <v>2114.066648234681</v>
      </c>
      <c r="I51">
        <v>2422.2974769021921</v>
      </c>
      <c r="J51" s="6">
        <v>0.12724730616559049</v>
      </c>
      <c r="K51">
        <v>60.052286148071289</v>
      </c>
      <c r="L51" s="14">
        <f t="shared" si="8"/>
        <v>7.2864494808262167E-2</v>
      </c>
      <c r="M51">
        <v>2180.7167156024111</v>
      </c>
      <c r="N51">
        <v>2257.7851057836479</v>
      </c>
      <c r="O51" s="6">
        <v>3.4134510845967733E-2</v>
      </c>
      <c r="P51">
        <v>3600.016357183456</v>
      </c>
      <c r="Q51" s="14">
        <f t="shared" si="9"/>
        <v>0</v>
      </c>
      <c r="R51">
        <v>2310.1760172826848</v>
      </c>
      <c r="S51">
        <v>2313.6679014287979</v>
      </c>
      <c r="T51">
        <v>20.000438636001491</v>
      </c>
      <c r="U51" s="14">
        <f t="shared" si="10"/>
        <v>2.3204560684198849E-2</v>
      </c>
      <c r="V51" s="28">
        <f t="shared" si="10"/>
        <v>2.4751157894521526E-2</v>
      </c>
      <c r="W51">
        <v>2305.3822845467898</v>
      </c>
      <c r="X51">
        <v>2307.757276043315</v>
      </c>
      <c r="Y51">
        <v>30.00048238830059</v>
      </c>
      <c r="Z51" s="14">
        <f t="shared" si="1"/>
        <v>2.1081359178610412E-2</v>
      </c>
      <c r="AA51" s="28">
        <f t="shared" si="1"/>
        <v>2.2133271289484575E-2</v>
      </c>
      <c r="AB51">
        <v>2305.959267417883</v>
      </c>
      <c r="AC51">
        <v>2307.200623706005</v>
      </c>
      <c r="AD51">
        <v>20.000445720960851</v>
      </c>
      <c r="AE51" s="14">
        <f t="shared" si="2"/>
        <v>2.1336911786170414E-2</v>
      </c>
      <c r="AF51" s="28">
        <f t="shared" si="2"/>
        <v>2.188672331825205E-2</v>
      </c>
      <c r="AG51">
        <v>2354.2249930749431</v>
      </c>
      <c r="AH51">
        <v>2363.0107203728539</v>
      </c>
      <c r="AI51">
        <v>30.000537856668231</v>
      </c>
      <c r="AJ51" s="14">
        <f t="shared" si="3"/>
        <v>4.2714378372082584E-2</v>
      </c>
      <c r="AK51" s="28">
        <f t="shared" si="3"/>
        <v>4.6605681966656279E-2</v>
      </c>
      <c r="AL51">
        <v>2307.338552182463</v>
      </c>
      <c r="AM51">
        <v>2308.0592235857448</v>
      </c>
      <c r="AN51">
        <v>20.00109930757899</v>
      </c>
      <c r="AO51" s="14">
        <f t="shared" si="4"/>
        <v>2.1947813488483344E-2</v>
      </c>
      <c r="AP51" s="28">
        <f t="shared" si="4"/>
        <v>2.2267007463780509E-2</v>
      </c>
      <c r="AQ51">
        <v>2377.0848410471349</v>
      </c>
      <c r="AR51">
        <v>2401.0491323434499</v>
      </c>
      <c r="AS51">
        <v>30.000505302869719</v>
      </c>
      <c r="AT51" s="14">
        <f t="shared" si="5"/>
        <v>5.283927817482862E-2</v>
      </c>
      <c r="AU51" s="28">
        <f t="shared" si="5"/>
        <v>6.3453349122026798E-2</v>
      </c>
    </row>
    <row r="52" spans="1:47" x14ac:dyDescent="0.3">
      <c r="A52" s="11" t="s">
        <v>68</v>
      </c>
      <c r="B52" s="12">
        <f t="shared" si="6"/>
        <v>2103.6488928295912</v>
      </c>
      <c r="C52" s="12">
        <v>1972.43</v>
      </c>
      <c r="D52" s="13">
        <v>2312.703</v>
      </c>
      <c r="E52" s="14">
        <v>0.14713200000000001</v>
      </c>
      <c r="F52" s="13">
        <v>60.007840000000002</v>
      </c>
      <c r="G52" s="14">
        <f t="shared" si="7"/>
        <v>9.9376900719022915E-2</v>
      </c>
      <c r="H52">
        <v>1982.2761601925899</v>
      </c>
      <c r="I52">
        <v>2223.1617100078552</v>
      </c>
      <c r="J52" s="6">
        <v>0.10835268920424759</v>
      </c>
      <c r="K52">
        <v>60.006660938262939</v>
      </c>
      <c r="L52" s="14">
        <f t="shared" si="8"/>
        <v>5.6812150347726895E-2</v>
      </c>
      <c r="M52">
        <v>2032.610440781526</v>
      </c>
      <c r="N52">
        <v>2103.6488928295912</v>
      </c>
      <c r="O52" s="6">
        <v>3.3769158099625357E-2</v>
      </c>
      <c r="P52">
        <v>3600.028702974319</v>
      </c>
      <c r="Q52" s="14">
        <f t="shared" si="9"/>
        <v>0</v>
      </c>
      <c r="R52">
        <v>2199.369753572214</v>
      </c>
      <c r="S52">
        <v>2208.4893795794742</v>
      </c>
      <c r="T52">
        <v>20.00045986079931</v>
      </c>
      <c r="U52" s="14">
        <f t="shared" si="10"/>
        <v>4.5502298919222153E-2</v>
      </c>
      <c r="V52" s="28">
        <f t="shared" si="10"/>
        <v>4.9837445358509133E-2</v>
      </c>
      <c r="W52">
        <v>2197.5025546633792</v>
      </c>
      <c r="X52">
        <v>2203.951496428776</v>
      </c>
      <c r="Y52">
        <v>30.00049514040002</v>
      </c>
      <c r="Z52" s="14">
        <f t="shared" si="1"/>
        <v>4.4614698847176275E-2</v>
      </c>
      <c r="AA52" s="28">
        <f t="shared" si="1"/>
        <v>4.7680296812396772E-2</v>
      </c>
      <c r="AB52">
        <v>2185.9777512012479</v>
      </c>
      <c r="AC52">
        <v>2193.2585163197682</v>
      </c>
      <c r="AD52">
        <v>20.000444488506769</v>
      </c>
      <c r="AE52" s="14">
        <f t="shared" si="2"/>
        <v>3.91362164343486E-2</v>
      </c>
      <c r="AF52" s="28">
        <f t="shared" si="2"/>
        <v>4.2597233690287659E-2</v>
      </c>
      <c r="AG52">
        <v>2180.2176545526331</v>
      </c>
      <c r="AH52">
        <v>2194.430667505078</v>
      </c>
      <c r="AI52">
        <v>30.011964512988921</v>
      </c>
      <c r="AJ52" s="14">
        <f t="shared" si="3"/>
        <v>3.6398070982296984E-2</v>
      </c>
      <c r="AK52" s="28">
        <f t="shared" si="3"/>
        <v>4.3154432750123692E-2</v>
      </c>
      <c r="AL52">
        <v>2176.4041970616599</v>
      </c>
      <c r="AM52">
        <v>2195.5464000127531</v>
      </c>
      <c r="AN52">
        <v>20.000594486691991</v>
      </c>
      <c r="AO52" s="14">
        <f t="shared" si="4"/>
        <v>3.4585288676289752E-2</v>
      </c>
      <c r="AP52" s="28">
        <f t="shared" si="4"/>
        <v>4.3684812373585666E-2</v>
      </c>
      <c r="AQ52">
        <v>2174.1693608465621</v>
      </c>
      <c r="AR52">
        <v>2188.8921867033769</v>
      </c>
      <c r="AS52">
        <v>30.000524827069601</v>
      </c>
      <c r="AT52" s="14">
        <f t="shared" si="5"/>
        <v>3.3522926880690009E-2</v>
      </c>
      <c r="AU52" s="28">
        <f t="shared" si="5"/>
        <v>4.0521635603898709E-2</v>
      </c>
    </row>
    <row r="53" spans="1:47" x14ac:dyDescent="0.3">
      <c r="A53" s="11" t="s">
        <v>69</v>
      </c>
      <c r="B53" s="12">
        <f t="shared" si="6"/>
        <v>2087.3730732514009</v>
      </c>
      <c r="C53" s="12">
        <v>1967.7139999999999</v>
      </c>
      <c r="D53" s="13">
        <v>2270.4180000000001</v>
      </c>
      <c r="E53" s="14">
        <v>0.133325</v>
      </c>
      <c r="F53" s="13">
        <v>60.00694</v>
      </c>
      <c r="G53" s="14">
        <f t="shared" si="7"/>
        <v>8.7691524382595823E-2</v>
      </c>
      <c r="H53">
        <v>1976.1038059545231</v>
      </c>
      <c r="I53">
        <v>2219.2296104292009</v>
      </c>
      <c r="J53" s="6">
        <v>0.1095541458766212</v>
      </c>
      <c r="K53">
        <v>60.044120073318481</v>
      </c>
      <c r="L53" s="14">
        <f t="shared" si="8"/>
        <v>6.3168649086966219E-2</v>
      </c>
      <c r="M53">
        <v>2022.98767032928</v>
      </c>
      <c r="N53">
        <v>2087.3730732514009</v>
      </c>
      <c r="O53" s="6">
        <v>3.08451822758401E-2</v>
      </c>
      <c r="P53">
        <v>3600.015099048615</v>
      </c>
      <c r="Q53" s="14">
        <f t="shared" si="9"/>
        <v>0</v>
      </c>
      <c r="R53">
        <v>2172.9204776213141</v>
      </c>
      <c r="S53">
        <v>2199.2297373496872</v>
      </c>
      <c r="T53">
        <v>20.000522939796792</v>
      </c>
      <c r="U53" s="14">
        <f t="shared" si="10"/>
        <v>4.0983284428719853E-2</v>
      </c>
      <c r="V53" s="28">
        <f t="shared" si="10"/>
        <v>5.358728898617654E-2</v>
      </c>
      <c r="W53">
        <v>2176.5462960308319</v>
      </c>
      <c r="X53">
        <v>2196.2491214092652</v>
      </c>
      <c r="Y53">
        <v>30.000436130000161</v>
      </c>
      <c r="Z53" s="14">
        <f t="shared" si="1"/>
        <v>4.2720309044003375E-2</v>
      </c>
      <c r="AA53" s="28">
        <f t="shared" si="1"/>
        <v>5.2159362192151525E-2</v>
      </c>
      <c r="AB53">
        <v>2193.9771435280222</v>
      </c>
      <c r="AC53">
        <v>2203.361668905693</v>
      </c>
      <c r="AD53">
        <v>20.000447585480291</v>
      </c>
      <c r="AE53" s="14">
        <f t="shared" si="2"/>
        <v>5.1070923373831428E-2</v>
      </c>
      <c r="AF53" s="28">
        <f t="shared" si="2"/>
        <v>5.556677775555581E-2</v>
      </c>
      <c r="AG53">
        <v>2171.0766389927312</v>
      </c>
      <c r="AH53">
        <v>2196.5260482183189</v>
      </c>
      <c r="AI53">
        <v>30.00031217345968</v>
      </c>
      <c r="AJ53" s="14">
        <f t="shared" si="3"/>
        <v>4.0099954729678131E-2</v>
      </c>
      <c r="AK53" s="28">
        <f t="shared" si="3"/>
        <v>5.2292029808018774E-2</v>
      </c>
      <c r="AL53">
        <v>2177.296267710256</v>
      </c>
      <c r="AM53">
        <v>2198.0058779996948</v>
      </c>
      <c r="AN53">
        <v>20.01365555110387</v>
      </c>
      <c r="AO53" s="14">
        <f t="shared" si="4"/>
        <v>4.3079598760362471E-2</v>
      </c>
      <c r="AP53" s="28">
        <f t="shared" si="4"/>
        <v>5.3000973408153858E-2</v>
      </c>
      <c r="AQ53">
        <v>2170.4466554312421</v>
      </c>
      <c r="AR53">
        <v>2195.7743212889659</v>
      </c>
      <c r="AS53">
        <v>30.000551295327021</v>
      </c>
      <c r="AT53" s="14">
        <f t="shared" si="5"/>
        <v>3.9798147846394065E-2</v>
      </c>
      <c r="AU53" s="28">
        <f t="shared" si="5"/>
        <v>5.1931899202241581E-2</v>
      </c>
    </row>
    <row r="54" spans="1:47" x14ac:dyDescent="0.3">
      <c r="A54" s="11" t="s">
        <v>70</v>
      </c>
      <c r="B54" s="12">
        <f t="shared" si="6"/>
        <v>2296.8659134992458</v>
      </c>
      <c r="C54" s="12">
        <v>2136.7429999999999</v>
      </c>
      <c r="D54" s="13">
        <v>2376.6190000000001</v>
      </c>
      <c r="E54" s="14">
        <v>0.10093199999999999</v>
      </c>
      <c r="F54" s="13">
        <v>60.00759</v>
      </c>
      <c r="G54" s="14">
        <f t="shared" si="7"/>
        <v>3.4722569581456975E-2</v>
      </c>
      <c r="H54">
        <v>2136.2674858810501</v>
      </c>
      <c r="I54">
        <v>2353.2057852524958</v>
      </c>
      <c r="J54" s="6">
        <v>9.2188409841160154E-2</v>
      </c>
      <c r="K54">
        <v>60.073868036270142</v>
      </c>
      <c r="L54" s="14">
        <f t="shared" si="8"/>
        <v>2.4529020793998782E-2</v>
      </c>
      <c r="M54">
        <v>2222.1084602019632</v>
      </c>
      <c r="N54">
        <v>2296.8659134992458</v>
      </c>
      <c r="O54" s="6">
        <v>3.254759141920921E-2</v>
      </c>
      <c r="P54">
        <v>3600.2638299465179</v>
      </c>
      <c r="Q54" s="14">
        <f t="shared" si="9"/>
        <v>0</v>
      </c>
      <c r="R54">
        <v>2338.016567076917</v>
      </c>
      <c r="S54">
        <v>2339.4643745079111</v>
      </c>
      <c r="T54">
        <v>20.000649896098189</v>
      </c>
      <c r="U54" s="14">
        <f t="shared" si="10"/>
        <v>1.7916001685522282E-2</v>
      </c>
      <c r="V54" s="28">
        <f t="shared" si="10"/>
        <v>1.8546342108306638E-2</v>
      </c>
      <c r="W54">
        <v>2337.9993766195139</v>
      </c>
      <c r="X54">
        <v>2338.4432717966288</v>
      </c>
      <c r="Y54">
        <v>30.00050235259987</v>
      </c>
      <c r="Z54" s="14">
        <f t="shared" si="1"/>
        <v>1.7908517375140005E-2</v>
      </c>
      <c r="AA54" s="28">
        <f t="shared" si="1"/>
        <v>1.8101778624961339E-2</v>
      </c>
      <c r="AB54">
        <v>2326.7903975400491</v>
      </c>
      <c r="AC54">
        <v>2340.0238000704621</v>
      </c>
      <c r="AD54">
        <v>20.000465131178501</v>
      </c>
      <c r="AE54" s="14">
        <f t="shared" si="2"/>
        <v>1.3028398333977479E-2</v>
      </c>
      <c r="AF54" s="28">
        <f t="shared" si="2"/>
        <v>1.8789902500431908E-2</v>
      </c>
      <c r="AG54">
        <v>2351.613506086574</v>
      </c>
      <c r="AH54">
        <v>2364.1007864321591</v>
      </c>
      <c r="AI54">
        <v>30.016410699207331</v>
      </c>
      <c r="AJ54" s="14">
        <f t="shared" si="3"/>
        <v>2.38357808636382E-2</v>
      </c>
      <c r="AK54" s="28">
        <f t="shared" si="3"/>
        <v>2.9272441433240572E-2</v>
      </c>
      <c r="AL54">
        <v>2338.1377472944</v>
      </c>
      <c r="AM54">
        <v>2339.7922463604068</v>
      </c>
      <c r="AN54">
        <v>20.000387586536821</v>
      </c>
      <c r="AO54" s="14">
        <f t="shared" si="4"/>
        <v>1.7968760628380379E-2</v>
      </c>
      <c r="AP54" s="28">
        <f t="shared" si="4"/>
        <v>1.8689089601997382E-2</v>
      </c>
      <c r="AQ54">
        <v>2363.690762279683</v>
      </c>
      <c r="AR54">
        <v>2372.6402083377129</v>
      </c>
      <c r="AS54">
        <v>30.00039586646017</v>
      </c>
      <c r="AT54" s="14">
        <f t="shared" si="5"/>
        <v>2.9093926810307508E-2</v>
      </c>
      <c r="AU54" s="28">
        <f t="shared" si="5"/>
        <v>3.2990299691907532E-2</v>
      </c>
    </row>
    <row r="55" spans="1:47" x14ac:dyDescent="0.3">
      <c r="A55" s="11" t="s">
        <v>71</v>
      </c>
      <c r="B55" s="12">
        <f t="shared" si="6"/>
        <v>2109.4086173946521</v>
      </c>
      <c r="C55" s="12">
        <v>2047.614</v>
      </c>
      <c r="D55" s="13">
        <v>2244.2109999999998</v>
      </c>
      <c r="E55" s="14">
        <v>8.7600999999999998E-2</v>
      </c>
      <c r="F55" s="13">
        <v>61.319070000000004</v>
      </c>
      <c r="G55" s="14">
        <f t="shared" si="7"/>
        <v>6.3905296249260252E-2</v>
      </c>
      <c r="H55">
        <v>2044.5601564459939</v>
      </c>
      <c r="I55">
        <v>2238.3862841122991</v>
      </c>
      <c r="J55" s="6">
        <v>8.6591902855218061E-2</v>
      </c>
      <c r="K55">
        <v>60.007899045944207</v>
      </c>
      <c r="L55" s="14">
        <f t="shared" si="8"/>
        <v>6.1143993465309916E-2</v>
      </c>
      <c r="M55">
        <v>2075.2036182976021</v>
      </c>
      <c r="N55">
        <v>2109.4086173946521</v>
      </c>
      <c r="O55" s="6">
        <v>1.6215444847900721E-2</v>
      </c>
      <c r="P55">
        <v>3600.0078060626979</v>
      </c>
      <c r="Q55" s="14">
        <f t="shared" si="9"/>
        <v>0</v>
      </c>
      <c r="R55">
        <v>2171.6514060189111</v>
      </c>
      <c r="S55">
        <v>2172.2028945949628</v>
      </c>
      <c r="T55">
        <v>20.000526969798379</v>
      </c>
      <c r="U55" s="14">
        <f t="shared" si="10"/>
        <v>2.9507222124244267E-2</v>
      </c>
      <c r="V55" s="28">
        <f t="shared" si="10"/>
        <v>2.9768664393657614E-2</v>
      </c>
      <c r="W55">
        <v>2160.2225157355242</v>
      </c>
      <c r="X55">
        <v>2167.447508956257</v>
      </c>
      <c r="Y55">
        <v>30.000408100997451</v>
      </c>
      <c r="Z55" s="14">
        <f t="shared" si="1"/>
        <v>2.4089167893716481E-2</v>
      </c>
      <c r="AA55" s="28">
        <f t="shared" si="1"/>
        <v>2.7514295278308502E-2</v>
      </c>
      <c r="AB55">
        <v>2160.2225157355242</v>
      </c>
      <c r="AC55">
        <v>2169.718461697656</v>
      </c>
      <c r="AD55">
        <v>20.000390726211482</v>
      </c>
      <c r="AE55" s="14">
        <f t="shared" si="2"/>
        <v>2.4089167893716481E-2</v>
      </c>
      <c r="AF55" s="28">
        <f t="shared" si="2"/>
        <v>2.859087793880976E-2</v>
      </c>
      <c r="AG55">
        <v>2184.102374464509</v>
      </c>
      <c r="AH55">
        <v>2200.567600120668</v>
      </c>
      <c r="AI55">
        <v>30.000437248870728</v>
      </c>
      <c r="AJ55" s="14">
        <f t="shared" si="3"/>
        <v>3.5409809391085074E-2</v>
      </c>
      <c r="AK55" s="28">
        <f t="shared" si="3"/>
        <v>4.3215421599351905E-2</v>
      </c>
      <c r="AL55">
        <v>2151.930594082809</v>
      </c>
      <c r="AM55">
        <v>2168.9175060085859</v>
      </c>
      <c r="AN55">
        <v>20.000506254704671</v>
      </c>
      <c r="AO55" s="14">
        <f t="shared" si="4"/>
        <v>2.0158245461553165E-2</v>
      </c>
      <c r="AP55" s="28">
        <f t="shared" si="4"/>
        <v>2.8211171663569713E-2</v>
      </c>
      <c r="AQ55">
        <v>2184.5065611670111</v>
      </c>
      <c r="AR55">
        <v>2196.4304913767901</v>
      </c>
      <c r="AS55">
        <v>30.01178243416361</v>
      </c>
      <c r="AT55" s="14">
        <f t="shared" si="5"/>
        <v>3.5601420774090287E-2</v>
      </c>
      <c r="AU55" s="28">
        <f t="shared" si="5"/>
        <v>4.1254156859195652E-2</v>
      </c>
    </row>
    <row r="56" spans="1:47" x14ac:dyDescent="0.3">
      <c r="A56" s="11" t="s">
        <v>72</v>
      </c>
      <c r="B56" s="12">
        <f t="shared" si="6"/>
        <v>2350.733318394161</v>
      </c>
      <c r="C56" s="12">
        <v>2217.0450000000001</v>
      </c>
      <c r="D56" s="13">
        <v>2530.2289999999998</v>
      </c>
      <c r="E56" s="14">
        <v>0.123777</v>
      </c>
      <c r="F56" s="13">
        <v>60.010489999999997</v>
      </c>
      <c r="G56" s="14">
        <f t="shared" si="7"/>
        <v>7.6357313780049035E-2</v>
      </c>
      <c r="H56">
        <v>2232.0340972025169</v>
      </c>
      <c r="I56">
        <v>2457.4396230838702</v>
      </c>
      <c r="J56" s="6">
        <v>9.1723728942926672E-2</v>
      </c>
      <c r="K56">
        <v>60.007856130599983</v>
      </c>
      <c r="L56" s="14">
        <f t="shared" si="8"/>
        <v>4.5392773333643263E-2</v>
      </c>
      <c r="M56">
        <v>2275.8845254993739</v>
      </c>
      <c r="N56">
        <v>2350.733318394161</v>
      </c>
      <c r="O56" s="6">
        <v>3.1840614292189248E-2</v>
      </c>
      <c r="P56">
        <v>3600.0083570480351</v>
      </c>
      <c r="Q56" s="14">
        <f t="shared" si="9"/>
        <v>0</v>
      </c>
      <c r="R56">
        <v>2383.3428899587811</v>
      </c>
      <c r="S56">
        <v>2394.505955529381</v>
      </c>
      <c r="T56">
        <v>20.000524793301889</v>
      </c>
      <c r="U56" s="14">
        <f t="shared" si="10"/>
        <v>1.3872084642462344E-2</v>
      </c>
      <c r="V56" s="28">
        <f t="shared" si="10"/>
        <v>1.8620843458807206E-2</v>
      </c>
      <c r="W56">
        <v>2395.1998273429108</v>
      </c>
      <c r="X56">
        <v>2404.379526691207</v>
      </c>
      <c r="Y56">
        <v>30.000320439800269</v>
      </c>
      <c r="Z56" s="14">
        <f t="shared" si="1"/>
        <v>1.8916015951620541E-2</v>
      </c>
      <c r="AA56" s="28">
        <f t="shared" si="1"/>
        <v>2.2821052425331268E-2</v>
      </c>
      <c r="AB56">
        <v>2377.2028030491319</v>
      </c>
      <c r="AC56">
        <v>2388.2780740256148</v>
      </c>
      <c r="AD56">
        <v>20.00055533731356</v>
      </c>
      <c r="AE56" s="14">
        <f t="shared" si="2"/>
        <v>1.1260096773994289E-2</v>
      </c>
      <c r="AF56" s="28">
        <f t="shared" si="2"/>
        <v>1.5971507842966019E-2</v>
      </c>
      <c r="AG56">
        <v>2370.545113646659</v>
      </c>
      <c r="AH56">
        <v>2382.8777913188778</v>
      </c>
      <c r="AI56">
        <v>30.00051357867196</v>
      </c>
      <c r="AJ56" s="14">
        <f t="shared" si="3"/>
        <v>8.4279212352475485E-3</v>
      </c>
      <c r="AK56" s="28">
        <f t="shared" si="3"/>
        <v>1.3674232067581142E-2</v>
      </c>
      <c r="AL56">
        <v>2370.709761606724</v>
      </c>
      <c r="AM56">
        <v>2384.8433185507902</v>
      </c>
      <c r="AN56">
        <v>20.000491158314979</v>
      </c>
      <c r="AO56" s="14">
        <f t="shared" si="4"/>
        <v>8.4979623406237284E-3</v>
      </c>
      <c r="AP56" s="28">
        <f t="shared" si="4"/>
        <v>1.451036571852843E-2</v>
      </c>
      <c r="AQ56">
        <v>2370.545113646659</v>
      </c>
      <c r="AR56">
        <v>2381.3555957511971</v>
      </c>
      <c r="AS56">
        <v>30.016345904488119</v>
      </c>
      <c r="AT56" s="14">
        <f t="shared" si="5"/>
        <v>8.4279212352475485E-3</v>
      </c>
      <c r="AU56" s="28">
        <f t="shared" si="5"/>
        <v>1.3026691338154407E-2</v>
      </c>
    </row>
    <row r="57" spans="1:47" x14ac:dyDescent="0.3">
      <c r="A57" s="11" t="s">
        <v>73</v>
      </c>
      <c r="B57" s="12">
        <f t="shared" si="6"/>
        <v>2023.5285809631259</v>
      </c>
      <c r="C57" s="12">
        <v>1922.3409999999999</v>
      </c>
      <c r="D57" s="13">
        <v>2062.913</v>
      </c>
      <c r="E57" s="14">
        <v>6.8141999999999994E-2</v>
      </c>
      <c r="F57" s="13">
        <v>60.04542</v>
      </c>
      <c r="G57" s="14">
        <f t="shared" si="7"/>
        <v>1.9463238329022529E-2</v>
      </c>
      <c r="H57">
        <v>1925.3178364661901</v>
      </c>
      <c r="I57">
        <v>2113.9916840541118</v>
      </c>
      <c r="J57" s="6">
        <v>8.9250042472301339E-2</v>
      </c>
      <c r="K57">
        <v>60.009052991867073</v>
      </c>
      <c r="L57" s="14">
        <f t="shared" si="8"/>
        <v>4.4705621626519726E-2</v>
      </c>
      <c r="M57">
        <v>1952.6506129802469</v>
      </c>
      <c r="N57">
        <v>2023.5285809631259</v>
      </c>
      <c r="O57" s="6">
        <v>3.5026917163257072E-2</v>
      </c>
      <c r="P57">
        <v>3600.013653993607</v>
      </c>
      <c r="Q57" s="14">
        <f t="shared" si="9"/>
        <v>0</v>
      </c>
      <c r="R57">
        <v>2050.169070149464</v>
      </c>
      <c r="S57">
        <v>2053.120735027248</v>
      </c>
      <c r="T57">
        <v>20.000616303599958</v>
      </c>
      <c r="U57" s="14">
        <f t="shared" si="10"/>
        <v>1.316536343344267E-2</v>
      </c>
      <c r="V57" s="28">
        <f t="shared" si="10"/>
        <v>1.46240356289098E-2</v>
      </c>
      <c r="W57">
        <v>2049.6236355692522</v>
      </c>
      <c r="X57">
        <v>2051.6494262099759</v>
      </c>
      <c r="Y57">
        <v>30.000456479101562</v>
      </c>
      <c r="Z57" s="14">
        <f t="shared" si="1"/>
        <v>1.2895817163949309E-2</v>
      </c>
      <c r="AA57" s="28">
        <f t="shared" si="1"/>
        <v>1.3896935042778327E-2</v>
      </c>
      <c r="AB57">
        <v>2047.883115959422</v>
      </c>
      <c r="AC57">
        <v>2051.2372673888831</v>
      </c>
      <c r="AD57">
        <v>20.000448717293331</v>
      </c>
      <c r="AE57" s="14">
        <f t="shared" si="2"/>
        <v>1.2035676305942836E-2</v>
      </c>
      <c r="AF57" s="28">
        <f t="shared" si="2"/>
        <v>1.3693251820821243E-2</v>
      </c>
      <c r="AG57">
        <v>2049.6236355692522</v>
      </c>
      <c r="AH57">
        <v>2051.532063945258</v>
      </c>
      <c r="AI57">
        <v>30.00043950751424</v>
      </c>
      <c r="AJ57" s="14">
        <f t="shared" si="3"/>
        <v>1.2895817163949309E-2</v>
      </c>
      <c r="AK57" s="28">
        <f t="shared" si="3"/>
        <v>1.3838936225355111E-2</v>
      </c>
      <c r="AL57">
        <v>2050.169070149464</v>
      </c>
      <c r="AM57">
        <v>2052.6592610040921</v>
      </c>
      <c r="AN57">
        <v>20.000463092490101</v>
      </c>
      <c r="AO57" s="14">
        <f t="shared" si="4"/>
        <v>1.316536343344267E-2</v>
      </c>
      <c r="AP57" s="28">
        <f t="shared" si="4"/>
        <v>1.4395981512206259E-2</v>
      </c>
      <c r="AQ57">
        <v>2050.169070149464</v>
      </c>
      <c r="AR57">
        <v>2052.4351768205702</v>
      </c>
      <c r="AS57">
        <v>30.0002930534305</v>
      </c>
      <c r="AT57" s="14">
        <f t="shared" si="5"/>
        <v>1.316536343344267E-2</v>
      </c>
      <c r="AU57" s="28">
        <f t="shared" si="5"/>
        <v>1.428524218999949E-2</v>
      </c>
    </row>
    <row r="58" spans="1:47" x14ac:dyDescent="0.3">
      <c r="A58" s="11" t="s">
        <v>74</v>
      </c>
      <c r="B58" s="12">
        <f t="shared" si="6"/>
        <v>2247.278565320124</v>
      </c>
      <c r="C58" s="12">
        <v>2126.3939999999998</v>
      </c>
      <c r="D58" s="13">
        <v>2415.06</v>
      </c>
      <c r="E58" s="14">
        <v>0.11952699999999999</v>
      </c>
      <c r="F58" s="13">
        <v>60.00873</v>
      </c>
      <c r="G58" s="14">
        <f t="shared" si="7"/>
        <v>7.4659829568558864E-2</v>
      </c>
      <c r="H58">
        <v>2125.0180238007461</v>
      </c>
      <c r="I58">
        <v>2492.611653981221</v>
      </c>
      <c r="J58" s="6">
        <v>0.1474732855370201</v>
      </c>
      <c r="K58">
        <v>60.009763956069953</v>
      </c>
      <c r="L58" s="14">
        <f t="shared" si="8"/>
        <v>0.10916897105995821</v>
      </c>
      <c r="M58">
        <v>2196.3814935785122</v>
      </c>
      <c r="N58">
        <v>2247.278565320124</v>
      </c>
      <c r="O58" s="6">
        <v>2.2648314511183709E-2</v>
      </c>
      <c r="P58">
        <v>3600.0115170478821</v>
      </c>
      <c r="Q58" s="14">
        <f t="shared" si="9"/>
        <v>0</v>
      </c>
      <c r="R58">
        <v>2370.5930107269919</v>
      </c>
      <c r="S58">
        <v>2373.903658772902</v>
      </c>
      <c r="T58">
        <v>20.00066225530027</v>
      </c>
      <c r="U58" s="14">
        <f t="shared" si="10"/>
        <v>5.487279027613641E-2</v>
      </c>
      <c r="V58" s="28">
        <f t="shared" si="10"/>
        <v>5.6345971259126146E-2</v>
      </c>
      <c r="W58">
        <v>2375.3381922335238</v>
      </c>
      <c r="X58">
        <v>2375.3381922335238</v>
      </c>
      <c r="Y58">
        <v>30.00039626769431</v>
      </c>
      <c r="Z58" s="14">
        <f t="shared" si="1"/>
        <v>5.6984313778277763E-2</v>
      </c>
      <c r="AA58" s="28">
        <f t="shared" si="1"/>
        <v>5.6984313778277763E-2</v>
      </c>
      <c r="AB58">
        <v>2359.5292809353541</v>
      </c>
      <c r="AC58">
        <v>2368.455323534356</v>
      </c>
      <c r="AD58">
        <v>20.000267010601242</v>
      </c>
      <c r="AE58" s="14">
        <f t="shared" si="2"/>
        <v>4.9949622333197496E-2</v>
      </c>
      <c r="AF58" s="28">
        <f t="shared" si="2"/>
        <v>5.3921556536970935E-2</v>
      </c>
      <c r="AG58">
        <v>2360.467073831373</v>
      </c>
      <c r="AH58">
        <v>2371.0957249316798</v>
      </c>
      <c r="AI58">
        <v>30.000488391984259</v>
      </c>
      <c r="AJ58" s="14">
        <f t="shared" si="3"/>
        <v>5.0366923913202244E-2</v>
      </c>
      <c r="AK58" s="28">
        <f t="shared" si="3"/>
        <v>5.5096489381554738E-2</v>
      </c>
      <c r="AL58">
        <v>2353.7464399503469</v>
      </c>
      <c r="AM58">
        <v>2372.3310862325479</v>
      </c>
      <c r="AN58">
        <v>20.000518126599491</v>
      </c>
      <c r="AO58" s="14">
        <f t="shared" si="4"/>
        <v>4.7376358353267436E-2</v>
      </c>
      <c r="AP58" s="28">
        <f t="shared" si="4"/>
        <v>5.5646203742707893E-2</v>
      </c>
      <c r="AQ58">
        <v>2364.4991176207759</v>
      </c>
      <c r="AR58">
        <v>2390.1839092005648</v>
      </c>
      <c r="AS58">
        <v>30.000418267142958</v>
      </c>
      <c r="AT58" s="14">
        <f t="shared" si="5"/>
        <v>5.2161113495048116E-2</v>
      </c>
      <c r="AU58" s="28">
        <f t="shared" si="5"/>
        <v>6.359040044511971E-2</v>
      </c>
    </row>
    <row r="59" spans="1:47" x14ac:dyDescent="0.3">
      <c r="A59" s="11" t="s">
        <v>75</v>
      </c>
      <c r="B59" s="12">
        <f t="shared" si="6"/>
        <v>2335.068165633329</v>
      </c>
      <c r="C59" s="12">
        <v>2280.8200000000002</v>
      </c>
      <c r="D59" s="13">
        <v>2395.857</v>
      </c>
      <c r="E59" s="14">
        <v>4.8015000000000002E-2</v>
      </c>
      <c r="F59" s="13">
        <v>61.49794</v>
      </c>
      <c r="G59" s="14">
        <f t="shared" si="7"/>
        <v>2.6033002060213292E-2</v>
      </c>
      <c r="H59">
        <v>2277.7923317665059</v>
      </c>
      <c r="I59">
        <v>2523.076163086173</v>
      </c>
      <c r="J59" s="6">
        <v>9.721618194024044E-2</v>
      </c>
      <c r="K59">
        <v>61.210254907608032</v>
      </c>
      <c r="L59" s="14">
        <f t="shared" si="8"/>
        <v>8.0514993189439277E-2</v>
      </c>
      <c r="M59">
        <v>2308.2439014304582</v>
      </c>
      <c r="N59">
        <v>2335.068165633329</v>
      </c>
      <c r="O59" s="6">
        <v>1.14875722249403E-2</v>
      </c>
      <c r="P59">
        <v>3600.0446560382838</v>
      </c>
      <c r="Q59" s="14">
        <f t="shared" si="9"/>
        <v>0</v>
      </c>
      <c r="R59">
        <v>2483.6335058131408</v>
      </c>
      <c r="S59">
        <v>2498.430053658924</v>
      </c>
      <c r="T59">
        <v>20.00043778039981</v>
      </c>
      <c r="U59" s="14">
        <f t="shared" si="10"/>
        <v>6.3623555991358868E-2</v>
      </c>
      <c r="V59" s="28">
        <f t="shared" si="10"/>
        <v>6.9960222330934421E-2</v>
      </c>
      <c r="W59">
        <v>2484.362047884485</v>
      </c>
      <c r="X59">
        <v>2495.0829484782489</v>
      </c>
      <c r="Y59">
        <v>30.00517577330174</v>
      </c>
      <c r="Z59" s="14">
        <f t="shared" si="1"/>
        <v>6.3935556335531538E-2</v>
      </c>
      <c r="AA59" s="28">
        <f t="shared" si="1"/>
        <v>6.8526814420220503E-2</v>
      </c>
      <c r="AB59">
        <v>2476.8618057179392</v>
      </c>
      <c r="AC59">
        <v>2489.1425496976999</v>
      </c>
      <c r="AD59">
        <v>20.000411475205329</v>
      </c>
      <c r="AE59" s="14">
        <f t="shared" si="2"/>
        <v>6.0723554957185656E-2</v>
      </c>
      <c r="AF59" s="28">
        <f t="shared" si="2"/>
        <v>6.5982820686770846E-2</v>
      </c>
      <c r="AG59">
        <v>2476.8618057179392</v>
      </c>
      <c r="AH59">
        <v>2488.2512981589011</v>
      </c>
      <c r="AI59">
        <v>30.000416955072431</v>
      </c>
      <c r="AJ59" s="14">
        <f t="shared" si="3"/>
        <v>6.0723554957185656E-2</v>
      </c>
      <c r="AK59" s="28">
        <f t="shared" si="3"/>
        <v>6.5601139521348828E-2</v>
      </c>
      <c r="AL59">
        <v>2482.066518087026</v>
      </c>
      <c r="AM59">
        <v>2485.3825727610329</v>
      </c>
      <c r="AN59">
        <v>20.02400026912801</v>
      </c>
      <c r="AO59" s="14">
        <f t="shared" si="4"/>
        <v>6.2952488761212386E-2</v>
      </c>
      <c r="AP59" s="28">
        <f t="shared" si="4"/>
        <v>6.4372599198591188E-2</v>
      </c>
      <c r="AQ59">
        <v>2478.8130827714731</v>
      </c>
      <c r="AR59">
        <v>2482.9772419204519</v>
      </c>
      <c r="AS59">
        <v>30.000385073828511</v>
      </c>
      <c r="AT59" s="14">
        <f t="shared" si="5"/>
        <v>6.1559195253367185E-2</v>
      </c>
      <c r="AU59" s="28">
        <f t="shared" si="5"/>
        <v>6.3342508995666166E-2</v>
      </c>
    </row>
    <row r="60" spans="1:47" x14ac:dyDescent="0.3">
      <c r="A60" s="11" t="s">
        <v>76</v>
      </c>
      <c r="B60" s="12">
        <f t="shared" si="6"/>
        <v>2282.3482134912369</v>
      </c>
      <c r="C60" s="12">
        <v>2191.828</v>
      </c>
      <c r="D60" s="13">
        <v>2387.65</v>
      </c>
      <c r="E60" s="14">
        <v>8.2015000000000005E-2</v>
      </c>
      <c r="F60" s="13">
        <v>60.011229999999998</v>
      </c>
      <c r="G60" s="14">
        <f t="shared" si="7"/>
        <v>4.6137476256388713E-2</v>
      </c>
      <c r="H60">
        <v>2188.3157309858152</v>
      </c>
      <c r="I60">
        <v>2387.0303529760581</v>
      </c>
      <c r="J60" s="6">
        <v>8.3247630991576074E-2</v>
      </c>
      <c r="K60">
        <v>60.005508899688721</v>
      </c>
      <c r="L60" s="14">
        <f t="shared" si="8"/>
        <v>4.5865980863933183E-2</v>
      </c>
      <c r="M60">
        <v>2225.2686157921821</v>
      </c>
      <c r="N60">
        <v>2282.3482134912369</v>
      </c>
      <c r="O60" s="6">
        <v>2.5009153888810639E-2</v>
      </c>
      <c r="P60">
        <v>3600.0080358982091</v>
      </c>
      <c r="Q60" s="14">
        <f t="shared" si="9"/>
        <v>0</v>
      </c>
      <c r="R60">
        <v>2391.6471410566769</v>
      </c>
      <c r="S60">
        <v>2420.6704786235341</v>
      </c>
      <c r="T60">
        <v>20.000630178200659</v>
      </c>
      <c r="U60" s="14">
        <f t="shared" si="10"/>
        <v>4.7888804573886119E-2</v>
      </c>
      <c r="V60" s="28">
        <f t="shared" si="10"/>
        <v>6.060524170442419E-2</v>
      </c>
      <c r="W60">
        <v>2420.585435613908</v>
      </c>
      <c r="X60">
        <v>2423.564308079257</v>
      </c>
      <c r="Y60">
        <v>30.00041620660631</v>
      </c>
      <c r="Z60" s="14">
        <f t="shared" si="1"/>
        <v>6.0567980514775986E-2</v>
      </c>
      <c r="AA60" s="28">
        <f t="shared" si="1"/>
        <v>6.1873159298513079E-2</v>
      </c>
      <c r="AB60">
        <v>2387.645016462754</v>
      </c>
      <c r="AC60">
        <v>2416.737888569899</v>
      </c>
      <c r="AD60">
        <v>20.000419118790891</v>
      </c>
      <c r="AE60" s="14">
        <f t="shared" si="2"/>
        <v>4.6135292743278572E-2</v>
      </c>
      <c r="AF60" s="28">
        <f t="shared" si="2"/>
        <v>5.8882196101483743E-2</v>
      </c>
      <c r="AG60">
        <v>2368.575887107309</v>
      </c>
      <c r="AH60">
        <v>2394.6691900996939</v>
      </c>
      <c r="AI60">
        <v>30.000597483757879</v>
      </c>
      <c r="AJ60" s="14">
        <f t="shared" si="3"/>
        <v>3.7780244533401959E-2</v>
      </c>
      <c r="AK60" s="28">
        <f t="shared" si="3"/>
        <v>4.9212900969498881E-2</v>
      </c>
      <c r="AL60">
        <v>2387.645016462754</v>
      </c>
      <c r="AM60">
        <v>2408.8435510261061</v>
      </c>
      <c r="AN60">
        <v>20.00033083858434</v>
      </c>
      <c r="AO60" s="14">
        <f t="shared" si="4"/>
        <v>4.6135292743278572E-2</v>
      </c>
      <c r="AP60" s="28">
        <f t="shared" si="4"/>
        <v>5.5423329703653393E-2</v>
      </c>
      <c r="AQ60">
        <v>2387.645016462754</v>
      </c>
      <c r="AR60">
        <v>2407.0503645116842</v>
      </c>
      <c r="AS60">
        <v>30.000523652043189</v>
      </c>
      <c r="AT60" s="14">
        <f t="shared" si="5"/>
        <v>4.6135292743278572E-2</v>
      </c>
      <c r="AU60" s="28">
        <f t="shared" si="5"/>
        <v>5.4637653572455633E-2</v>
      </c>
    </row>
    <row r="61" spans="1:47" x14ac:dyDescent="0.3">
      <c r="A61" s="11" t="s">
        <v>77</v>
      </c>
      <c r="B61" s="12">
        <f t="shared" si="6"/>
        <v>2068.3689298550498</v>
      </c>
      <c r="C61" s="12">
        <v>1929.9</v>
      </c>
      <c r="D61" s="13">
        <v>2188.7730000000001</v>
      </c>
      <c r="E61" s="14">
        <v>0.118273</v>
      </c>
      <c r="F61" s="13">
        <v>60.067360000000001</v>
      </c>
      <c r="G61" s="14">
        <f t="shared" si="7"/>
        <v>5.8212086058258554E-2</v>
      </c>
      <c r="H61">
        <v>1940.9588597044269</v>
      </c>
      <c r="I61">
        <v>2189.9546204304761</v>
      </c>
      <c r="J61" s="6">
        <v>0.1136990503835666</v>
      </c>
      <c r="K61">
        <v>60.00796103477478</v>
      </c>
      <c r="L61" s="14">
        <f t="shared" si="8"/>
        <v>5.8783367328935333E-2</v>
      </c>
      <c r="M61">
        <v>2014.6061796146801</v>
      </c>
      <c r="N61">
        <v>2068.3689298550498</v>
      </c>
      <c r="O61" s="6">
        <v>2.5992824328557769E-2</v>
      </c>
      <c r="P61">
        <v>3600.007347106934</v>
      </c>
      <c r="Q61" s="14">
        <f t="shared" si="9"/>
        <v>0</v>
      </c>
      <c r="R61">
        <v>2184.2835310929818</v>
      </c>
      <c r="S61">
        <v>2185.119155935342</v>
      </c>
      <c r="T61">
        <v>20.000549415899151</v>
      </c>
      <c r="U61" s="14">
        <f t="shared" si="10"/>
        <v>5.6041550211284201E-2</v>
      </c>
      <c r="V61" s="28">
        <f t="shared" si="10"/>
        <v>5.6445552045917606E-2</v>
      </c>
      <c r="W61">
        <v>2179.901215470828</v>
      </c>
      <c r="X61">
        <v>2184.1238411448871</v>
      </c>
      <c r="Y61">
        <v>30.000555022692421</v>
      </c>
      <c r="Z61" s="14">
        <f t="shared" si="1"/>
        <v>5.3922820056862046E-2</v>
      </c>
      <c r="AA61" s="28">
        <f t="shared" si="1"/>
        <v>5.5964344474053448E-2</v>
      </c>
      <c r="AB61">
        <v>2176.2709299140079</v>
      </c>
      <c r="AC61">
        <v>2181.5263962086951</v>
      </c>
      <c r="AD61">
        <v>20.00044396112207</v>
      </c>
      <c r="AE61" s="14">
        <f t="shared" si="2"/>
        <v>5.2167675940925952E-2</v>
      </c>
      <c r="AF61" s="28">
        <f t="shared" si="2"/>
        <v>5.4708550646027795E-2</v>
      </c>
      <c r="AG61">
        <v>2180.7344486885781</v>
      </c>
      <c r="AH61">
        <v>2194.8687293323678</v>
      </c>
      <c r="AI61">
        <v>30.000493007991459</v>
      </c>
      <c r="AJ61" s="14">
        <f t="shared" si="3"/>
        <v>5.4325665606185077E-2</v>
      </c>
      <c r="AK61" s="28">
        <f t="shared" si="3"/>
        <v>6.1159205039007729E-2</v>
      </c>
      <c r="AL61">
        <v>2181.5136662008172</v>
      </c>
      <c r="AM61">
        <v>2185.525851326287</v>
      </c>
      <c r="AN61">
        <v>20.00030395726208</v>
      </c>
      <c r="AO61" s="14">
        <f t="shared" si="4"/>
        <v>5.4702396034200948E-2</v>
      </c>
      <c r="AP61" s="28">
        <f t="shared" si="4"/>
        <v>5.6642178182132852E-2</v>
      </c>
      <c r="AQ61">
        <v>2202.2854256483702</v>
      </c>
      <c r="AR61">
        <v>2223.620326031049</v>
      </c>
      <c r="AS61">
        <v>30.00064640678465</v>
      </c>
      <c r="AT61" s="14">
        <f t="shared" si="5"/>
        <v>6.4744975550713346E-2</v>
      </c>
      <c r="AU61" s="28">
        <f t="shared" si="5"/>
        <v>7.5059818359812194E-2</v>
      </c>
    </row>
    <row r="62" spans="1:47" x14ac:dyDescent="0.3">
      <c r="A62" s="11" t="s">
        <v>78</v>
      </c>
      <c r="B62" s="12">
        <f t="shared" si="6"/>
        <v>2291.106252484391</v>
      </c>
      <c r="C62" s="12">
        <v>2161.8009999999999</v>
      </c>
      <c r="D62" s="13">
        <v>2437.9940000000001</v>
      </c>
      <c r="E62" s="14">
        <v>0.113287</v>
      </c>
      <c r="F62" s="13">
        <v>60.00873</v>
      </c>
      <c r="G62" s="14">
        <f t="shared" si="7"/>
        <v>6.4112149908512314E-2</v>
      </c>
      <c r="H62">
        <v>2165.4553435042831</v>
      </c>
      <c r="I62">
        <v>2405.9150224460432</v>
      </c>
      <c r="J62" s="6">
        <v>9.9945208662145776E-2</v>
      </c>
      <c r="K62">
        <v>60.006616115570068</v>
      </c>
      <c r="L62" s="14">
        <f t="shared" si="8"/>
        <v>5.0110626618541924E-2</v>
      </c>
      <c r="M62">
        <v>2225.6554465739582</v>
      </c>
      <c r="N62">
        <v>2291.106252484391</v>
      </c>
      <c r="O62" s="6">
        <v>2.8567337651609771E-2</v>
      </c>
      <c r="P62">
        <v>3600.0128319263458</v>
      </c>
      <c r="Q62" s="14">
        <f t="shared" si="9"/>
        <v>0</v>
      </c>
      <c r="R62">
        <v>2451.7806435204279</v>
      </c>
      <c r="S62">
        <v>2465.0561537253261</v>
      </c>
      <c r="T62">
        <v>20.00049808490003</v>
      </c>
      <c r="U62" s="14">
        <f t="shared" si="10"/>
        <v>7.0129611344653939E-2</v>
      </c>
      <c r="V62" s="28">
        <f t="shared" si="10"/>
        <v>7.5923978232048495E-2</v>
      </c>
      <c r="W62">
        <v>2441.0727104975572</v>
      </c>
      <c r="X62">
        <v>2464.470016529353</v>
      </c>
      <c r="Y62">
        <v>30.000466639306978</v>
      </c>
      <c r="Z62" s="14">
        <f t="shared" si="1"/>
        <v>6.5455915826927752E-2</v>
      </c>
      <c r="AA62" s="28">
        <f t="shared" si="1"/>
        <v>7.5668146711647566E-2</v>
      </c>
      <c r="AB62">
        <v>2415.4404535621102</v>
      </c>
      <c r="AC62">
        <v>2435.3406270223568</v>
      </c>
      <c r="AD62">
        <v>20.000429390801582</v>
      </c>
      <c r="AE62" s="14">
        <f t="shared" si="2"/>
        <v>5.4268195088244271E-2</v>
      </c>
      <c r="AF62" s="28">
        <f t="shared" si="2"/>
        <v>6.2954031215952277E-2</v>
      </c>
      <c r="AG62">
        <v>2402.985389800323</v>
      </c>
      <c r="AH62">
        <v>2425.7113721785222</v>
      </c>
      <c r="AI62">
        <v>30.000554457399989</v>
      </c>
      <c r="AJ62" s="14">
        <f t="shared" si="3"/>
        <v>4.8831928765684429E-2</v>
      </c>
      <c r="AK62" s="28">
        <f t="shared" si="3"/>
        <v>5.8751146765092355E-2</v>
      </c>
      <c r="AL62">
        <v>2409.3790189951978</v>
      </c>
      <c r="AM62">
        <v>2437.5430702209228</v>
      </c>
      <c r="AN62">
        <v>20.000470105279241</v>
      </c>
      <c r="AO62" s="14">
        <f t="shared" si="4"/>
        <v>5.1622558483508225E-2</v>
      </c>
      <c r="AP62" s="28">
        <f t="shared" si="4"/>
        <v>6.3915332419760593E-2</v>
      </c>
      <c r="AQ62">
        <v>2410.9920317650108</v>
      </c>
      <c r="AR62">
        <v>2435.559808849956</v>
      </c>
      <c r="AS62">
        <v>30.00059824793134</v>
      </c>
      <c r="AT62" s="14">
        <f t="shared" si="5"/>
        <v>5.232659076837666E-2</v>
      </c>
      <c r="AU62" s="28">
        <f t="shared" si="5"/>
        <v>6.3049697589941486E-2</v>
      </c>
    </row>
    <row r="63" spans="1:47" x14ac:dyDescent="0.3">
      <c r="A63" s="15" t="s">
        <v>7</v>
      </c>
      <c r="B63" s="16"/>
      <c r="C63" s="17">
        <f>AVERAGE(C3:C62)</f>
        <v>2135.8059166666667</v>
      </c>
      <c r="D63" s="17">
        <f>AVERAGE(D3:D62)</f>
        <v>2316.3122833333332</v>
      </c>
      <c r="E63" s="23">
        <f t="shared" ref="E63:G63" si="11">AVERAGE(E3:E62)</f>
        <v>7.7635083333333327E-2</v>
      </c>
      <c r="F63" s="17">
        <f t="shared" si="11"/>
        <v>60.194132333333378</v>
      </c>
      <c r="G63" s="17">
        <f t="shared" si="11"/>
        <v>3.8487351936355794E-2</v>
      </c>
      <c r="H63" s="17">
        <f>AVERAGE(H3:H62)</f>
        <v>2139.3667045263737</v>
      </c>
      <c r="I63" s="17">
        <f>AVERAGE(I3:I62)</f>
        <v>2319.7384808611882</v>
      </c>
      <c r="J63" s="23">
        <f>AVERAGE(J3:J62)</f>
        <v>7.7459626070540591E-2</v>
      </c>
      <c r="K63" s="17">
        <f t="shared" ref="K63:L63" si="12">AVERAGE(K3:K62)</f>
        <v>60.168635900815325</v>
      </c>
      <c r="L63" s="17">
        <f t="shared" si="12"/>
        <v>3.9949713343803921E-2</v>
      </c>
      <c r="M63" s="17">
        <f>AVERAGE(M3:M62)</f>
        <v>2183.5998923568613</v>
      </c>
      <c r="N63" s="17">
        <f>AVERAGE(N3:N62)</f>
        <v>2230.6102777021811</v>
      </c>
      <c r="O63" s="23">
        <f>AVERAGE(O3:O62)</f>
        <v>2.1301594070844886E-2</v>
      </c>
      <c r="P63" s="17">
        <f t="shared" ref="P63:Q63" si="13">AVERAGE(P3:P62)</f>
        <v>3549.4862933317822</v>
      </c>
      <c r="Q63" s="17">
        <f t="shared" si="13"/>
        <v>0</v>
      </c>
      <c r="R63" s="17">
        <f>AVERAGE(R3:R62)</f>
        <v>2298.9635730794716</v>
      </c>
      <c r="S63" s="17"/>
      <c r="T63" s="17">
        <f>AVERAGE(T3:T62)</f>
        <v>20.001001433359711</v>
      </c>
      <c r="U63" s="23">
        <f>AVERAGE(U3:U62)</f>
        <v>3.0657907113269298E-2</v>
      </c>
      <c r="V63" s="23">
        <f>AVERAGE(V3:V62)</f>
        <v>3.3777197417069575E-2</v>
      </c>
      <c r="W63" s="17">
        <f>AVERAGE(W3:W62)</f>
        <v>2315.9900051205045</v>
      </c>
      <c r="X63" s="17"/>
      <c r="Y63" s="17">
        <f>AVERAGE(Y3:Y62)</f>
        <v>30.003827261191812</v>
      </c>
      <c r="Z63" s="23">
        <f>AVERAGE(Z3:Z62)</f>
        <v>3.8158974943864395E-2</v>
      </c>
      <c r="AA63" s="23">
        <f>AVERAGE(AA3:AA62)</f>
        <v>4.2811526348127731E-2</v>
      </c>
      <c r="AB63" s="17">
        <f>AVERAGE(AB3:AB62)</f>
        <v>2292.8799309128085</v>
      </c>
      <c r="AC63" s="17"/>
      <c r="AD63" s="17">
        <f>AVERAGE(AD3:AD62)</f>
        <v>20.003792830831753</v>
      </c>
      <c r="AE63" s="23">
        <f>AVERAGE(AE3:AE62)</f>
        <v>2.7882159807419832E-2</v>
      </c>
      <c r="AF63" s="23">
        <f>AVERAGE(AF3:AF62)</f>
        <v>3.2415006700557601E-2</v>
      </c>
      <c r="AG63" s="17">
        <f>AVERAGE(AG3:AG62)</f>
        <v>2293.0325606956662</v>
      </c>
      <c r="AH63" s="17"/>
      <c r="AI63" s="17">
        <f>AVERAGE(AI3:AI62)</f>
        <v>30.001579594002109</v>
      </c>
      <c r="AJ63" s="23">
        <f>AVERAGE(AJ3:AJ62)</f>
        <v>2.7954334723056012E-2</v>
      </c>
      <c r="AK63" s="23">
        <f>AVERAGE(AK3:AK62)</f>
        <v>3.308316734532598E-2</v>
      </c>
      <c r="AL63" s="17">
        <f>AVERAGE(AL3:AL62)</f>
        <v>2290.4600903012197</v>
      </c>
      <c r="AM63" s="17"/>
      <c r="AN63" s="17">
        <f>AVERAGE(AN3:AN62)</f>
        <v>20.002136492804084</v>
      </c>
      <c r="AO63" s="23">
        <f>AVERAGE(AO3:AO62)</f>
        <v>2.6819590574548306E-2</v>
      </c>
      <c r="AP63" s="23">
        <f>AVERAGE(AP3:AP62)</f>
        <v>3.1055076052978449E-2</v>
      </c>
      <c r="AQ63" s="17">
        <f>AVERAGE(AQ3:AQ62)</f>
        <v>2295.1792040722266</v>
      </c>
      <c r="AR63" s="17"/>
      <c r="AS63" s="17">
        <f>AVERAGE(AS3:AS62)</f>
        <v>30.003237364193971</v>
      </c>
      <c r="AT63" s="23">
        <f>AVERAGE(AT3:AT62)</f>
        <v>2.8847964466086611E-2</v>
      </c>
      <c r="AU63" s="23">
        <f>AVERAGE(AU3:AU62)</f>
        <v>3.4377925602773987E-2</v>
      </c>
    </row>
    <row r="64" spans="1:47" x14ac:dyDescent="0.3">
      <c r="T64">
        <f>COUNTIF(U3:U62,"&lt;0,000001")</f>
        <v>0</v>
      </c>
      <c r="Y64">
        <f>COUNTIF(Z3:Z62,"&lt;0,000001")</f>
        <v>0</v>
      </c>
      <c r="AD64">
        <f>COUNTIF(AE3:AE62,"&lt;0,000001")</f>
        <v>0</v>
      </c>
      <c r="AI64">
        <f>COUNTIF(AJ3:AJ62,"&lt;0,000001")</f>
        <v>0</v>
      </c>
      <c r="AN64">
        <f>COUNTIF(AO3:AO62,"&lt;0,000001")</f>
        <v>0</v>
      </c>
      <c r="AS64">
        <f>COUNTIF(AT3:AT62,"&lt;0,000001")</f>
        <v>0</v>
      </c>
    </row>
  </sheetData>
  <mergeCells count="9">
    <mergeCell ref="AL1:AP1"/>
    <mergeCell ref="AQ1:AU1"/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2023-02-08T22:32:14Z</dcterms:modified>
</cp:coreProperties>
</file>