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oja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" i="1"/>
  <c r="F9" s="1"/>
  <c r="E29"/>
  <c r="F2" s="1"/>
  <c r="F8"/>
  <c r="F22" s="1"/>
  <c r="F3"/>
  <c r="B26" l="1"/>
  <c r="B17"/>
  <c r="B10"/>
  <c r="B3"/>
  <c r="B12"/>
  <c r="B15"/>
  <c r="B4"/>
  <c r="B2"/>
  <c r="B19"/>
  <c r="F19"/>
  <c r="F21"/>
  <c r="F20" s="1"/>
  <c r="F23"/>
  <c r="B5"/>
  <c r="B27" s="1"/>
  <c r="F5" s="1"/>
  <c r="F6" s="1"/>
  <c r="B6"/>
  <c r="B7"/>
  <c r="B20"/>
  <c r="B21"/>
  <c r="B8"/>
  <c r="B11"/>
  <c r="B13"/>
  <c r="B16"/>
  <c r="B18"/>
  <c r="B22"/>
  <c r="B25"/>
  <c r="B9"/>
  <c r="B14"/>
  <c r="B23"/>
  <c r="B24"/>
  <c r="F7" l="1"/>
  <c r="F13"/>
  <c r="F14"/>
</calcChain>
</file>

<file path=xl/sharedStrings.xml><?xml version="1.0" encoding="utf-8"?>
<sst xmlns="http://schemas.openxmlformats.org/spreadsheetml/2006/main" count="25" uniqueCount="22">
  <si>
    <t>Numeros</t>
  </si>
  <si>
    <t>Promedio/Media</t>
  </si>
  <si>
    <t>Promedio</t>
  </si>
  <si>
    <t>Mediana</t>
  </si>
  <si>
    <t>(Cuantil / percentil 50)</t>
  </si>
  <si>
    <t>Varianza</t>
  </si>
  <si>
    <t>Moda</t>
  </si>
  <si>
    <t>Std</t>
  </si>
  <si>
    <t>Coef Variacion</t>
  </si>
  <si>
    <t>Desviación Standard</t>
  </si>
  <si>
    <t>Coeficiente Variación</t>
  </si>
  <si>
    <t>Q1</t>
  </si>
  <si>
    <t>Q3</t>
  </si>
  <si>
    <t>Regla de las Tres Sigmas</t>
  </si>
  <si>
    <t>minimo</t>
  </si>
  <si>
    <t>maximo</t>
  </si>
  <si>
    <t>Rango intercuartílico</t>
  </si>
  <si>
    <t>IQR (Q3-Q1)</t>
  </si>
  <si>
    <t>Q1 (Percentil 25)</t>
  </si>
  <si>
    <t>Q3 (Percentil 75)</t>
  </si>
  <si>
    <t>Suma</t>
  </si>
  <si>
    <t>Cantidad</t>
  </si>
</sst>
</file>

<file path=xl/styles.xml><?xml version="1.0" encoding="utf-8"?>
<styleSheet xmlns="http://schemas.openxmlformats.org/spreadsheetml/2006/main">
  <numFmts count="1">
    <numFmt numFmtId="164" formatCode="0.00\ %"/>
  </numFmts>
  <fonts count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/>
  </sheetViews>
  <sheetFormatPr baseColWidth="10" defaultColWidth="11.5703125" defaultRowHeight="12.75"/>
  <cols>
    <col min="5" max="5" width="18.28515625" customWidth="1"/>
  </cols>
  <sheetData>
    <row r="1" spans="1:16">
      <c r="A1" t="s">
        <v>0</v>
      </c>
      <c r="L1" s="2"/>
      <c r="M1" s="2"/>
    </row>
    <row r="2" spans="1:16">
      <c r="A2" s="1">
        <v>0</v>
      </c>
      <c r="B2" s="2">
        <f t="shared" ref="B2:B26" si="0">(A2-$F$2)*(A2-$F$2)</f>
        <v>167.96160000000003</v>
      </c>
      <c r="C2" s="2"/>
      <c r="E2" t="s">
        <v>1</v>
      </c>
      <c r="F2">
        <f>E29/E30</f>
        <v>12.96</v>
      </c>
      <c r="L2" s="2"/>
      <c r="M2" s="2"/>
      <c r="P2" t="s">
        <v>2</v>
      </c>
    </row>
    <row r="3" spans="1:16">
      <c r="A3" s="1">
        <v>1</v>
      </c>
      <c r="B3" s="2">
        <f t="shared" si="0"/>
        <v>143.04160000000002</v>
      </c>
      <c r="C3" s="2"/>
      <c r="E3" t="s">
        <v>3</v>
      </c>
      <c r="F3">
        <f>A14</f>
        <v>11</v>
      </c>
      <c r="G3" t="s">
        <v>4</v>
      </c>
      <c r="L3" s="2"/>
      <c r="M3" s="2"/>
      <c r="P3" t="s">
        <v>5</v>
      </c>
    </row>
    <row r="4" spans="1:16">
      <c r="A4" s="1">
        <v>1</v>
      </c>
      <c r="B4" s="2">
        <f t="shared" si="0"/>
        <v>143.04160000000002</v>
      </c>
      <c r="C4" s="2"/>
      <c r="E4" t="s">
        <v>6</v>
      </c>
      <c r="F4">
        <v>11</v>
      </c>
      <c r="L4" s="2"/>
      <c r="M4" s="2"/>
      <c r="P4" t="s">
        <v>7</v>
      </c>
    </row>
    <row r="5" spans="1:16">
      <c r="A5" s="1">
        <v>3</v>
      </c>
      <c r="B5" s="2">
        <f t="shared" si="0"/>
        <v>99.201600000000013</v>
      </c>
      <c r="C5" s="2"/>
      <c r="E5" t="s">
        <v>5</v>
      </c>
      <c r="F5">
        <f>B27/E30</f>
        <v>111.8784</v>
      </c>
      <c r="L5" s="2"/>
      <c r="M5" s="2"/>
      <c r="O5" s="3"/>
      <c r="P5" t="s">
        <v>8</v>
      </c>
    </row>
    <row r="6" spans="1:16">
      <c r="A6" s="1">
        <v>5</v>
      </c>
      <c r="B6" s="2">
        <f t="shared" si="0"/>
        <v>63.361600000000017</v>
      </c>
      <c r="C6" s="2">
        <v>8</v>
      </c>
      <c r="E6" t="s">
        <v>9</v>
      </c>
      <c r="F6">
        <f>SQRT(F5)</f>
        <v>10.577258624048104</v>
      </c>
      <c r="L6" s="2"/>
      <c r="M6" s="2"/>
    </row>
    <row r="7" spans="1:16">
      <c r="A7" s="1">
        <v>8</v>
      </c>
      <c r="B7" s="2">
        <f t="shared" si="0"/>
        <v>24.601600000000008</v>
      </c>
      <c r="C7" s="2"/>
      <c r="E7" t="s">
        <v>10</v>
      </c>
      <c r="F7" s="3">
        <f>F6/F2</f>
        <v>0.8161464987691438</v>
      </c>
      <c r="L7" s="2"/>
      <c r="M7" s="2"/>
    </row>
    <row r="8" spans="1:16">
      <c r="A8" s="1">
        <v>8</v>
      </c>
      <c r="B8" s="2">
        <f t="shared" si="0"/>
        <v>24.601600000000008</v>
      </c>
      <c r="C8" s="2"/>
      <c r="E8" t="s">
        <v>11</v>
      </c>
      <c r="F8">
        <f>C6</f>
        <v>8</v>
      </c>
      <c r="L8" s="2"/>
      <c r="M8" s="2"/>
    </row>
    <row r="9" spans="1:16">
      <c r="A9" s="1">
        <v>8</v>
      </c>
      <c r="B9" s="2">
        <f t="shared" si="0"/>
        <v>24.601600000000008</v>
      </c>
      <c r="C9" s="2"/>
      <c r="E9" t="s">
        <v>12</v>
      </c>
      <c r="F9">
        <f>C20</f>
        <v>15.5</v>
      </c>
      <c r="L9" s="2"/>
      <c r="M9" s="2"/>
    </row>
    <row r="10" spans="1:16">
      <c r="A10" s="1">
        <v>9</v>
      </c>
      <c r="B10" s="2">
        <f t="shared" si="0"/>
        <v>15.681600000000007</v>
      </c>
      <c r="C10" s="2"/>
      <c r="L10" s="2"/>
      <c r="M10" s="2"/>
    </row>
    <row r="11" spans="1:16">
      <c r="A11" s="1">
        <v>9</v>
      </c>
      <c r="B11" s="2">
        <f t="shared" si="0"/>
        <v>15.681600000000007</v>
      </c>
      <c r="C11" s="2"/>
      <c r="L11" s="2"/>
      <c r="M11" s="2"/>
    </row>
    <row r="12" spans="1:16">
      <c r="A12" s="1">
        <v>11</v>
      </c>
      <c r="B12" s="2">
        <f t="shared" si="0"/>
        <v>3.8416000000000032</v>
      </c>
      <c r="C12" s="2"/>
      <c r="E12" t="s">
        <v>13</v>
      </c>
      <c r="L12" s="2"/>
      <c r="M12" s="2"/>
    </row>
    <row r="13" spans="1:16">
      <c r="A13" s="1">
        <v>11</v>
      </c>
      <c r="B13" s="2">
        <f t="shared" si="0"/>
        <v>3.8416000000000032</v>
      </c>
      <c r="C13" s="2"/>
      <c r="E13" t="s">
        <v>14</v>
      </c>
      <c r="F13">
        <f>F2-(3*F6)</f>
        <v>-18.77177587214431</v>
      </c>
      <c r="L13" s="2"/>
      <c r="M13" s="2"/>
    </row>
    <row r="14" spans="1:16">
      <c r="A14" s="4">
        <v>11</v>
      </c>
      <c r="B14" s="2">
        <f t="shared" si="0"/>
        <v>3.8416000000000032</v>
      </c>
      <c r="C14" s="2"/>
      <c r="E14" t="s">
        <v>15</v>
      </c>
      <c r="F14">
        <f>F2+(3*F6)</f>
        <v>44.691775872144312</v>
      </c>
      <c r="L14" s="2"/>
      <c r="M14" s="2"/>
    </row>
    <row r="15" spans="1:16">
      <c r="A15" s="5">
        <v>11</v>
      </c>
      <c r="B15" s="2">
        <f t="shared" si="0"/>
        <v>3.8416000000000032</v>
      </c>
      <c r="C15" s="2"/>
      <c r="L15" s="2"/>
      <c r="M15" s="2"/>
    </row>
    <row r="16" spans="1:16">
      <c r="A16" s="5">
        <v>12</v>
      </c>
      <c r="B16" s="2">
        <f t="shared" si="0"/>
        <v>0.92160000000000164</v>
      </c>
      <c r="C16" s="2"/>
      <c r="L16" s="2"/>
      <c r="M16" s="2"/>
    </row>
    <row r="17" spans="1:13">
      <c r="A17" s="5">
        <v>13</v>
      </c>
      <c r="B17" s="2">
        <f t="shared" si="0"/>
        <v>1.5999999999999318E-3</v>
      </c>
      <c r="C17" s="2"/>
      <c r="L17" s="2"/>
      <c r="M17" s="2"/>
    </row>
    <row r="18" spans="1:13">
      <c r="A18" s="5">
        <v>13</v>
      </c>
      <c r="B18" s="2">
        <f t="shared" si="0"/>
        <v>1.5999999999999318E-3</v>
      </c>
      <c r="C18" s="2"/>
      <c r="E18" t="s">
        <v>16</v>
      </c>
      <c r="L18" s="2"/>
      <c r="M18" s="2"/>
    </row>
    <row r="19" spans="1:13">
      <c r="A19" s="5">
        <v>14</v>
      </c>
      <c r="B19" s="2">
        <f t="shared" si="0"/>
        <v>1.0815999999999981</v>
      </c>
      <c r="C19" s="2"/>
      <c r="E19" t="s">
        <v>14</v>
      </c>
      <c r="F19">
        <f>F22-(1.5*F21)</f>
        <v>-3.25</v>
      </c>
      <c r="L19" s="2"/>
      <c r="M19" s="2"/>
    </row>
    <row r="20" spans="1:13">
      <c r="A20" s="5">
        <v>15</v>
      </c>
      <c r="B20" s="2">
        <f t="shared" si="0"/>
        <v>4.1615999999999964</v>
      </c>
      <c r="C20" s="2">
        <f>(A20+A21)/2</f>
        <v>15.5</v>
      </c>
      <c r="E20" t="s">
        <v>15</v>
      </c>
      <c r="F20">
        <f>F23+(1.5*F21)</f>
        <v>26.75</v>
      </c>
      <c r="L20" s="2"/>
      <c r="M20" s="2"/>
    </row>
    <row r="21" spans="1:13">
      <c r="A21" s="5">
        <v>16</v>
      </c>
      <c r="B21" s="2">
        <f t="shared" si="0"/>
        <v>9.2415999999999947</v>
      </c>
      <c r="C21" s="2"/>
      <c r="E21" t="s">
        <v>17</v>
      </c>
      <c r="F21">
        <f>F9-F8</f>
        <v>7.5</v>
      </c>
      <c r="L21" s="2"/>
      <c r="M21" s="2"/>
    </row>
    <row r="22" spans="1:13">
      <c r="A22" s="5">
        <v>17</v>
      </c>
      <c r="B22" s="2">
        <f t="shared" si="0"/>
        <v>16.321599999999993</v>
      </c>
      <c r="C22" s="2"/>
      <c r="E22" t="s">
        <v>18</v>
      </c>
      <c r="F22">
        <f>F8</f>
        <v>8</v>
      </c>
      <c r="L22" s="2"/>
      <c r="M22" s="2"/>
    </row>
    <row r="23" spans="1:13">
      <c r="A23" s="5">
        <v>18</v>
      </c>
      <c r="B23" s="2">
        <f t="shared" si="0"/>
        <v>25.401599999999991</v>
      </c>
      <c r="C23" s="2"/>
      <c r="E23" t="s">
        <v>19</v>
      </c>
      <c r="F23">
        <f>F9</f>
        <v>15.5</v>
      </c>
      <c r="L23" s="2"/>
      <c r="M23" s="2"/>
    </row>
    <row r="24" spans="1:13">
      <c r="A24" s="5">
        <v>25</v>
      </c>
      <c r="B24" s="2">
        <f t="shared" si="0"/>
        <v>144.96159999999998</v>
      </c>
      <c r="C24" s="2"/>
      <c r="L24" s="2"/>
      <c r="M24" s="2"/>
    </row>
    <row r="25" spans="1:13">
      <c r="A25" s="5">
        <v>35</v>
      </c>
      <c r="B25" s="2">
        <f t="shared" si="0"/>
        <v>485.76159999999999</v>
      </c>
      <c r="C25" s="2"/>
      <c r="L25" s="2"/>
      <c r="M25" s="2"/>
    </row>
    <row r="26" spans="1:13">
      <c r="A26" s="5">
        <v>50</v>
      </c>
      <c r="B26" s="2">
        <f t="shared" si="0"/>
        <v>1371.9615999999999</v>
      </c>
      <c r="C26" s="2"/>
      <c r="L26" s="2"/>
      <c r="M26" s="2"/>
    </row>
    <row r="27" spans="1:13">
      <c r="B27">
        <f>SUM(B2:B26)</f>
        <v>2796.96</v>
      </c>
      <c r="L27" s="2"/>
      <c r="M27" s="2"/>
    </row>
    <row r="28" spans="1:13">
      <c r="L28" s="2"/>
      <c r="M28" s="2"/>
    </row>
    <row r="29" spans="1:13">
      <c r="D29" t="s">
        <v>20</v>
      </c>
      <c r="E29">
        <f>SUM(A2:A26)</f>
        <v>324</v>
      </c>
      <c r="L29" s="2"/>
      <c r="M29" s="2"/>
    </row>
    <row r="30" spans="1:13">
      <c r="D30" t="s">
        <v>21</v>
      </c>
      <c r="E30">
        <v>25</v>
      </c>
      <c r="L30" s="2"/>
      <c r="M30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</dc:creator>
  <cp:lastModifiedBy>Gonzo Gonzo</cp:lastModifiedBy>
  <cp:revision>2</cp:revision>
  <dcterms:created xsi:type="dcterms:W3CDTF">2022-04-20T12:29:31Z</dcterms:created>
  <dcterms:modified xsi:type="dcterms:W3CDTF">2023-09-04T11:40:51Z</dcterms:modified>
  <dc:language>es-AR</dc:language>
</cp:coreProperties>
</file>