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03 DOCTORADO 2019/01 LENA/01 ANALISIS/06 GAM/03 Docs/"/>
    </mc:Choice>
  </mc:AlternateContent>
  <xr:revisionPtr revIDLastSave="0" documentId="13_ncr:1_{F376B885-7140-704B-9817-543803E709F0}" xr6:coauthVersionLast="43" xr6:coauthVersionMax="43" xr10:uidLastSave="{00000000-0000-0000-0000-000000000000}"/>
  <bookViews>
    <workbookView xWindow="-27580" yWindow="1040" windowWidth="25880" windowHeight="14120" xr2:uid="{F5E27F6F-BA02-4764-8F66-59C6C4FB24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10" i="1"/>
  <c r="Q11" i="1"/>
  <c r="Q12" i="1"/>
  <c r="Q13" i="1"/>
  <c r="Q14" i="1"/>
  <c r="R5" i="1"/>
  <c r="R6" i="1"/>
  <c r="R7" i="1"/>
  <c r="R8" i="1"/>
  <c r="R10" i="1"/>
  <c r="R11" i="1"/>
  <c r="R12" i="1"/>
  <c r="R13" i="1"/>
  <c r="R14" i="1"/>
  <c r="R4" i="1"/>
  <c r="S5" i="1"/>
  <c r="S6" i="1"/>
  <c r="S7" i="1"/>
  <c r="S8" i="1"/>
  <c r="S10" i="1"/>
  <c r="S11" i="1"/>
  <c r="S12" i="1"/>
  <c r="S13" i="1"/>
  <c r="S14" i="1"/>
  <c r="S4" i="1"/>
</calcChain>
</file>

<file path=xl/sharedStrings.xml><?xml version="1.0" encoding="utf-8"?>
<sst xmlns="http://schemas.openxmlformats.org/spreadsheetml/2006/main" count="60" uniqueCount="37">
  <si>
    <t xml:space="preserve">OR (CI95%) </t>
  </si>
  <si>
    <t>p-value</t>
  </si>
  <si>
    <t>Model 1: lineal</t>
  </si>
  <si>
    <t>Model 2: Gam</t>
  </si>
  <si>
    <t>Model 3: Linear spline</t>
  </si>
  <si>
    <t>Hypertensive disorder of pregnancy</t>
  </si>
  <si>
    <t>Period</t>
  </si>
  <si>
    <t>First trimester</t>
  </si>
  <si>
    <t>Second trimester</t>
  </si>
  <si>
    <t>Thrid trimester</t>
  </si>
  <si>
    <t>First 20 weeks</t>
  </si>
  <si>
    <t>Pre-eclampsia</t>
  </si>
  <si>
    <t>Outcome</t>
  </si>
  <si>
    <t>Exposure</t>
  </si>
  <si>
    <t>n</t>
  </si>
  <si>
    <t>cutoff</t>
  </si>
  <si>
    <t>OR</t>
  </si>
  <si>
    <t>lci</t>
  </si>
  <si>
    <t>uci</t>
  </si>
  <si>
    <t>pvalue</t>
  </si>
  <si>
    <t>She</t>
  </si>
  <si>
    <t>T1</t>
  </si>
  <si>
    <t>T2</t>
  </si>
  <si>
    <t>T3</t>
  </si>
  <si>
    <t>w20</t>
  </si>
  <si>
    <t>PE</t>
  </si>
  <si>
    <t>Cutoff (ug/m3)</t>
  </si>
  <si>
    <t>1.00 (0.98 -1.03)</t>
  </si>
  <si>
    <t>1.01 (0.99 -1.02)</t>
  </si>
  <si>
    <t>1.01 (0.96 -1.06)</t>
  </si>
  <si>
    <t>0.98 (0.95 -1.01)</t>
  </si>
  <si>
    <t>1.02 (0.99 -1.04)</t>
  </si>
  <si>
    <t>1.02 (0.99 -1.05)</t>
  </si>
  <si>
    <t>0.99 (0.95 -1.02)</t>
  </si>
  <si>
    <t>0.99 (0.98 -1.02)</t>
  </si>
  <si>
    <t>0.99 (0.98 -1.01)</t>
  </si>
  <si>
    <t>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</si>
</sst>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111111"/>
      <name val="Arial"/>
      <family val="2"/>
    </font>
    <font>
      <sz val="10"/>
      <color rgb="FF1111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111111"/>
      <name val="Arial"/>
      <family val="2"/>
    </font>
    <font>
      <b/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2" fontId="2" fillId="2" borderId="2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4440-797F-429A-A4DD-5AAD4CAB6D25}">
  <dimension ref="A1:S14"/>
  <sheetViews>
    <sheetView tabSelected="1" topLeftCell="F1" zoomScale="140" zoomScaleNormal="140" workbookViewId="0">
      <selection activeCell="P19" sqref="P19"/>
    </sheetView>
  </sheetViews>
  <sheetFormatPr baseColWidth="10" defaultRowHeight="15" x14ac:dyDescent="0.2"/>
  <cols>
    <col min="1" max="1" width="7.6640625" customWidth="1"/>
    <col min="2" max="2" width="6.33203125" customWidth="1"/>
    <col min="3" max="3" width="6" customWidth="1"/>
    <col min="4" max="4" width="5.6640625" bestFit="1" customWidth="1"/>
    <col min="5" max="7" width="6.6640625" bestFit="1" customWidth="1"/>
    <col min="8" max="8" width="6.83203125" bestFit="1" customWidth="1"/>
    <col min="9" max="9" width="16.6640625" bestFit="1" customWidth="1"/>
    <col min="10" max="10" width="28.1640625" bestFit="1" customWidth="1"/>
    <col min="11" max="11" width="14.6640625" bestFit="1" customWidth="1"/>
    <col min="12" max="12" width="7.1640625" bestFit="1" customWidth="1"/>
    <col min="13" max="13" width="4.5" customWidth="1"/>
    <col min="14" max="14" width="8.33203125" customWidth="1"/>
    <col min="15" max="15" width="6.33203125" customWidth="1"/>
    <col min="16" max="16" width="6.6640625" customWidth="1"/>
    <col min="17" max="17" width="7.83203125" customWidth="1"/>
    <col min="18" max="18" width="13.1640625" customWidth="1"/>
  </cols>
  <sheetData>
    <row r="1" spans="1:19" ht="29" thickBot="1" x14ac:dyDescent="0.25">
      <c r="A1" s="1" t="s">
        <v>12</v>
      </c>
      <c r="B1" s="1" t="s">
        <v>13</v>
      </c>
      <c r="C1" s="2" t="s">
        <v>14</v>
      </c>
      <c r="D1" s="1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J1" s="18"/>
      <c r="K1" s="18" t="s">
        <v>2</v>
      </c>
      <c r="L1" s="18"/>
      <c r="M1" s="18"/>
      <c r="N1" s="18" t="s">
        <v>3</v>
      </c>
      <c r="O1" s="18"/>
      <c r="P1" s="18"/>
      <c r="Q1" s="18" t="s">
        <v>4</v>
      </c>
      <c r="R1" s="18"/>
      <c r="S1" s="18"/>
    </row>
    <row r="2" spans="1:19" ht="16" thickBot="1" x14ac:dyDescent="0.25">
      <c r="A2" s="3" t="s">
        <v>20</v>
      </c>
      <c r="B2" s="3" t="s">
        <v>6</v>
      </c>
      <c r="C2" s="4">
        <v>11237</v>
      </c>
      <c r="D2" s="3">
        <v>100</v>
      </c>
      <c r="E2" s="5">
        <v>1.071</v>
      </c>
      <c r="F2" s="5">
        <v>0.94899999999999995</v>
      </c>
      <c r="G2" s="5">
        <v>1.2090000000000001</v>
      </c>
      <c r="H2" s="5">
        <v>0.26500000000000001</v>
      </c>
      <c r="J2" s="6"/>
      <c r="K2" s="19" t="s">
        <v>0</v>
      </c>
      <c r="L2" s="19" t="s">
        <v>1</v>
      </c>
      <c r="M2" s="7"/>
      <c r="N2" s="19" t="s">
        <v>36</v>
      </c>
      <c r="O2" s="19" t="s">
        <v>1</v>
      </c>
      <c r="P2" s="7"/>
      <c r="Q2" s="19" t="s">
        <v>26</v>
      </c>
      <c r="R2" s="19" t="s">
        <v>0</v>
      </c>
      <c r="S2" s="19" t="s">
        <v>1</v>
      </c>
    </row>
    <row r="3" spans="1:19" ht="16" thickBot="1" x14ac:dyDescent="0.25">
      <c r="A3" s="3" t="s">
        <v>20</v>
      </c>
      <c r="B3" s="3" t="s">
        <v>21</v>
      </c>
      <c r="C3" s="4">
        <v>11237</v>
      </c>
      <c r="D3" s="3">
        <v>75</v>
      </c>
      <c r="E3" s="5">
        <v>0.98699999999999999</v>
      </c>
      <c r="F3" s="5">
        <v>0.96</v>
      </c>
      <c r="G3" s="5">
        <v>1.0149999999999999</v>
      </c>
      <c r="H3" s="5">
        <v>0.36699999999999999</v>
      </c>
      <c r="J3" s="6" t="s">
        <v>5</v>
      </c>
      <c r="K3" s="6"/>
      <c r="L3" s="6"/>
      <c r="M3" s="6"/>
      <c r="N3" s="6"/>
      <c r="O3" s="6"/>
      <c r="P3" s="6"/>
      <c r="Q3" s="6"/>
      <c r="R3" s="6"/>
      <c r="S3" s="6"/>
    </row>
    <row r="4" spans="1:19" ht="16" thickBot="1" x14ac:dyDescent="0.25">
      <c r="A4" s="3" t="s">
        <v>20</v>
      </c>
      <c r="B4" s="3" t="s">
        <v>22</v>
      </c>
      <c r="C4" s="4">
        <v>11237</v>
      </c>
      <c r="D4" s="3">
        <v>135</v>
      </c>
      <c r="E4" s="5">
        <v>1.079</v>
      </c>
      <c r="F4" s="5">
        <v>1.0169999999999999</v>
      </c>
      <c r="G4" s="5">
        <v>1.1439999999999999</v>
      </c>
      <c r="H4" s="5">
        <v>1.2E-2</v>
      </c>
      <c r="J4" s="6" t="s">
        <v>6</v>
      </c>
      <c r="K4" s="8" t="s">
        <v>27</v>
      </c>
      <c r="L4" s="8">
        <v>0.82</v>
      </c>
      <c r="M4" s="8"/>
      <c r="N4" s="9">
        <v>1.0049999999999999</v>
      </c>
      <c r="O4" s="11">
        <v>0.67900000000000005</v>
      </c>
      <c r="P4" s="12"/>
      <c r="Q4" s="8">
        <v>100</v>
      </c>
      <c r="R4" s="8" t="str">
        <f>CONCATENATE(TEXT(E2," 0.00"),"(",TEXT(F2,"0.00"),"-",TEXT(G2,"0.00"),")")</f>
        <v xml:space="preserve"> 1.07(0.95-1.21)</v>
      </c>
      <c r="S4" s="9">
        <f>H2</f>
        <v>0.26500000000000001</v>
      </c>
    </row>
    <row r="5" spans="1:19" ht="16" thickBot="1" x14ac:dyDescent="0.25">
      <c r="A5" s="3" t="s">
        <v>20</v>
      </c>
      <c r="B5" s="3" t="s">
        <v>23</v>
      </c>
      <c r="C5" s="4">
        <v>11237</v>
      </c>
      <c r="D5" s="3">
        <v>75</v>
      </c>
      <c r="E5" s="5">
        <v>1.0049999999999999</v>
      </c>
      <c r="F5" s="5">
        <v>0.97799999999999998</v>
      </c>
      <c r="G5" s="5">
        <v>1.032</v>
      </c>
      <c r="H5" s="5">
        <v>0.73899999999999999</v>
      </c>
      <c r="J5" s="6" t="s">
        <v>7</v>
      </c>
      <c r="K5" s="8" t="s">
        <v>35</v>
      </c>
      <c r="L5" s="8">
        <v>0.55000000000000004</v>
      </c>
      <c r="M5" s="8"/>
      <c r="N5" s="9">
        <v>1.024</v>
      </c>
      <c r="O5" s="11">
        <v>0.67</v>
      </c>
      <c r="P5" s="12"/>
      <c r="Q5" s="8">
        <f>D3</f>
        <v>75</v>
      </c>
      <c r="R5" s="8" t="str">
        <f>CONCATENATE(TEXT(E3," 0.00"),"(",TEXT(F3,"0.00"),"-",TEXT(G3,"0.00"),")")</f>
        <v xml:space="preserve"> 0.99(0.96-1.02)</v>
      </c>
      <c r="S5" s="9">
        <f>H3</f>
        <v>0.36699999999999999</v>
      </c>
    </row>
    <row r="6" spans="1:19" ht="16" thickBot="1" x14ac:dyDescent="0.25">
      <c r="A6" s="3" t="s">
        <v>20</v>
      </c>
      <c r="B6" s="3" t="s">
        <v>24</v>
      </c>
      <c r="C6" s="4">
        <v>11237</v>
      </c>
      <c r="D6" s="3">
        <v>75</v>
      </c>
      <c r="E6" s="5">
        <v>0.99299999999999999</v>
      </c>
      <c r="F6" s="5">
        <v>0.96099999999999997</v>
      </c>
      <c r="G6" s="5">
        <v>1.0269999999999999</v>
      </c>
      <c r="H6" s="5">
        <v>0.69499999999999995</v>
      </c>
      <c r="J6" s="6" t="s">
        <v>8</v>
      </c>
      <c r="K6" s="8" t="s">
        <v>28</v>
      </c>
      <c r="L6" s="8">
        <v>0.44</v>
      </c>
      <c r="M6" s="8"/>
      <c r="N6" s="9">
        <v>2.6909999999999998</v>
      </c>
      <c r="O6" s="11">
        <v>0.22700000000000001</v>
      </c>
      <c r="P6" s="12"/>
      <c r="Q6" s="8">
        <f>D4</f>
        <v>135</v>
      </c>
      <c r="R6" s="8" t="str">
        <f>CONCATENATE(TEXT(E4," 0.00"),"(",TEXT(F4,"0.00"),"-",TEXT(G4,"0.00"),")")</f>
        <v xml:space="preserve"> 1.08(1.02-1.14)</v>
      </c>
      <c r="S6" s="10">
        <f>H4</f>
        <v>1.2E-2</v>
      </c>
    </row>
    <row r="7" spans="1:19" ht="16" thickBot="1" x14ac:dyDescent="0.25">
      <c r="A7" s="3" t="s">
        <v>25</v>
      </c>
      <c r="B7" s="3" t="s">
        <v>6</v>
      </c>
      <c r="C7" s="4">
        <v>11237</v>
      </c>
      <c r="D7" s="3">
        <v>95</v>
      </c>
      <c r="E7" s="5">
        <v>1.1679999999999999</v>
      </c>
      <c r="F7" s="5">
        <v>1.002</v>
      </c>
      <c r="G7" s="5">
        <v>1.361</v>
      </c>
      <c r="H7" s="5">
        <v>4.8000000000000001E-2</v>
      </c>
      <c r="J7" s="6" t="s">
        <v>9</v>
      </c>
      <c r="K7" s="8" t="s">
        <v>28</v>
      </c>
      <c r="L7" s="8">
        <v>0.44</v>
      </c>
      <c r="M7" s="8"/>
      <c r="N7" s="9">
        <v>1.0069999999999999</v>
      </c>
      <c r="O7" s="11">
        <v>0.38500000000000001</v>
      </c>
      <c r="P7" s="12"/>
      <c r="Q7" s="8">
        <f>D5</f>
        <v>75</v>
      </c>
      <c r="R7" s="8" t="str">
        <f>CONCATENATE(TEXT(E5," 0.00"),"(",TEXT(F5,"0.00"),"-",TEXT(G5,"0.00"),")")</f>
        <v xml:space="preserve"> 1.01(0.98-1.03)</v>
      </c>
      <c r="S7" s="9">
        <f>H5</f>
        <v>0.73899999999999999</v>
      </c>
    </row>
    <row r="8" spans="1:19" ht="16" thickBot="1" x14ac:dyDescent="0.25">
      <c r="A8" s="3" t="s">
        <v>25</v>
      </c>
      <c r="B8" s="3" t="s">
        <v>21</v>
      </c>
      <c r="C8" s="4">
        <v>11237</v>
      </c>
      <c r="D8" s="3">
        <v>55</v>
      </c>
      <c r="E8" s="5">
        <v>0.99099999999999999</v>
      </c>
      <c r="F8" s="5">
        <v>0.96899999999999997</v>
      </c>
      <c r="G8" s="5">
        <v>1.0129999999999999</v>
      </c>
      <c r="H8" s="5">
        <v>0.40500000000000003</v>
      </c>
      <c r="J8" s="6" t="s">
        <v>10</v>
      </c>
      <c r="K8" s="8" t="s">
        <v>34</v>
      </c>
      <c r="L8" s="8">
        <v>0.84</v>
      </c>
      <c r="M8" s="8"/>
      <c r="N8" s="9">
        <v>1.004</v>
      </c>
      <c r="O8" s="11">
        <v>0.93600000000000005</v>
      </c>
      <c r="P8" s="12"/>
      <c r="Q8" s="8">
        <f>D6</f>
        <v>75</v>
      </c>
      <c r="R8" s="8" t="str">
        <f>CONCATENATE(TEXT(E6," 0.00"),"(",TEXT(F6,"0.00"),"-",TEXT(G6,"0.00"),")")</f>
        <v xml:space="preserve"> 0.99(0.96-1.03)</v>
      </c>
      <c r="S8" s="9">
        <f>H6</f>
        <v>0.69499999999999995</v>
      </c>
    </row>
    <row r="9" spans="1:19" ht="16" thickBot="1" x14ac:dyDescent="0.25">
      <c r="A9" s="3" t="s">
        <v>25</v>
      </c>
      <c r="B9" s="3" t="s">
        <v>22</v>
      </c>
      <c r="C9" s="4">
        <v>11237</v>
      </c>
      <c r="D9" s="3">
        <v>130</v>
      </c>
      <c r="E9" s="5">
        <v>1.1140000000000001</v>
      </c>
      <c r="F9" s="5">
        <v>1.028</v>
      </c>
      <c r="G9" s="5">
        <v>1.2070000000000001</v>
      </c>
      <c r="H9" s="5">
        <v>8.9999999999999993E-3</v>
      </c>
      <c r="J9" s="6" t="s">
        <v>11</v>
      </c>
      <c r="K9" s="8"/>
      <c r="L9" s="8"/>
      <c r="M9" s="8"/>
      <c r="N9" s="9"/>
      <c r="O9" s="9"/>
      <c r="P9" s="8"/>
      <c r="Q9" s="8"/>
      <c r="R9" s="8"/>
      <c r="S9" s="9"/>
    </row>
    <row r="10" spans="1:19" ht="16" thickBot="1" x14ac:dyDescent="0.25">
      <c r="A10" s="3" t="s">
        <v>25</v>
      </c>
      <c r="B10" s="3" t="s">
        <v>23</v>
      </c>
      <c r="C10" s="4">
        <v>11237</v>
      </c>
      <c r="D10" s="3">
        <v>60</v>
      </c>
      <c r="E10" s="5">
        <v>1.022</v>
      </c>
      <c r="F10" s="5">
        <v>0.98399999999999999</v>
      </c>
      <c r="G10" s="5">
        <v>1.0609999999999999</v>
      </c>
      <c r="H10" s="5">
        <v>0.25600000000000001</v>
      </c>
      <c r="J10" s="6" t="s">
        <v>6</v>
      </c>
      <c r="K10" s="8" t="s">
        <v>29</v>
      </c>
      <c r="L10" s="8">
        <v>0.68</v>
      </c>
      <c r="M10" s="8"/>
      <c r="N10" s="9">
        <v>2.331</v>
      </c>
      <c r="O10" s="11">
        <v>0.46500000000000002</v>
      </c>
      <c r="P10" s="8"/>
      <c r="Q10" s="8">
        <f>D7</f>
        <v>95</v>
      </c>
      <c r="R10" s="8" t="str">
        <f>CONCATENATE(TEXT(E7," 0.00"),"(",TEXT(F7,"0.00"),"-",TEXT(G7,"0.00"),")")</f>
        <v xml:space="preserve"> 1.17(1.00-1.36)</v>
      </c>
      <c r="S10" s="10">
        <f>H7</f>
        <v>4.8000000000000001E-2</v>
      </c>
    </row>
    <row r="11" spans="1:19" ht="16" thickBot="1" x14ac:dyDescent="0.25">
      <c r="A11" s="3" t="s">
        <v>25</v>
      </c>
      <c r="B11" s="3" t="s">
        <v>24</v>
      </c>
      <c r="C11" s="4">
        <v>11237</v>
      </c>
      <c r="D11" s="3">
        <v>80</v>
      </c>
      <c r="E11" s="5">
        <v>0.94099999999999995</v>
      </c>
      <c r="F11" s="5">
        <v>0.876</v>
      </c>
      <c r="G11" s="5">
        <v>1.0109999999999999</v>
      </c>
      <c r="H11" s="5">
        <v>9.6000000000000002E-2</v>
      </c>
      <c r="J11" s="6" t="s">
        <v>7</v>
      </c>
      <c r="K11" s="8" t="s">
        <v>30</v>
      </c>
      <c r="L11" s="8">
        <v>0.12</v>
      </c>
      <c r="M11" s="8"/>
      <c r="N11" s="9">
        <v>1.355</v>
      </c>
      <c r="O11" s="11">
        <v>0.22600000000000001</v>
      </c>
      <c r="P11" s="8"/>
      <c r="Q11" s="8">
        <f>D8</f>
        <v>55</v>
      </c>
      <c r="R11" s="8" t="str">
        <f>CONCATENATE(TEXT(E8," 0.00"),"(",TEXT(F8,"0.00"),"-",TEXT(G8,"0.00"),")")</f>
        <v xml:space="preserve"> 0.99(0.97-1.01)</v>
      </c>
      <c r="S11" s="9">
        <f>H8</f>
        <v>0.40500000000000003</v>
      </c>
    </row>
    <row r="12" spans="1:19" x14ac:dyDescent="0.2">
      <c r="J12" s="6" t="s">
        <v>8</v>
      </c>
      <c r="K12" s="8" t="s">
        <v>31</v>
      </c>
      <c r="L12" s="8">
        <v>0.24</v>
      </c>
      <c r="M12" s="8"/>
      <c r="N12" s="9">
        <v>2.9689999999999999</v>
      </c>
      <c r="O12" s="13">
        <v>5.3999999999999999E-2</v>
      </c>
      <c r="P12" s="8"/>
      <c r="Q12" s="8">
        <f>D9</f>
        <v>130</v>
      </c>
      <c r="R12" s="8" t="str">
        <f>CONCATENATE(TEXT(E9," 0.00"),"(",TEXT(F9,"0.00"),"-",TEXT(G9,"0.00"),")")</f>
        <v xml:space="preserve"> 1.11(1.03-1.21)</v>
      </c>
      <c r="S12" s="10">
        <f>H9</f>
        <v>8.9999999999999993E-3</v>
      </c>
    </row>
    <row r="13" spans="1:19" x14ac:dyDescent="0.2">
      <c r="J13" s="6" t="s">
        <v>9</v>
      </c>
      <c r="K13" s="8" t="s">
        <v>32</v>
      </c>
      <c r="L13" s="8">
        <v>0.15</v>
      </c>
      <c r="M13" s="8"/>
      <c r="N13" s="9">
        <v>1.002</v>
      </c>
      <c r="O13" s="11">
        <v>0.129</v>
      </c>
      <c r="P13" s="8"/>
      <c r="Q13" s="8">
        <f>D10</f>
        <v>60</v>
      </c>
      <c r="R13" s="8" t="str">
        <f>CONCATENATE(TEXT(E10," 0.00"),"(",TEXT(F10,"0.00"),"-",TEXT(G10,"0.00"),")")</f>
        <v xml:space="preserve"> 1.02(0.98-1.06)</v>
      </c>
      <c r="S13" s="9">
        <f>H10</f>
        <v>0.25600000000000001</v>
      </c>
    </row>
    <row r="14" spans="1:19" x14ac:dyDescent="0.2">
      <c r="J14" s="14" t="s">
        <v>10</v>
      </c>
      <c r="K14" s="15" t="s">
        <v>33</v>
      </c>
      <c r="L14" s="15">
        <v>0.38</v>
      </c>
      <c r="M14" s="15"/>
      <c r="N14" s="16">
        <v>1.956</v>
      </c>
      <c r="O14" s="17">
        <v>0.33300000000000002</v>
      </c>
      <c r="P14" s="15"/>
      <c r="Q14" s="15">
        <f>D11</f>
        <v>80</v>
      </c>
      <c r="R14" s="15" t="str">
        <f>CONCATENATE(TEXT(E11," 0.00"),"(",TEXT(F11,"0.00"),"-",TEXT(G11,"0.00"),")")</f>
        <v xml:space="preserve"> 0.94(0.88-1.01)</v>
      </c>
      <c r="S14" s="16">
        <f>H11</f>
        <v>9.6000000000000002E-2</v>
      </c>
    </row>
  </sheetData>
  <conditionalFormatting sqref="O14"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Ruiz</dc:creator>
  <cp:lastModifiedBy>Microsoft Office User</cp:lastModifiedBy>
  <dcterms:created xsi:type="dcterms:W3CDTF">2019-05-08T15:09:08Z</dcterms:created>
  <dcterms:modified xsi:type="dcterms:W3CDTF">2019-05-09T22:09:56Z</dcterms:modified>
</cp:coreProperties>
</file>