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ataset Analytics\Acciones\R_Acciones\"/>
    </mc:Choice>
  </mc:AlternateContent>
  <xr:revisionPtr revIDLastSave="0" documentId="13_ncr:1_{F9A6530F-3CC4-4BFA-9D66-A8B72F9412FD}" xr6:coauthVersionLast="45" xr6:coauthVersionMax="45" xr10:uidLastSave="{00000000-0000-0000-0000-000000000000}"/>
  <bookViews>
    <workbookView xWindow="-98" yWindow="-98" windowWidth="20715" windowHeight="13276" xr2:uid="{70A8BCA4-2425-46CD-9E74-5A07086953C5}"/>
  </bookViews>
  <sheets>
    <sheet name="Hoja1" sheetId="1" r:id="rId1"/>
    <sheet name="Hoja2" sheetId="2" r:id="rId2"/>
  </sheets>
  <definedNames>
    <definedName name="_xlnm._FilterDatabase" localSheetId="0" hidden="1">Hoja1!$A$1:$C$48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H6" i="2" s="1"/>
  <c r="H9" i="2"/>
  <c r="H5" i="2" l="1"/>
  <c r="H8" i="2"/>
  <c r="H7" i="2"/>
</calcChain>
</file>

<file path=xl/sharedStrings.xml><?xml version="1.0" encoding="utf-8"?>
<sst xmlns="http://schemas.openxmlformats.org/spreadsheetml/2006/main" count="105" uniqueCount="67">
  <si>
    <t>ENELAM.SN</t>
  </si>
  <si>
    <t>COPEC.SN</t>
  </si>
  <si>
    <t>CHILE.SN</t>
  </si>
  <si>
    <t>BSANTANDER.SN</t>
  </si>
  <si>
    <t>SQM-B.SN</t>
  </si>
  <si>
    <t>CMPC.SN</t>
  </si>
  <si>
    <t>FALABELLA.SN</t>
  </si>
  <si>
    <t>ENELCHILE.SN</t>
  </si>
  <si>
    <t>CENCOSHOPP.SN</t>
  </si>
  <si>
    <t>CENCOSUD.SN</t>
  </si>
  <si>
    <t>CCU.SN</t>
  </si>
  <si>
    <t>MALLPLAZA.SN</t>
  </si>
  <si>
    <t>ANDINA-B.SN</t>
  </si>
  <si>
    <t>COLBUN.SN</t>
  </si>
  <si>
    <t>QUINENCO.SN</t>
  </si>
  <si>
    <t>AGUAS-A.SN</t>
  </si>
  <si>
    <t>LTM.SN</t>
  </si>
  <si>
    <t>ITAUCORP.SN</t>
  </si>
  <si>
    <t>VAPORES.SN</t>
  </si>
  <si>
    <t>NORTEGRAN.SN</t>
  </si>
  <si>
    <t>ORO-BLANCO.SN</t>
  </si>
  <si>
    <t>ENJOY.SN</t>
  </si>
  <si>
    <t>MASISA.SN</t>
  </si>
  <si>
    <t>SMU.SN</t>
  </si>
  <si>
    <t>AESGENER.SN</t>
  </si>
  <si>
    <t>SECURITY.SN</t>
  </si>
  <si>
    <t>PARAUCO.SN</t>
  </si>
  <si>
    <t>RIPLEY.SN</t>
  </si>
  <si>
    <t>MULTIFOODS.SN</t>
  </si>
  <si>
    <t>NUEVAPOLAR.SN</t>
  </si>
  <si>
    <t>SMSAAM.SN</t>
  </si>
  <si>
    <t>CONCHATORO.SN</t>
  </si>
  <si>
    <t>NAVIERA.SN</t>
  </si>
  <si>
    <t>HITES.SN</t>
  </si>
  <si>
    <t>SALFACORP.SN</t>
  </si>
  <si>
    <t>ECL.SN</t>
  </si>
  <si>
    <t>CAP.SN</t>
  </si>
  <si>
    <t>ENTEL.SN</t>
  </si>
  <si>
    <t>SONDA.SN</t>
  </si>
  <si>
    <t>CAMANCHACA.SN</t>
  </si>
  <si>
    <t>IAM.SN</t>
  </si>
  <si>
    <t>MANQUEHUE.SN</t>
  </si>
  <si>
    <t>BESALCO.SN</t>
  </si>
  <si>
    <t>BLUMAR.SN</t>
  </si>
  <si>
    <t>EISA.SN</t>
  </si>
  <si>
    <t>BANVIDA.SN</t>
  </si>
  <si>
    <t>Razon Circulante</t>
  </si>
  <si>
    <t>BCI.SN</t>
  </si>
  <si>
    <t>bsan</t>
  </si>
  <si>
    <t>chile</t>
  </si>
  <si>
    <t>Itau</t>
  </si>
  <si>
    <t>bci</t>
  </si>
  <si>
    <t>Industria</t>
  </si>
  <si>
    <t>Serv. Bas.</t>
  </si>
  <si>
    <t>ingr neto</t>
  </si>
  <si>
    <t>Consumo</t>
  </si>
  <si>
    <t>Banca</t>
  </si>
  <si>
    <t>Inmob.</t>
  </si>
  <si>
    <t>Pesca</t>
  </si>
  <si>
    <t>Minera</t>
  </si>
  <si>
    <t>Industrial</t>
  </si>
  <si>
    <t>Retail</t>
  </si>
  <si>
    <t>Otro</t>
  </si>
  <si>
    <t>Prom Circ</t>
  </si>
  <si>
    <t>FCO</t>
  </si>
  <si>
    <t>N Acc</t>
  </si>
  <si>
    <t>Nemo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</si>
</sst>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00_ ;_ * \-#,##0.0000_ ;_ * &quot;-&quot;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44444"/>
      <name val="Avenir"/>
    </font>
    <font>
      <sz val="10"/>
      <color rgb="FF444444"/>
      <name val="Aveni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horizontal="center"/>
    </xf>
    <xf numFmtId="3" fontId="0" fillId="0" borderId="0" xfId="0" applyNumberFormat="1"/>
    <xf numFmtId="41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3" fontId="2" fillId="0" borderId="0" xfId="0" applyNumberFormat="1" applyFont="1"/>
    <xf numFmtId="41" fontId="2" fillId="0" borderId="0" xfId="1" applyFont="1"/>
    <xf numFmtId="41" fontId="2" fillId="2" borderId="1" xfId="1" applyFont="1" applyFill="1" applyBorder="1" applyAlignment="1">
      <alignment vertical="top" wrapText="1"/>
    </xf>
    <xf numFmtId="41" fontId="0" fillId="0" borderId="0" xfId="1" applyFont="1" applyAlignment="1">
      <alignment horizontal="center"/>
    </xf>
    <xf numFmtId="41" fontId="2" fillId="2" borderId="1" xfId="1" applyFont="1" applyFill="1" applyBorder="1" applyAlignment="1">
      <alignment horizontal="center" wrapText="1"/>
    </xf>
    <xf numFmtId="3" fontId="3" fillId="0" borderId="0" xfId="0" applyNumberFormat="1" applyFont="1"/>
    <xf numFmtId="3" fontId="3" fillId="2" borderId="1" xfId="0" applyNumberFormat="1" applyFont="1" applyFill="1" applyBorder="1" applyAlignment="1">
      <alignment vertical="top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069C-EDAD-4A3E-A801-B55C548B1745}">
  <sheetPr codeName="Hoja1"/>
  <dimension ref="A1:E48"/>
  <sheetViews>
    <sheetView tabSelected="1" workbookViewId="0">
      <pane ySplit="1" topLeftCell="A26" activePane="bottomLeft" state="frozen"/>
      <selection pane="bottomLeft" activeCell="B46" sqref="B46"/>
    </sheetView>
  </sheetViews>
  <sheetFormatPr baseColWidth="10" defaultRowHeight="14.25"/>
  <cols>
    <col min="1" max="1" width="20.3984375" style="4" customWidth="1"/>
    <col min="2" max="2" width="10.3984375" bestFit="1" customWidth="1"/>
    <col min="3" max="3" width="19" style="4" bestFit="1" customWidth="1"/>
    <col min="4" max="4" width="14.1328125" style="3" bestFit="1" customWidth="1"/>
    <col min="5" max="5" width="16.265625" style="3" bestFit="1" customWidth="1"/>
  </cols>
  <sheetData>
    <row r="1" spans="1:5">
      <c r="A1" s="4" t="s">
        <v>66</v>
      </c>
      <c r="B1" t="s">
        <v>52</v>
      </c>
      <c r="C1" s="4" t="s">
        <v>46</v>
      </c>
      <c r="D1" s="3" t="s">
        <v>64</v>
      </c>
      <c r="E1" s="3" t="s">
        <v>65</v>
      </c>
    </row>
    <row r="2" spans="1:5">
      <c r="A2" s="4" t="s">
        <v>24</v>
      </c>
      <c r="B2" t="s">
        <v>53</v>
      </c>
      <c r="C2" s="1">
        <v>1.2262999999999999</v>
      </c>
      <c r="D2" s="3">
        <v>591294400</v>
      </c>
      <c r="E2" s="3">
        <v>8400318891</v>
      </c>
    </row>
    <row r="3" spans="1:5">
      <c r="A3" s="4" t="s">
        <v>15</v>
      </c>
      <c r="B3" t="s">
        <v>53</v>
      </c>
      <c r="C3" s="1">
        <v>0.81630000000000003</v>
      </c>
      <c r="D3" s="3">
        <v>189646909</v>
      </c>
      <c r="E3" s="3">
        <v>6118965160</v>
      </c>
    </row>
    <row r="4" spans="1:5">
      <c r="A4" s="4" t="s">
        <v>12</v>
      </c>
      <c r="B4" t="s">
        <v>55</v>
      </c>
      <c r="C4" s="1">
        <v>1.29</v>
      </c>
      <c r="D4" s="3">
        <v>255148474</v>
      </c>
      <c r="E4" s="3">
        <v>946570604</v>
      </c>
    </row>
    <row r="5" spans="1:5">
      <c r="A5" s="4" t="s">
        <v>45</v>
      </c>
      <c r="B5" t="s">
        <v>62</v>
      </c>
      <c r="C5" s="1">
        <v>2.0266999999999999</v>
      </c>
      <c r="D5" s="2">
        <v>3439970</v>
      </c>
      <c r="E5" s="11">
        <v>1430000000</v>
      </c>
    </row>
    <row r="6" spans="1:5">
      <c r="A6" s="4" t="s">
        <v>47</v>
      </c>
      <c r="B6" t="s">
        <v>56</v>
      </c>
      <c r="C6" s="1">
        <v>0.92465936276595195</v>
      </c>
      <c r="D6" s="2">
        <v>1132009</v>
      </c>
      <c r="E6" s="3">
        <v>141616409</v>
      </c>
    </row>
    <row r="7" spans="1:5">
      <c r="A7" s="4" t="s">
        <v>42</v>
      </c>
      <c r="B7" t="s">
        <v>57</v>
      </c>
      <c r="C7" s="1">
        <v>1.4398</v>
      </c>
      <c r="D7" s="2">
        <v>16490614</v>
      </c>
      <c r="E7" s="11">
        <v>576172664</v>
      </c>
    </row>
    <row r="8" spans="1:5">
      <c r="A8" s="4" t="s">
        <v>43</v>
      </c>
      <c r="B8" t="s">
        <v>58</v>
      </c>
      <c r="C8" s="1">
        <v>2.0527000000000002</v>
      </c>
      <c r="D8" s="3">
        <v>8047062</v>
      </c>
      <c r="E8" s="11">
        <v>1408095997</v>
      </c>
    </row>
    <row r="9" spans="1:5">
      <c r="A9" s="4" t="s">
        <v>3</v>
      </c>
      <c r="B9" t="s">
        <v>56</v>
      </c>
      <c r="C9" s="1">
        <v>1.4217196030104333</v>
      </c>
      <c r="D9" s="2">
        <v>2308784</v>
      </c>
      <c r="E9" s="6">
        <v>188446126794</v>
      </c>
    </row>
    <row r="10" spans="1:5">
      <c r="A10" s="4" t="s">
        <v>39</v>
      </c>
      <c r="B10" t="s">
        <v>59</v>
      </c>
      <c r="C10" s="1">
        <v>2.6423000000000001</v>
      </c>
      <c r="D10" s="3">
        <v>20419006.5</v>
      </c>
      <c r="E10" s="3">
        <v>4150672000</v>
      </c>
    </row>
    <row r="11" spans="1:5">
      <c r="A11" s="4" t="s">
        <v>36</v>
      </c>
      <c r="B11" t="s">
        <v>60</v>
      </c>
      <c r="C11" s="1">
        <v>1.0841000000000001</v>
      </c>
      <c r="D11" s="2">
        <v>69146266.5</v>
      </c>
      <c r="E11" s="3">
        <v>149448112</v>
      </c>
    </row>
    <row r="12" spans="1:5">
      <c r="A12" s="4" t="s">
        <v>10</v>
      </c>
      <c r="B12" t="s">
        <v>55</v>
      </c>
      <c r="C12" s="1">
        <v>1.6331</v>
      </c>
      <c r="D12" s="3">
        <v>242320045</v>
      </c>
      <c r="E12" s="7">
        <v>369502872</v>
      </c>
    </row>
    <row r="13" spans="1:5">
      <c r="A13" s="4" t="s">
        <v>8</v>
      </c>
      <c r="B13" t="s">
        <v>57</v>
      </c>
      <c r="C13" s="1">
        <v>1.5154000000000001</v>
      </c>
      <c r="D13" s="3">
        <v>234467049</v>
      </c>
      <c r="E13" s="11">
        <v>1705831078</v>
      </c>
    </row>
    <row r="14" spans="1:5">
      <c r="A14" s="4" t="s">
        <v>9</v>
      </c>
      <c r="B14" t="s">
        <v>55</v>
      </c>
      <c r="C14" s="1">
        <v>1.2659</v>
      </c>
      <c r="D14" s="3">
        <v>764244829</v>
      </c>
      <c r="E14" s="7">
        <v>2863129447</v>
      </c>
    </row>
    <row r="15" spans="1:5">
      <c r="A15" s="4" t="s">
        <v>2</v>
      </c>
      <c r="B15" t="s">
        <v>56</v>
      </c>
      <c r="C15" s="1">
        <v>1.3618209574069258</v>
      </c>
      <c r="D15" s="2">
        <v>1235840</v>
      </c>
      <c r="E15" s="6">
        <v>101017081114</v>
      </c>
    </row>
    <row r="16" spans="1:5">
      <c r="A16" s="4" t="s">
        <v>5</v>
      </c>
      <c r="B16" t="s">
        <v>60</v>
      </c>
      <c r="C16" s="1">
        <v>2.2667999999999999</v>
      </c>
      <c r="D16" s="2">
        <v>486116793</v>
      </c>
      <c r="E16" s="6">
        <v>2500000000</v>
      </c>
    </row>
    <row r="17" spans="1:5" ht="14.65" thickBot="1">
      <c r="A17" s="4" t="s">
        <v>13</v>
      </c>
      <c r="B17" t="s">
        <v>53</v>
      </c>
      <c r="C17" s="1">
        <v>3.3681000000000001</v>
      </c>
      <c r="D17" s="3">
        <v>451856000</v>
      </c>
      <c r="E17" s="3">
        <v>17536167720</v>
      </c>
    </row>
    <row r="18" spans="1:5">
      <c r="A18" s="4" t="s">
        <v>31</v>
      </c>
      <c r="B18" t="s">
        <v>55</v>
      </c>
      <c r="C18" s="1">
        <v>1.8955</v>
      </c>
      <c r="D18" s="3">
        <v>68714822</v>
      </c>
      <c r="E18" s="8">
        <v>747005982</v>
      </c>
    </row>
    <row r="19" spans="1:5">
      <c r="A19" s="4" t="s">
        <v>1</v>
      </c>
      <c r="B19" t="s">
        <v>55</v>
      </c>
      <c r="C19" s="1">
        <v>2.2723399999999998</v>
      </c>
      <c r="D19" s="3">
        <v>1088247150</v>
      </c>
      <c r="E19" s="3">
        <v>1299853848</v>
      </c>
    </row>
    <row r="20" spans="1:5" ht="14.65" thickBot="1">
      <c r="A20" s="4" t="s">
        <v>35</v>
      </c>
      <c r="B20" t="s">
        <v>53</v>
      </c>
      <c r="C20" s="1">
        <v>1.3573999999999999</v>
      </c>
      <c r="D20" s="3">
        <v>382265600</v>
      </c>
      <c r="E20" s="3">
        <v>1053309776</v>
      </c>
    </row>
    <row r="21" spans="1:5">
      <c r="A21" s="4" t="s">
        <v>44</v>
      </c>
      <c r="B21" t="s">
        <v>57</v>
      </c>
      <c r="C21" s="1">
        <v>1.2830999999999999</v>
      </c>
      <c r="D21" s="3">
        <v>-1518776</v>
      </c>
      <c r="E21" s="12">
        <v>605364800</v>
      </c>
    </row>
    <row r="22" spans="1:5">
      <c r="A22" s="4" t="s">
        <v>0</v>
      </c>
      <c r="B22" t="s">
        <v>53</v>
      </c>
      <c r="C22" s="1">
        <v>0.97699999999999998</v>
      </c>
      <c r="D22" s="3">
        <v>1899424516.5</v>
      </c>
      <c r="E22" s="3">
        <v>76086311036</v>
      </c>
    </row>
    <row r="23" spans="1:5">
      <c r="A23" s="4" t="s">
        <v>7</v>
      </c>
      <c r="B23" t="s">
        <v>53</v>
      </c>
      <c r="C23" s="1">
        <v>0.9778</v>
      </c>
      <c r="D23" s="3">
        <v>743711719</v>
      </c>
      <c r="E23" s="3">
        <v>69166557220</v>
      </c>
    </row>
    <row r="24" spans="1:5" ht="14.65" thickBot="1">
      <c r="A24" s="4" t="s">
        <v>21</v>
      </c>
      <c r="B24" t="s">
        <v>55</v>
      </c>
      <c r="C24" s="1">
        <v>0.86160000000000003</v>
      </c>
      <c r="D24" s="2">
        <v>26939994</v>
      </c>
      <c r="E24" s="11">
        <v>4694959928</v>
      </c>
    </row>
    <row r="25" spans="1:5">
      <c r="A25" s="4" t="s">
        <v>37</v>
      </c>
      <c r="B25" t="s">
        <v>55</v>
      </c>
      <c r="C25" s="1">
        <v>1.51</v>
      </c>
      <c r="D25" s="9">
        <v>615308164</v>
      </c>
      <c r="E25" s="10">
        <v>302017113</v>
      </c>
    </row>
    <row r="26" spans="1:5">
      <c r="A26" s="4" t="s">
        <v>6</v>
      </c>
      <c r="B26" t="s">
        <v>61</v>
      </c>
      <c r="C26" s="1">
        <v>1.2</v>
      </c>
      <c r="D26" s="3">
        <v>782588971</v>
      </c>
      <c r="E26" s="7">
        <v>2508844629</v>
      </c>
    </row>
    <row r="27" spans="1:5">
      <c r="A27" s="4" t="s">
        <v>33</v>
      </c>
      <c r="B27" t="s">
        <v>61</v>
      </c>
      <c r="C27" s="1">
        <v>2.5783</v>
      </c>
      <c r="D27" s="2">
        <v>28584881</v>
      </c>
      <c r="E27" s="11">
        <v>377124663</v>
      </c>
    </row>
    <row r="28" spans="1:5">
      <c r="A28" s="4" t="s">
        <v>40</v>
      </c>
      <c r="B28" t="s">
        <v>53</v>
      </c>
      <c r="C28" s="1">
        <v>0.6986</v>
      </c>
      <c r="D28" s="3">
        <v>186299497</v>
      </c>
      <c r="E28" s="3">
        <v>1000000000</v>
      </c>
    </row>
    <row r="29" spans="1:5">
      <c r="A29" s="4" t="s">
        <v>17</v>
      </c>
      <c r="B29" t="s">
        <v>56</v>
      </c>
      <c r="C29" s="1">
        <v>0.29180007681668885</v>
      </c>
      <c r="D29" s="3">
        <v>352680</v>
      </c>
      <c r="E29" s="3">
        <v>512406760091</v>
      </c>
    </row>
    <row r="30" spans="1:5">
      <c r="A30" s="4" t="s">
        <v>16</v>
      </c>
      <c r="B30" t="s">
        <v>62</v>
      </c>
      <c r="C30" s="1">
        <v>0.57720000000000005</v>
      </c>
      <c r="D30" s="3">
        <v>2124240250.5</v>
      </c>
      <c r="E30" s="3">
        <v>606407693</v>
      </c>
    </row>
    <row r="31" spans="1:5">
      <c r="A31" s="4" t="s">
        <v>11</v>
      </c>
      <c r="B31" t="s">
        <v>57</v>
      </c>
      <c r="C31" s="1">
        <v>0.76</v>
      </c>
      <c r="D31" s="3">
        <v>222937457</v>
      </c>
      <c r="E31" s="3">
        <v>1960000000</v>
      </c>
    </row>
    <row r="32" spans="1:5">
      <c r="A32" s="4" t="s">
        <v>41</v>
      </c>
      <c r="B32" t="s">
        <v>57</v>
      </c>
      <c r="C32" s="1">
        <v>1.5477000000000001</v>
      </c>
      <c r="D32" s="2">
        <v>-5168957</v>
      </c>
      <c r="E32" s="3">
        <v>591555986</v>
      </c>
    </row>
    <row r="33" spans="1:5">
      <c r="A33" s="4" t="s">
        <v>22</v>
      </c>
      <c r="B33" t="s">
        <v>60</v>
      </c>
      <c r="C33" s="1">
        <v>2.4712000000000001</v>
      </c>
      <c r="D33" s="3">
        <v>-27165600</v>
      </c>
      <c r="E33" s="11">
        <v>7839105291</v>
      </c>
    </row>
    <row r="34" spans="1:5">
      <c r="A34" s="4" t="s">
        <v>28</v>
      </c>
      <c r="B34" t="s">
        <v>58</v>
      </c>
      <c r="C34" s="1">
        <v>2.3142</v>
      </c>
      <c r="D34" s="3">
        <v>26802999</v>
      </c>
      <c r="E34" s="11">
        <v>1410665600</v>
      </c>
    </row>
    <row r="35" spans="1:5">
      <c r="A35" s="4" t="s">
        <v>32</v>
      </c>
      <c r="B35" t="s">
        <v>60</v>
      </c>
      <c r="C35" s="1">
        <v>0.71179999999999999</v>
      </c>
      <c r="D35" s="3">
        <v>76724392.5</v>
      </c>
      <c r="E35" s="3">
        <v>6909829902</v>
      </c>
    </row>
    <row r="36" spans="1:5">
      <c r="A36" s="4" t="s">
        <v>19</v>
      </c>
      <c r="B36" t="s">
        <v>59</v>
      </c>
      <c r="C36" s="1">
        <v>0.5373</v>
      </c>
      <c r="D36" s="3">
        <v>31371367.5</v>
      </c>
      <c r="E36" s="3">
        <v>105961665413</v>
      </c>
    </row>
    <row r="37" spans="1:5">
      <c r="A37" s="4" t="s">
        <v>29</v>
      </c>
      <c r="B37" t="s">
        <v>61</v>
      </c>
      <c r="C37" s="1">
        <v>1.794</v>
      </c>
      <c r="D37" s="2">
        <v>40393583</v>
      </c>
      <c r="E37" s="3">
        <v>3610163384</v>
      </c>
    </row>
    <row r="38" spans="1:5">
      <c r="A38" s="4" t="s">
        <v>20</v>
      </c>
      <c r="B38" t="s">
        <v>59</v>
      </c>
      <c r="C38" s="1">
        <v>2.4058999999999999</v>
      </c>
      <c r="D38" s="3">
        <v>22091845.5</v>
      </c>
      <c r="E38" s="3">
        <v>136927891634</v>
      </c>
    </row>
    <row r="39" spans="1:5">
      <c r="A39" s="4" t="s">
        <v>26</v>
      </c>
      <c r="B39" t="s">
        <v>57</v>
      </c>
      <c r="C39" s="1">
        <v>1.276</v>
      </c>
      <c r="D39" s="3">
        <v>147582722</v>
      </c>
      <c r="E39" s="3">
        <v>905715882</v>
      </c>
    </row>
    <row r="40" spans="1:5">
      <c r="A40" s="4" t="s">
        <v>14</v>
      </c>
      <c r="B40" t="s">
        <v>62</v>
      </c>
      <c r="C40" s="1">
        <v>2.2999999999999998</v>
      </c>
      <c r="D40" s="3">
        <v>200911785</v>
      </c>
      <c r="E40" s="3">
        <v>1662759593</v>
      </c>
    </row>
    <row r="41" spans="1:5">
      <c r="A41" s="4" t="s">
        <v>27</v>
      </c>
      <c r="B41" t="s">
        <v>61</v>
      </c>
      <c r="C41" s="1">
        <v>1.143</v>
      </c>
      <c r="D41" s="3">
        <v>119210081</v>
      </c>
      <c r="E41" s="7">
        <v>1936052298</v>
      </c>
    </row>
    <row r="42" spans="1:5">
      <c r="A42" s="4" t="s">
        <v>34</v>
      </c>
      <c r="B42" t="s">
        <v>57</v>
      </c>
      <c r="C42" s="1">
        <v>0.93799999999999994</v>
      </c>
      <c r="D42" s="3">
        <v>59287568</v>
      </c>
      <c r="E42" s="3">
        <v>449900787</v>
      </c>
    </row>
    <row r="43" spans="1:5">
      <c r="A43" s="4" t="s">
        <v>25</v>
      </c>
      <c r="B43" t="s">
        <v>56</v>
      </c>
      <c r="C43" s="1">
        <v>1.0770999999999999</v>
      </c>
      <c r="D43" s="3">
        <v>268609035</v>
      </c>
      <c r="E43" s="3">
        <v>3695000000</v>
      </c>
    </row>
    <row r="44" spans="1:5">
      <c r="A44" s="4" t="s">
        <v>30</v>
      </c>
      <c r="B44" t="s">
        <v>60</v>
      </c>
      <c r="C44" s="1">
        <v>1.9942</v>
      </c>
      <c r="D44" s="3">
        <v>111230266.5</v>
      </c>
      <c r="E44" s="3">
        <v>9736791983</v>
      </c>
    </row>
    <row r="45" spans="1:5" ht="14.65" thickBot="1">
      <c r="A45" s="4" t="s">
        <v>23</v>
      </c>
      <c r="B45" t="s">
        <v>55</v>
      </c>
      <c r="C45" s="1">
        <v>0.64570000000000005</v>
      </c>
      <c r="D45" s="3">
        <v>145019585</v>
      </c>
      <c r="E45" s="3">
        <v>5772576856</v>
      </c>
    </row>
    <row r="46" spans="1:5">
      <c r="A46" s="4" t="s">
        <v>38</v>
      </c>
      <c r="B46" t="s">
        <v>62</v>
      </c>
      <c r="C46" s="1">
        <v>1.9151</v>
      </c>
      <c r="D46" s="3">
        <v>50861590</v>
      </c>
      <c r="E46" s="8">
        <v>871057175</v>
      </c>
    </row>
    <row r="47" spans="1:5">
      <c r="A47" s="4" t="s">
        <v>4</v>
      </c>
      <c r="B47" t="s">
        <v>59</v>
      </c>
      <c r="C47" s="1">
        <v>3.4527000000000001</v>
      </c>
      <c r="D47" s="3">
        <v>320868706.5</v>
      </c>
      <c r="E47" s="3">
        <v>263196524</v>
      </c>
    </row>
    <row r="48" spans="1:5">
      <c r="A48" s="4" t="s">
        <v>18</v>
      </c>
      <c r="B48" t="s">
        <v>60</v>
      </c>
      <c r="C48" s="1">
        <v>0.67220000000000002</v>
      </c>
      <c r="D48" s="3">
        <v>20561040</v>
      </c>
      <c r="E48" s="3">
        <v>36796876188</v>
      </c>
    </row>
  </sheetData>
  <autoFilter ref="A1:C48" xr:uid="{848AC82F-26F4-4BB9-902A-9614449C77F4}">
    <sortState xmlns:xlrd2="http://schemas.microsoft.com/office/spreadsheetml/2017/richdata2" ref="A2:C48">
      <sortCondition ref="A1:A4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EF57-02B2-458C-9A07-258D51081601}">
  <dimension ref="F4:H9"/>
  <sheetViews>
    <sheetView workbookViewId="0">
      <selection activeCell="H5" sqref="H5"/>
    </sheetView>
  </sheetViews>
  <sheetFormatPr baseColWidth="10" defaultRowHeight="14.25"/>
  <sheetData>
    <row r="4" spans="6:8">
      <c r="G4" t="s">
        <v>54</v>
      </c>
      <c r="H4" t="s">
        <v>63</v>
      </c>
    </row>
    <row r="5" spans="6:8">
      <c r="F5" t="s">
        <v>48</v>
      </c>
      <c r="G5" s="4">
        <v>619091000</v>
      </c>
      <c r="H5" s="5">
        <f>+G5/$G$9</f>
        <v>1.4217196030104333</v>
      </c>
    </row>
    <row r="6" spans="6:8">
      <c r="F6" t="s">
        <v>49</v>
      </c>
      <c r="G6" s="2">
        <v>593008000</v>
      </c>
      <c r="H6" s="5">
        <f>+G6/$G$9</f>
        <v>1.3618209574069258</v>
      </c>
    </row>
    <row r="7" spans="6:8">
      <c r="F7" t="s">
        <v>50</v>
      </c>
      <c r="G7" s="2">
        <v>127065000</v>
      </c>
      <c r="H7" s="5">
        <f>+G7/$G$9</f>
        <v>0.29180007681668885</v>
      </c>
    </row>
    <row r="8" spans="6:8">
      <c r="F8" t="s">
        <v>51</v>
      </c>
      <c r="G8" s="2">
        <v>402645000</v>
      </c>
      <c r="H8" s="5">
        <f>+G8/$G$9</f>
        <v>0.92465936276595195</v>
      </c>
    </row>
    <row r="9" spans="6:8">
      <c r="G9">
        <f>+AVERAGE(G5:G8)</f>
        <v>435452250</v>
      </c>
      <c r="H9" s="5">
        <f>+G9/$G$9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tapia varela</dc:creator>
  <cp:lastModifiedBy>pablo tapia varela</cp:lastModifiedBy>
  <dcterms:created xsi:type="dcterms:W3CDTF">2020-03-29T21:52:35Z</dcterms:created>
  <dcterms:modified xsi:type="dcterms:W3CDTF">2020-04-02T19:07:36Z</dcterms:modified>
</cp:coreProperties>
</file>