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Weights1" sheetId="2" state="visible" r:id="rId3"/>
    <sheet name="Biases1" sheetId="3" state="visible" r:id="rId4"/>
    <sheet name="Weights2" sheetId="4" state="visible" r:id="rId5"/>
    <sheet name="Biases2" sheetId="5" state="visible" r:id="rId6"/>
    <sheet name="HiddenLayer" sheetId="6" state="visible" r:id="rId7"/>
    <sheet name="OutputLay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<sst xmlns="http://schemas.openxmlformats.org/spreadsheetml/2006/main" count="2" uniqueCount="2">
  <si>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Hidden Layer Outputs (64 neurons)</t>
  </si>
  <si>
    <t xml:space="preserve">Output Layer Pre-activations (10 neurons)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</si>
</sst>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68"/>
    <col collapsed="false" customWidth="true" hidden="false" outlineLevel="0" max="11" min="2" style="0" width="2.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8.5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0" t="n">
        <f aca="false">IF(INDEX($B$2:$K$11, INT((ROW()-2)/10)+1, MOD(ROW()-2,10)+1)="x", 1, 0)</f>
        <v>0</v>
      </c>
      <c r="O2" s="3" t="n">
        <f aca="false">CHOOSE(MATCH(MAX(OutputLayer!$A$2:$A$11), OutputLayer!$A$2:$A$11, 0), 0,1,2,3,4,5,6,7,8,9)</f>
        <v>1</v>
      </c>
    </row>
    <row r="3" customFormat="false" ht="13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M3" s="0" t="n">
        <f aca="false">IF(INDEX($B$2:$K$11, INT((ROW()-2)/10)+1, MOD(ROW()-2,10)+1)="x", 1, 0)</f>
        <v>0</v>
      </c>
    </row>
    <row r="4" customFormat="false" ht="13.8" hidden="false" customHeight="false" outlineLevel="0" collapsed="false">
      <c r="A4" s="1"/>
      <c r="B4" s="2"/>
      <c r="C4" s="2"/>
      <c r="D4" s="4"/>
      <c r="E4" s="4"/>
      <c r="F4" s="4"/>
      <c r="G4" s="4"/>
      <c r="H4" s="4"/>
      <c r="I4" s="4"/>
      <c r="J4" s="2"/>
      <c r="K4" s="2"/>
      <c r="M4" s="0" t="n">
        <f aca="false">IF(INDEX($B$2:$K$11, INT((ROW()-2)/10)+1, MOD(ROW()-2,10)+1)="x", 1, 0)</f>
        <v>0</v>
      </c>
    </row>
    <row r="5" customFormat="false" ht="13.8" hidden="false" customHeight="false" outlineLevel="0" collapsed="false">
      <c r="A5" s="1"/>
      <c r="B5" s="2"/>
      <c r="C5" s="2"/>
      <c r="D5" s="4"/>
      <c r="E5" s="4"/>
      <c r="F5" s="4"/>
      <c r="G5" s="4"/>
      <c r="H5" s="4"/>
      <c r="I5" s="4"/>
      <c r="J5" s="2"/>
      <c r="K5" s="2"/>
      <c r="M5" s="0" t="n">
        <f aca="false">IF(INDEX($B$2:$K$11, INT((ROW()-2)/10)+1, MOD(ROW()-2,10)+1)="x", 1, 0)</f>
        <v>0</v>
      </c>
    </row>
    <row r="6" customFormat="false" ht="13.8" hidden="false" customHeight="false" outlineLevel="0" collapsed="false">
      <c r="A6" s="1"/>
      <c r="B6" s="2"/>
      <c r="C6" s="2"/>
      <c r="D6" s="4"/>
      <c r="E6" s="4"/>
      <c r="F6" s="4"/>
      <c r="G6" s="4"/>
      <c r="H6" s="4"/>
      <c r="I6" s="4"/>
      <c r="J6" s="2"/>
      <c r="K6" s="2"/>
      <c r="M6" s="0" t="n">
        <f aca="false">IF(INDEX($B$2:$K$11, INT((ROW()-2)/10)+1, MOD(ROW()-2,10)+1)="x", 1, 0)</f>
        <v>0</v>
      </c>
    </row>
    <row r="7" customFormat="false" ht="13.8" hidden="false" customHeight="false" outlineLevel="0" collapsed="false">
      <c r="A7" s="1"/>
      <c r="B7" s="2"/>
      <c r="C7" s="2"/>
      <c r="D7" s="4"/>
      <c r="E7" s="4"/>
      <c r="F7" s="4"/>
      <c r="G7" s="4"/>
      <c r="H7" s="4"/>
      <c r="I7" s="4"/>
      <c r="J7" s="2"/>
      <c r="K7" s="2"/>
      <c r="M7" s="0" t="n">
        <f aca="false">IF(INDEX($B$2:$K$11, INT((ROW()-2)/10)+1, MOD(ROW()-2,10)+1)="x", 1, 0)</f>
        <v>0</v>
      </c>
    </row>
    <row r="8" customFormat="false" ht="13.8" hidden="false" customHeight="false" outlineLevel="0" collapsed="false">
      <c r="A8" s="1"/>
      <c r="B8" s="2"/>
      <c r="C8" s="2"/>
      <c r="D8" s="4"/>
      <c r="E8" s="4"/>
      <c r="F8" s="4"/>
      <c r="G8" s="4"/>
      <c r="H8" s="4"/>
      <c r="I8" s="4"/>
      <c r="J8" s="2"/>
      <c r="K8" s="2"/>
      <c r="M8" s="0" t="n">
        <f aca="false">IF(INDEX($B$2:$K$11, INT((ROW()-2)/10)+1, MOD(ROW()-2,10)+1)="x", 1, 0)</f>
        <v>0</v>
      </c>
    </row>
    <row r="9" customFormat="false" ht="13.8" hidden="false" customHeight="false" outlineLevel="0" collapsed="false">
      <c r="A9" s="1"/>
      <c r="B9" s="2"/>
      <c r="C9" s="2"/>
      <c r="D9" s="4"/>
      <c r="E9" s="4"/>
      <c r="F9" s="4"/>
      <c r="G9" s="4"/>
      <c r="H9" s="4"/>
      <c r="I9" s="4"/>
      <c r="J9" s="2"/>
      <c r="K9" s="2"/>
      <c r="M9" s="0" t="n">
        <f aca="false">IF(INDEX($B$2:$K$11, INT((ROW()-2)/10)+1, MOD(ROW()-2,10)+1)="x", 1, 0)</f>
        <v>0</v>
      </c>
    </row>
    <row r="10" customFormat="false" ht="12.8" hidden="false" customHeight="true" outlineLevel="0" collapsed="false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M10" s="0" t="n">
        <f aca="false">IF(INDEX($B$2:$K$11, INT((ROW()-2)/10)+1, MOD(ROW()-2,10)+1)="x", 1, 0)</f>
        <v>0</v>
      </c>
    </row>
    <row r="11" customFormat="false" ht="13.8" hidden="false" customHeight="false" outlineLevel="0" collapsed="false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M11" s="0" t="n">
        <f aca="false">IF(INDEX($B$2:$K$11, INT((ROW()-2)/10)+1, MOD(ROW()-2,10)+1)="x", 1, 0)</f>
        <v>0</v>
      </c>
    </row>
    <row r="12" customFormat="false" ht="15" hidden="false" customHeight="false" outlineLevel="0" collapsed="false">
      <c r="A12" s="1"/>
      <c r="M12" s="0" t="n">
        <f aca="false">IF(INDEX($B$2:$K$11, INT((ROW()-2)/10)+1, MOD(ROW()-2,10)+1)="x", 1, 0)</f>
        <v>0</v>
      </c>
    </row>
    <row r="13" customFormat="false" ht="15" hidden="false" customHeight="false" outlineLevel="0" collapsed="false">
      <c r="A13" s="1"/>
      <c r="M13" s="0" t="n">
        <f aca="false">IF(INDEX($B$2:$K$11, INT((ROW()-2)/10)+1, MOD(ROW()-2,10)+1)="x", 1, 0)</f>
        <v>0</v>
      </c>
    </row>
    <row r="14" customFormat="false" ht="15" hidden="false" customHeight="false" outlineLevel="0" collapsed="false">
      <c r="M14" s="0" t="n">
        <f aca="false">IF(INDEX($B$2:$K$11, INT((ROW()-2)/10)+1, MOD(ROW()-2,10)+1)="x", 1, 0)</f>
        <v>0</v>
      </c>
    </row>
    <row r="15" customFormat="false" ht="15" hidden="false" customHeight="false" outlineLevel="0" collapsed="false">
      <c r="M15" s="0" t="n">
        <f aca="false">IF(INDEX($B$2:$K$11, INT((ROW()-2)/10)+1, MOD(ROW()-2,10)+1)="x", 1, 0)</f>
        <v>0</v>
      </c>
    </row>
    <row r="16" customFormat="false" ht="15" hidden="false" customHeight="false" outlineLevel="0" collapsed="false">
      <c r="M16" s="0" t="n">
        <f aca="false">IF(INDEX($B$2:$K$11, INT((ROW()-2)/10)+1, MOD(ROW()-2,10)+1)="x", 1, 0)</f>
        <v>0</v>
      </c>
    </row>
    <row r="17" customFormat="false" ht="15" hidden="false" customHeight="false" outlineLevel="0" collapsed="false">
      <c r="M17" s="0" t="n">
        <f aca="false">IF(INDEX($B$2:$K$11, INT((ROW()-2)/10)+1, MOD(ROW()-2,10)+1)="x", 1, 0)</f>
        <v>0</v>
      </c>
    </row>
    <row r="18" customFormat="false" ht="15" hidden="false" customHeight="false" outlineLevel="0" collapsed="false">
      <c r="M18" s="0" t="n">
        <f aca="false">IF(INDEX($B$2:$K$11, INT((ROW()-2)/10)+1, MOD(ROW()-2,10)+1)="x", 1, 0)</f>
        <v>0</v>
      </c>
    </row>
    <row r="19" customFormat="false" ht="15" hidden="false" customHeight="false" outlineLevel="0" collapsed="false">
      <c r="M19" s="0" t="n">
        <f aca="false">IF(INDEX($B$2:$K$11, INT((ROW()-2)/10)+1, MOD(ROW()-2,10)+1)="x", 1, 0)</f>
        <v>0</v>
      </c>
    </row>
    <row r="20" customFormat="false" ht="15" hidden="false" customHeight="false" outlineLevel="0" collapsed="false">
      <c r="M20" s="0" t="n">
        <f aca="false">IF(INDEX($B$2:$K$11, INT((ROW()-2)/10)+1, MOD(ROW()-2,10)+1)="x", 1, 0)</f>
        <v>0</v>
      </c>
    </row>
    <row r="21" customFormat="false" ht="15" hidden="false" customHeight="false" outlineLevel="0" collapsed="false">
      <c r="M21" s="0" t="n">
        <f aca="false">IF(INDEX($B$2:$K$11, INT((ROW()-2)/10)+1, MOD(ROW()-2,10)+1)="x", 1, 0)</f>
        <v>0</v>
      </c>
    </row>
    <row r="22" customFormat="false" ht="15" hidden="false" customHeight="false" outlineLevel="0" collapsed="false">
      <c r="M22" s="0" t="n">
        <f aca="false">IF(INDEX($B$2:$K$11, INT((ROW()-2)/10)+1, MOD(ROW()-2,10)+1)="x", 1, 0)</f>
        <v>0</v>
      </c>
    </row>
    <row r="23" customFormat="false" ht="15" hidden="false" customHeight="false" outlineLevel="0" collapsed="false">
      <c r="M23" s="0" t="n">
        <f aca="false">IF(INDEX($B$2:$K$11, INT((ROW()-2)/10)+1, MOD(ROW()-2,10)+1)="x", 1, 0)</f>
        <v>0</v>
      </c>
    </row>
    <row r="24" customFormat="false" ht="15" hidden="false" customHeight="false" outlineLevel="0" collapsed="false">
      <c r="M24" s="0" t="n">
        <f aca="false">IF(INDEX($B$2:$K$11, INT((ROW()-2)/10)+1, MOD(ROW()-2,10)+1)="x", 1, 0)</f>
        <v>0</v>
      </c>
    </row>
    <row r="25" customFormat="false" ht="15" hidden="false" customHeight="false" outlineLevel="0" collapsed="false">
      <c r="M25" s="0" t="n">
        <f aca="false">IF(INDEX($B$2:$K$11, INT((ROW()-2)/10)+1, MOD(ROW()-2,10)+1)="x", 1, 0)</f>
        <v>0</v>
      </c>
    </row>
    <row r="26" customFormat="false" ht="15" hidden="false" customHeight="false" outlineLevel="0" collapsed="false">
      <c r="M26" s="0" t="n">
        <f aca="false">IF(INDEX($B$2:$K$11, INT((ROW()-2)/10)+1, MOD(ROW()-2,10)+1)="x", 1, 0)</f>
        <v>0</v>
      </c>
    </row>
    <row r="27" customFormat="false" ht="15" hidden="false" customHeight="false" outlineLevel="0" collapsed="false">
      <c r="M27" s="0" t="n">
        <f aca="false">IF(INDEX($B$2:$K$11, INT((ROW()-2)/10)+1, MOD(ROW()-2,10)+1)="x", 1, 0)</f>
        <v>0</v>
      </c>
    </row>
    <row r="28" customFormat="false" ht="15" hidden="false" customHeight="false" outlineLevel="0" collapsed="false">
      <c r="M28" s="0" t="n">
        <f aca="false">IF(INDEX($B$2:$K$11, INT((ROW()-2)/10)+1, MOD(ROW()-2,10)+1)="x", 1, 0)</f>
        <v>0</v>
      </c>
    </row>
    <row r="29" customFormat="false" ht="15" hidden="false" customHeight="false" outlineLevel="0" collapsed="false">
      <c r="M29" s="0" t="n">
        <f aca="false">IF(INDEX($B$2:$K$11, INT((ROW()-2)/10)+1, MOD(ROW()-2,10)+1)="x", 1, 0)</f>
        <v>0</v>
      </c>
    </row>
    <row r="30" customFormat="false" ht="15" hidden="false" customHeight="false" outlineLevel="0" collapsed="false">
      <c r="M30" s="0" t="n">
        <f aca="false">IF(INDEX($B$2:$K$11, INT((ROW()-2)/10)+1, MOD(ROW()-2,10)+1)="x", 1, 0)</f>
        <v>0</v>
      </c>
    </row>
    <row r="31" customFormat="false" ht="15" hidden="false" customHeight="false" outlineLevel="0" collapsed="false">
      <c r="M31" s="0" t="n">
        <f aca="false">IF(INDEX($B$2:$K$11, INT((ROW()-2)/10)+1, MOD(ROW()-2,10)+1)="x", 1, 0)</f>
        <v>0</v>
      </c>
    </row>
    <row r="32" customFormat="false" ht="15" hidden="false" customHeight="false" outlineLevel="0" collapsed="false">
      <c r="M32" s="0" t="n">
        <f aca="false">IF(INDEX($B$2:$K$11, INT((ROW()-2)/10)+1, MOD(ROW()-2,10)+1)="x", 1, 0)</f>
        <v>0</v>
      </c>
    </row>
    <row r="33" customFormat="false" ht="15" hidden="false" customHeight="false" outlineLevel="0" collapsed="false">
      <c r="M33" s="0" t="n">
        <f aca="false">IF(INDEX($B$2:$K$11, INT((ROW()-2)/10)+1, MOD(ROW()-2,10)+1)="x", 1, 0)</f>
        <v>0</v>
      </c>
    </row>
    <row r="34" customFormat="false" ht="15" hidden="false" customHeight="false" outlineLevel="0" collapsed="false">
      <c r="M34" s="0" t="n">
        <f aca="false">IF(INDEX($B$2:$K$11, INT((ROW()-2)/10)+1, MOD(ROW()-2,10)+1)="x", 1, 0)</f>
        <v>0</v>
      </c>
    </row>
    <row r="35" customFormat="false" ht="15" hidden="false" customHeight="false" outlineLevel="0" collapsed="false">
      <c r="M35" s="0" t="n">
        <f aca="false">IF(INDEX($B$2:$K$11, INT((ROW()-2)/10)+1, MOD(ROW()-2,10)+1)="x", 1, 0)</f>
        <v>0</v>
      </c>
    </row>
    <row r="36" customFormat="false" ht="15" hidden="false" customHeight="false" outlineLevel="0" collapsed="false">
      <c r="M36" s="0" t="n">
        <f aca="false">IF(INDEX($B$2:$K$11, INT((ROW()-2)/10)+1, MOD(ROW()-2,10)+1)="x", 1, 0)</f>
        <v>0</v>
      </c>
    </row>
    <row r="37" customFormat="false" ht="15" hidden="false" customHeight="false" outlineLevel="0" collapsed="false">
      <c r="M37" s="0" t="n">
        <f aca="false">IF(INDEX($B$2:$K$11, INT((ROW()-2)/10)+1, MOD(ROW()-2,10)+1)="x", 1, 0)</f>
        <v>0</v>
      </c>
    </row>
    <row r="38" customFormat="false" ht="15" hidden="false" customHeight="false" outlineLevel="0" collapsed="false">
      <c r="M38" s="0" t="n">
        <f aca="false">IF(INDEX($B$2:$K$11, INT((ROW()-2)/10)+1, MOD(ROW()-2,10)+1)="x", 1, 0)</f>
        <v>0</v>
      </c>
    </row>
    <row r="39" customFormat="false" ht="15" hidden="false" customHeight="false" outlineLevel="0" collapsed="false">
      <c r="M39" s="0" t="n">
        <f aca="false">IF(INDEX($B$2:$K$11, INT((ROW()-2)/10)+1, MOD(ROW()-2,10)+1)="x", 1, 0)</f>
        <v>0</v>
      </c>
    </row>
    <row r="40" customFormat="false" ht="15" hidden="false" customHeight="false" outlineLevel="0" collapsed="false">
      <c r="M40" s="0" t="n">
        <f aca="false">IF(INDEX($B$2:$K$11, INT((ROW()-2)/10)+1, MOD(ROW()-2,10)+1)="x", 1, 0)</f>
        <v>0</v>
      </c>
    </row>
    <row r="41" customFormat="false" ht="15" hidden="false" customHeight="false" outlineLevel="0" collapsed="false">
      <c r="M41" s="0" t="n">
        <f aca="false">IF(INDEX($B$2:$K$11, INT((ROW()-2)/10)+1, MOD(ROW()-2,10)+1)="x", 1, 0)</f>
        <v>0</v>
      </c>
    </row>
    <row r="42" customFormat="false" ht="15" hidden="false" customHeight="false" outlineLevel="0" collapsed="false">
      <c r="M42" s="0" t="n">
        <f aca="false">IF(INDEX($B$2:$K$11, INT((ROW()-2)/10)+1, MOD(ROW()-2,10)+1)="x", 1, 0)</f>
        <v>0</v>
      </c>
    </row>
    <row r="43" customFormat="false" ht="15" hidden="false" customHeight="false" outlineLevel="0" collapsed="false">
      <c r="M43" s="0" t="n">
        <f aca="false">IF(INDEX($B$2:$K$11, INT((ROW()-2)/10)+1, MOD(ROW()-2,10)+1)="x", 1, 0)</f>
        <v>0</v>
      </c>
    </row>
    <row r="44" customFormat="false" ht="15" hidden="false" customHeight="false" outlineLevel="0" collapsed="false">
      <c r="M44" s="0" t="n">
        <f aca="false">IF(INDEX($B$2:$K$11, INT((ROW()-2)/10)+1, MOD(ROW()-2,10)+1)="x", 1, 0)</f>
        <v>0</v>
      </c>
    </row>
    <row r="45" customFormat="false" ht="15" hidden="false" customHeight="false" outlineLevel="0" collapsed="false">
      <c r="M45" s="0" t="n">
        <f aca="false">IF(INDEX($B$2:$K$11, INT((ROW()-2)/10)+1, MOD(ROW()-2,10)+1)="x", 1, 0)</f>
        <v>0</v>
      </c>
    </row>
    <row r="46" customFormat="false" ht="15" hidden="false" customHeight="false" outlineLevel="0" collapsed="false">
      <c r="M46" s="0" t="n">
        <f aca="false">IF(INDEX($B$2:$K$11, INT((ROW()-2)/10)+1, MOD(ROW()-2,10)+1)="x", 1, 0)</f>
        <v>0</v>
      </c>
    </row>
    <row r="47" customFormat="false" ht="15" hidden="false" customHeight="false" outlineLevel="0" collapsed="false">
      <c r="M47" s="0" t="n">
        <f aca="false">IF(INDEX($B$2:$K$11, INT((ROW()-2)/10)+1, MOD(ROW()-2,10)+1)="x", 1, 0)</f>
        <v>0</v>
      </c>
    </row>
    <row r="48" customFormat="false" ht="15" hidden="false" customHeight="false" outlineLevel="0" collapsed="false">
      <c r="M48" s="0" t="n">
        <f aca="false">IF(INDEX($B$2:$K$11, INT((ROW()-2)/10)+1, MOD(ROW()-2,10)+1)="x", 1, 0)</f>
        <v>0</v>
      </c>
    </row>
    <row r="49" customFormat="false" ht="15" hidden="false" customHeight="false" outlineLevel="0" collapsed="false">
      <c r="M49" s="0" t="n">
        <f aca="false">IF(INDEX($B$2:$K$11, INT((ROW()-2)/10)+1, MOD(ROW()-2,10)+1)="x", 1, 0)</f>
        <v>0</v>
      </c>
    </row>
    <row r="50" customFormat="false" ht="15" hidden="false" customHeight="false" outlineLevel="0" collapsed="false">
      <c r="M50" s="0" t="n">
        <f aca="false">IF(INDEX($B$2:$K$11, INT((ROW()-2)/10)+1, MOD(ROW()-2,10)+1)="x", 1, 0)</f>
        <v>0</v>
      </c>
    </row>
    <row r="51" customFormat="false" ht="15" hidden="false" customHeight="false" outlineLevel="0" collapsed="false">
      <c r="M51" s="0" t="n">
        <f aca="false">IF(INDEX($B$2:$K$11, INT((ROW()-2)/10)+1, MOD(ROW()-2,10)+1)="x", 1, 0)</f>
        <v>0</v>
      </c>
    </row>
    <row r="52" customFormat="false" ht="15" hidden="false" customHeight="false" outlineLevel="0" collapsed="false">
      <c r="M52" s="0" t="n">
        <f aca="false">IF(INDEX($B$2:$K$11, INT((ROW()-2)/10)+1, MOD(ROW()-2,10)+1)="x", 1, 0)</f>
        <v>0</v>
      </c>
    </row>
    <row r="53" customFormat="false" ht="15" hidden="false" customHeight="false" outlineLevel="0" collapsed="false">
      <c r="M53" s="0" t="n">
        <f aca="false">IF(INDEX($B$2:$K$11, INT((ROW()-2)/10)+1, MOD(ROW()-2,10)+1)="x", 1, 0)</f>
        <v>0</v>
      </c>
    </row>
    <row r="54" customFormat="false" ht="15" hidden="false" customHeight="false" outlineLevel="0" collapsed="false">
      <c r="M54" s="0" t="n">
        <f aca="false">IF(INDEX($B$2:$K$11, INT((ROW()-2)/10)+1, MOD(ROW()-2,10)+1)="x", 1, 0)</f>
        <v>0</v>
      </c>
    </row>
    <row r="55" customFormat="false" ht="15" hidden="false" customHeight="false" outlineLevel="0" collapsed="false">
      <c r="M55" s="0" t="n">
        <f aca="false">IF(INDEX($B$2:$K$11, INT((ROW()-2)/10)+1, MOD(ROW()-2,10)+1)="x", 1, 0)</f>
        <v>0</v>
      </c>
    </row>
    <row r="56" customFormat="false" ht="15" hidden="false" customHeight="false" outlineLevel="0" collapsed="false">
      <c r="M56" s="0" t="n">
        <f aca="false">IF(INDEX($B$2:$K$11, INT((ROW()-2)/10)+1, MOD(ROW()-2,10)+1)="x", 1, 0)</f>
        <v>0</v>
      </c>
    </row>
    <row r="57" customFormat="false" ht="15" hidden="false" customHeight="false" outlineLevel="0" collapsed="false">
      <c r="M57" s="0" t="n">
        <f aca="false">IF(INDEX($B$2:$K$11, INT((ROW()-2)/10)+1, MOD(ROW()-2,10)+1)="x", 1, 0)</f>
        <v>0</v>
      </c>
    </row>
    <row r="58" customFormat="false" ht="15" hidden="false" customHeight="false" outlineLevel="0" collapsed="false">
      <c r="M58" s="0" t="n">
        <f aca="false">IF(INDEX($B$2:$K$11, INT((ROW()-2)/10)+1, MOD(ROW()-2,10)+1)="x", 1, 0)</f>
        <v>0</v>
      </c>
    </row>
    <row r="59" customFormat="false" ht="15" hidden="false" customHeight="false" outlineLevel="0" collapsed="false">
      <c r="M59" s="0" t="n">
        <f aca="false">IF(INDEX($B$2:$K$11, INT((ROW()-2)/10)+1, MOD(ROW()-2,10)+1)="x", 1, 0)</f>
        <v>0</v>
      </c>
    </row>
    <row r="60" customFormat="false" ht="15" hidden="false" customHeight="false" outlineLevel="0" collapsed="false">
      <c r="M60" s="0" t="n">
        <f aca="false">IF(INDEX($B$2:$K$11, INT((ROW()-2)/10)+1, MOD(ROW()-2,10)+1)="x", 1, 0)</f>
        <v>0</v>
      </c>
    </row>
    <row r="61" customFormat="false" ht="15" hidden="false" customHeight="false" outlineLevel="0" collapsed="false">
      <c r="M61" s="0" t="n">
        <f aca="false">IF(INDEX($B$2:$K$11, INT((ROW()-2)/10)+1, MOD(ROW()-2,10)+1)="x", 1, 0)</f>
        <v>0</v>
      </c>
    </row>
    <row r="62" customFormat="false" ht="15" hidden="false" customHeight="false" outlineLevel="0" collapsed="false">
      <c r="M62" s="0" t="n">
        <f aca="false">IF(INDEX($B$2:$K$11, INT((ROW()-2)/10)+1, MOD(ROW()-2,10)+1)="x", 1, 0)</f>
        <v>0</v>
      </c>
    </row>
    <row r="63" customFormat="false" ht="15" hidden="false" customHeight="false" outlineLevel="0" collapsed="false">
      <c r="M63" s="0" t="n">
        <f aca="false">IF(INDEX($B$2:$K$11, INT((ROW()-2)/10)+1, MOD(ROW()-2,10)+1)="x", 1, 0)</f>
        <v>0</v>
      </c>
    </row>
    <row r="64" customFormat="false" ht="15" hidden="false" customHeight="false" outlineLevel="0" collapsed="false">
      <c r="M64" s="0" t="n">
        <f aca="false">IF(INDEX($B$2:$K$11, INT((ROW()-2)/10)+1, MOD(ROW()-2,10)+1)="x", 1, 0)</f>
        <v>0</v>
      </c>
    </row>
    <row r="65" customFormat="false" ht="15" hidden="false" customHeight="false" outlineLevel="0" collapsed="false">
      <c r="M65" s="0" t="n">
        <f aca="false">IF(INDEX($B$2:$K$11, INT((ROW()-2)/10)+1, MOD(ROW()-2,10)+1)="x", 1, 0)</f>
        <v>0</v>
      </c>
    </row>
    <row r="66" customFormat="false" ht="15" hidden="false" customHeight="false" outlineLevel="0" collapsed="false">
      <c r="M66" s="0" t="n">
        <f aca="false">IF(INDEX($B$2:$K$11, INT((ROW()-2)/10)+1, MOD(ROW()-2,10)+1)="x", 1, 0)</f>
        <v>0</v>
      </c>
    </row>
    <row r="67" customFormat="false" ht="15" hidden="false" customHeight="false" outlineLevel="0" collapsed="false">
      <c r="M67" s="0" t="n">
        <f aca="false">IF(INDEX($B$2:$K$11, INT((ROW()-2)/10)+1, MOD(ROW()-2,10)+1)="x", 1, 0)</f>
        <v>0</v>
      </c>
    </row>
    <row r="68" customFormat="false" ht="15" hidden="false" customHeight="false" outlineLevel="0" collapsed="false">
      <c r="M68" s="0" t="n">
        <f aca="false">IF(INDEX($B$2:$K$11, INT((ROW()-2)/10)+1, MOD(ROW()-2,10)+1)="x", 1, 0)</f>
        <v>0</v>
      </c>
    </row>
    <row r="69" customFormat="false" ht="15" hidden="false" customHeight="false" outlineLevel="0" collapsed="false">
      <c r="M69" s="0" t="n">
        <f aca="false">IF(INDEX($B$2:$K$11, INT((ROW()-2)/10)+1, MOD(ROW()-2,10)+1)="x", 1, 0)</f>
        <v>0</v>
      </c>
    </row>
    <row r="70" customFormat="false" ht="15" hidden="false" customHeight="false" outlineLevel="0" collapsed="false">
      <c r="M70" s="0" t="n">
        <f aca="false">IF(INDEX($B$2:$K$11, INT((ROW()-2)/10)+1, MOD(ROW()-2,10)+1)="x", 1, 0)</f>
        <v>0</v>
      </c>
    </row>
    <row r="71" customFormat="false" ht="15" hidden="false" customHeight="false" outlineLevel="0" collapsed="false">
      <c r="M71" s="0" t="n">
        <f aca="false">IF(INDEX($B$2:$K$11, INT((ROW()-2)/10)+1, MOD(ROW()-2,10)+1)="x", 1, 0)</f>
        <v>0</v>
      </c>
    </row>
    <row r="72" customFormat="false" ht="15" hidden="false" customHeight="false" outlineLevel="0" collapsed="false">
      <c r="M72" s="0" t="n">
        <f aca="false">IF(INDEX($B$2:$K$11, INT((ROW()-2)/10)+1, MOD(ROW()-2,10)+1)="x", 1, 0)</f>
        <v>0</v>
      </c>
    </row>
    <row r="73" customFormat="false" ht="15" hidden="false" customHeight="false" outlineLevel="0" collapsed="false">
      <c r="M73" s="0" t="n">
        <f aca="false">IF(INDEX($B$2:$K$11, INT((ROW()-2)/10)+1, MOD(ROW()-2,10)+1)="x", 1, 0)</f>
        <v>0</v>
      </c>
    </row>
    <row r="74" customFormat="false" ht="15" hidden="false" customHeight="false" outlineLevel="0" collapsed="false">
      <c r="M74" s="0" t="n">
        <f aca="false">IF(INDEX($B$2:$K$11, INT((ROW()-2)/10)+1, MOD(ROW()-2,10)+1)="x", 1, 0)</f>
        <v>0</v>
      </c>
    </row>
    <row r="75" customFormat="false" ht="15" hidden="false" customHeight="false" outlineLevel="0" collapsed="false">
      <c r="M75" s="0" t="n">
        <f aca="false">IF(INDEX($B$2:$K$11, INT((ROW()-2)/10)+1, MOD(ROW()-2,10)+1)="x", 1, 0)</f>
        <v>0</v>
      </c>
    </row>
    <row r="76" customFormat="false" ht="15" hidden="false" customHeight="false" outlineLevel="0" collapsed="false">
      <c r="M76" s="0" t="n">
        <f aca="false">IF(INDEX($B$2:$K$11, INT((ROW()-2)/10)+1, MOD(ROW()-2,10)+1)="x", 1, 0)</f>
        <v>0</v>
      </c>
    </row>
    <row r="77" customFormat="false" ht="15" hidden="false" customHeight="false" outlineLevel="0" collapsed="false">
      <c r="M77" s="0" t="n">
        <f aca="false">IF(INDEX($B$2:$K$11, INT((ROW()-2)/10)+1, MOD(ROW()-2,10)+1)="x", 1, 0)</f>
        <v>0</v>
      </c>
    </row>
    <row r="78" customFormat="false" ht="15" hidden="false" customHeight="false" outlineLevel="0" collapsed="false">
      <c r="M78" s="0" t="n">
        <f aca="false">IF(INDEX($B$2:$K$11, INT((ROW()-2)/10)+1, MOD(ROW()-2,10)+1)="x", 1, 0)</f>
        <v>0</v>
      </c>
    </row>
    <row r="79" customFormat="false" ht="15" hidden="false" customHeight="false" outlineLevel="0" collapsed="false">
      <c r="M79" s="0" t="n">
        <f aca="false">IF(INDEX($B$2:$K$11, INT((ROW()-2)/10)+1, MOD(ROW()-2,10)+1)="x", 1, 0)</f>
        <v>0</v>
      </c>
    </row>
    <row r="80" customFormat="false" ht="15" hidden="false" customHeight="false" outlineLevel="0" collapsed="false">
      <c r="M80" s="0" t="n">
        <f aca="false">IF(INDEX($B$2:$K$11, INT((ROW()-2)/10)+1, MOD(ROW()-2,10)+1)="x", 1, 0)</f>
        <v>0</v>
      </c>
    </row>
    <row r="81" customFormat="false" ht="15" hidden="false" customHeight="false" outlineLevel="0" collapsed="false">
      <c r="M81" s="0" t="n">
        <f aca="false">IF(INDEX($B$2:$K$11, INT((ROW()-2)/10)+1, MOD(ROW()-2,10)+1)="x", 1, 0)</f>
        <v>0</v>
      </c>
    </row>
    <row r="82" customFormat="false" ht="15" hidden="false" customHeight="false" outlineLevel="0" collapsed="false">
      <c r="M82" s="0" t="n">
        <f aca="false">IF(INDEX($B$2:$K$11, INT((ROW()-2)/10)+1, MOD(ROW()-2,10)+1)="x", 1, 0)</f>
        <v>0</v>
      </c>
    </row>
    <row r="83" customFormat="false" ht="15" hidden="false" customHeight="false" outlineLevel="0" collapsed="false">
      <c r="M83" s="0" t="n">
        <f aca="false">IF(INDEX($B$2:$K$11, INT((ROW()-2)/10)+1, MOD(ROW()-2,10)+1)="x", 1, 0)</f>
        <v>0</v>
      </c>
    </row>
    <row r="84" customFormat="false" ht="15" hidden="false" customHeight="false" outlineLevel="0" collapsed="false">
      <c r="M84" s="0" t="n">
        <f aca="false">IF(INDEX($B$2:$K$11, INT((ROW()-2)/10)+1, MOD(ROW()-2,10)+1)="x", 1, 0)</f>
        <v>0</v>
      </c>
    </row>
    <row r="85" customFormat="false" ht="15" hidden="false" customHeight="false" outlineLevel="0" collapsed="false">
      <c r="M85" s="0" t="n">
        <f aca="false">IF(INDEX($B$2:$K$11, INT((ROW()-2)/10)+1, MOD(ROW()-2,10)+1)="x", 1, 0)</f>
        <v>0</v>
      </c>
    </row>
    <row r="86" customFormat="false" ht="15" hidden="false" customHeight="false" outlineLevel="0" collapsed="false">
      <c r="M86" s="0" t="n">
        <f aca="false">IF(INDEX($B$2:$K$11, INT((ROW()-2)/10)+1, MOD(ROW()-2,10)+1)="x", 1, 0)</f>
        <v>0</v>
      </c>
    </row>
    <row r="87" customFormat="false" ht="15" hidden="false" customHeight="false" outlineLevel="0" collapsed="false">
      <c r="M87" s="0" t="n">
        <f aca="false">IF(INDEX($B$2:$K$11, INT((ROW()-2)/10)+1, MOD(ROW()-2,10)+1)="x", 1, 0)</f>
        <v>0</v>
      </c>
    </row>
    <row r="88" customFormat="false" ht="15" hidden="false" customHeight="false" outlineLevel="0" collapsed="false">
      <c r="M88" s="0" t="n">
        <f aca="false">IF(INDEX($B$2:$K$11, INT((ROW()-2)/10)+1, MOD(ROW()-2,10)+1)="x", 1, 0)</f>
        <v>0</v>
      </c>
    </row>
    <row r="89" customFormat="false" ht="15" hidden="false" customHeight="false" outlineLevel="0" collapsed="false">
      <c r="M89" s="0" t="n">
        <f aca="false">IF(INDEX($B$2:$K$11, INT((ROW()-2)/10)+1, MOD(ROW()-2,10)+1)="x", 1, 0)</f>
        <v>0</v>
      </c>
    </row>
    <row r="90" customFormat="false" ht="15" hidden="false" customHeight="false" outlineLevel="0" collapsed="false">
      <c r="M90" s="0" t="n">
        <f aca="false">IF(INDEX($B$2:$K$11, INT((ROW()-2)/10)+1, MOD(ROW()-2,10)+1)="x", 1, 0)</f>
        <v>0</v>
      </c>
    </row>
    <row r="91" customFormat="false" ht="15" hidden="false" customHeight="false" outlineLevel="0" collapsed="false">
      <c r="M91" s="0" t="n">
        <f aca="false">IF(INDEX($B$2:$K$11, INT((ROW()-2)/10)+1, MOD(ROW()-2,10)+1)="x", 1, 0)</f>
        <v>0</v>
      </c>
    </row>
    <row r="92" customFormat="false" ht="15" hidden="false" customHeight="false" outlineLevel="0" collapsed="false">
      <c r="M92" s="0" t="n">
        <f aca="false">IF(INDEX($B$2:$K$11, INT((ROW()-2)/10)+1, MOD(ROW()-2,10)+1)="x", 1, 0)</f>
        <v>0</v>
      </c>
    </row>
    <row r="93" customFormat="false" ht="15" hidden="false" customHeight="false" outlineLevel="0" collapsed="false">
      <c r="M93" s="0" t="n">
        <f aca="false">IF(INDEX($B$2:$K$11, INT((ROW()-2)/10)+1, MOD(ROW()-2,10)+1)="x", 1, 0)</f>
        <v>0</v>
      </c>
    </row>
    <row r="94" customFormat="false" ht="15" hidden="false" customHeight="false" outlineLevel="0" collapsed="false">
      <c r="M94" s="0" t="n">
        <f aca="false">IF(INDEX($B$2:$K$11, INT((ROW()-2)/10)+1, MOD(ROW()-2,10)+1)="x", 1, 0)</f>
        <v>0</v>
      </c>
    </row>
    <row r="95" customFormat="false" ht="15" hidden="false" customHeight="false" outlineLevel="0" collapsed="false">
      <c r="M95" s="0" t="n">
        <f aca="false">IF(INDEX($B$2:$K$11, INT((ROW()-2)/10)+1, MOD(ROW()-2,10)+1)="x", 1, 0)</f>
        <v>0</v>
      </c>
    </row>
    <row r="96" customFormat="false" ht="15" hidden="false" customHeight="false" outlineLevel="0" collapsed="false">
      <c r="M96" s="0" t="n">
        <f aca="false">IF(INDEX($B$2:$K$11, INT((ROW()-2)/10)+1, MOD(ROW()-2,10)+1)="x", 1, 0)</f>
        <v>0</v>
      </c>
    </row>
    <row r="97" customFormat="false" ht="15" hidden="false" customHeight="false" outlineLevel="0" collapsed="false">
      <c r="M97" s="0" t="n">
        <f aca="false">IF(INDEX($B$2:$K$11, INT((ROW()-2)/10)+1, MOD(ROW()-2,10)+1)="x", 1, 0)</f>
        <v>0</v>
      </c>
    </row>
    <row r="98" customFormat="false" ht="15" hidden="false" customHeight="false" outlineLevel="0" collapsed="false">
      <c r="M98" s="0" t="n">
        <f aca="false">IF(INDEX($B$2:$K$11, INT((ROW()-2)/10)+1, MOD(ROW()-2,10)+1)="x", 1, 0)</f>
        <v>0</v>
      </c>
    </row>
    <row r="99" customFormat="false" ht="15" hidden="false" customHeight="false" outlineLevel="0" collapsed="false">
      <c r="M99" s="0" t="n">
        <f aca="false">IF(INDEX($B$2:$K$11, INT((ROW()-2)/10)+1, MOD(ROW()-2,10)+1)="x", 1, 0)</f>
        <v>0</v>
      </c>
    </row>
    <row r="100" customFormat="false" ht="15" hidden="false" customHeight="false" outlineLevel="0" collapsed="false">
      <c r="M100" s="0" t="n">
        <f aca="false">IF(INDEX($B$2:$K$11, INT((ROW()-2)/10)+1, MOD(ROW()-2,10)+1)="x", 1, 0)</f>
        <v>0</v>
      </c>
    </row>
    <row r="101" customFormat="false" ht="15" hidden="false" customHeight="false" outlineLevel="0" collapsed="false">
      <c r="M101" s="0" t="n">
        <f aca="false">IF(INDEX($B$2:$K$11, INT((ROW()-2)/10)+1, MOD(ROW()-2,10)+1)="x", 1, 0)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0"/>
  <sheetViews>
    <sheetView showFormulas="false" showGridLines="true" showRowColHeaders="true" showZeros="true" rightToLeft="false" tabSelected="false" showOutlineSymbols="true" defaultGridColor="true" view="normal" topLeftCell="BA1" colorId="64" zoomScale="100" zoomScaleNormal="100" zoomScalePageLayoutView="100" workbookViewId="0">
      <selection pane="topLeft" activeCell="BI13" activeCellId="0" sqref="BI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-0.119043134152889</v>
      </c>
      <c r="B1" s="0" t="n">
        <v>0.140701577067375</v>
      </c>
      <c r="C1" s="0" t="n">
        <v>-0.159836605191231</v>
      </c>
      <c r="D1" s="0" t="n">
        <v>-0.101763918995857</v>
      </c>
      <c r="E1" s="0" t="n">
        <v>0.0238053798675537</v>
      </c>
      <c r="F1" s="0" t="n">
        <v>-0.134067326784134</v>
      </c>
      <c r="G1" s="0" t="n">
        <v>0.0537652522325516</v>
      </c>
      <c r="H1" s="0" t="n">
        <v>-0.122924499213696</v>
      </c>
      <c r="I1" s="0" t="n">
        <v>-0.121653087437153</v>
      </c>
      <c r="J1" s="0" t="n">
        <v>0.0982636958360672</v>
      </c>
      <c r="K1" s="0" t="n">
        <v>0.128068789839745</v>
      </c>
      <c r="L1" s="0" t="n">
        <v>0.0586259961128235</v>
      </c>
      <c r="M1" s="0" t="n">
        <v>0.159909948706627</v>
      </c>
      <c r="N1" s="0" t="n">
        <v>0.118835285305977</v>
      </c>
      <c r="O1" s="0" t="n">
        <v>-0.0396308600902557</v>
      </c>
      <c r="P1" s="0" t="n">
        <v>0.0857142060995102</v>
      </c>
      <c r="Q1" s="0" t="n">
        <v>0.068534180521965</v>
      </c>
      <c r="R1" s="0" t="n">
        <v>0.172956869006157</v>
      </c>
      <c r="S1" s="0" t="n">
        <v>-0.0519172847270966</v>
      </c>
      <c r="T1" s="0" t="n">
        <v>-0.133061736822128</v>
      </c>
      <c r="U1" s="0" t="n">
        <v>-0.122893400490284</v>
      </c>
      <c r="V1" s="0" t="n">
        <v>-0.0842855051159859</v>
      </c>
      <c r="W1" s="0" t="n">
        <v>-0.0103665292263031</v>
      </c>
      <c r="X1" s="0" t="n">
        <v>-0.0796138346195221</v>
      </c>
      <c r="Y1" s="0" t="n">
        <v>0.0874183923006058</v>
      </c>
      <c r="Z1" s="0" t="n">
        <v>0.0173347592353821</v>
      </c>
      <c r="AA1" s="0" t="n">
        <v>0.0346905142068863</v>
      </c>
      <c r="AB1" s="0" t="n">
        <v>-0.0351651906967163</v>
      </c>
      <c r="AC1" s="0" t="n">
        <v>-0.191006287932396</v>
      </c>
      <c r="AD1" s="0" t="n">
        <v>-0.189184620976448</v>
      </c>
      <c r="AE1" s="0" t="n">
        <v>-0.00662511587142944</v>
      </c>
      <c r="AF1" s="0" t="n">
        <v>0.0399959236383438</v>
      </c>
      <c r="AG1" s="0" t="n">
        <v>0.0321884453296661</v>
      </c>
      <c r="AH1" s="0" t="n">
        <v>0.0969039648771286</v>
      </c>
      <c r="AI1" s="0" t="n">
        <v>0.165111407637596</v>
      </c>
      <c r="AJ1" s="0" t="n">
        <v>0.076184943318367</v>
      </c>
      <c r="AK1" s="0" t="n">
        <v>-0.00445395708084106</v>
      </c>
      <c r="AL1" s="0" t="n">
        <v>0.0765112191438675</v>
      </c>
      <c r="AM1" s="0" t="n">
        <v>0.134059473872185</v>
      </c>
      <c r="AN1" s="0" t="n">
        <v>0.0815700143575668</v>
      </c>
      <c r="AO1" s="0" t="n">
        <v>0.143529728055</v>
      </c>
      <c r="AP1" s="0" t="n">
        <v>-0.0321193635463715</v>
      </c>
      <c r="AQ1" s="0" t="n">
        <v>-0.0215448886156082</v>
      </c>
      <c r="AR1" s="0" t="n">
        <v>0.03895702958107</v>
      </c>
      <c r="AS1" s="0" t="n">
        <v>-0.16262811422348</v>
      </c>
      <c r="AT1" s="0" t="n">
        <v>-0.1159752830863</v>
      </c>
      <c r="AU1" s="0" t="n">
        <v>0.038205549120903</v>
      </c>
      <c r="AV1" s="0" t="n">
        <v>-0.175297632813454</v>
      </c>
      <c r="AW1" s="0" t="n">
        <v>-0.0438587665557861</v>
      </c>
      <c r="AX1" s="0" t="n">
        <v>-0.0479167550802231</v>
      </c>
      <c r="AY1" s="0" t="n">
        <v>-0.179842248558998</v>
      </c>
      <c r="AZ1" s="0" t="n">
        <v>-0.132157742977142</v>
      </c>
      <c r="BA1" s="0" t="n">
        <v>0.00756002962589264</v>
      </c>
      <c r="BB1" s="0" t="n">
        <v>0.156175151467323</v>
      </c>
      <c r="BC1" s="0" t="n">
        <v>-0.107624635100365</v>
      </c>
      <c r="BD1" s="0" t="n">
        <v>-0.00872692465782166</v>
      </c>
      <c r="BE1" s="0" t="n">
        <v>-0.0385161936283112</v>
      </c>
      <c r="BF1" s="0" t="n">
        <v>0.0993088334798813</v>
      </c>
      <c r="BG1" s="0" t="n">
        <v>-0.0101193636655808</v>
      </c>
      <c r="BH1" s="0" t="n">
        <v>-0.0870127454400063</v>
      </c>
      <c r="BI1" s="0" t="n">
        <v>0.191124722361565</v>
      </c>
      <c r="BJ1" s="0" t="n">
        <v>-0.0603127628564835</v>
      </c>
      <c r="BK1" s="0" t="n">
        <v>-0.120695106685162</v>
      </c>
      <c r="BL1" s="0" t="n">
        <v>-0.125783532857895</v>
      </c>
    </row>
    <row r="2" customFormat="false" ht="15" hidden="false" customHeight="false" outlineLevel="0" collapsed="false">
      <c r="A2" s="0" t="n">
        <v>-0.137799486517906</v>
      </c>
      <c r="B2" s="0" t="n">
        <v>-0.0806693211197853</v>
      </c>
      <c r="C2" s="0" t="n">
        <v>0.0381728410720825</v>
      </c>
      <c r="D2" s="0" t="n">
        <v>0.134108737111092</v>
      </c>
      <c r="E2" s="0" t="n">
        <v>0.163407042622566</v>
      </c>
      <c r="F2" s="0" t="n">
        <v>-0.104369170963764</v>
      </c>
      <c r="G2" s="0" t="n">
        <v>0.162590339779854</v>
      </c>
      <c r="H2" s="0" t="n">
        <v>-0.0884653851389885</v>
      </c>
      <c r="I2" s="0" t="n">
        <v>-0.100980088114739</v>
      </c>
      <c r="J2" s="0" t="n">
        <v>0.00366155803203583</v>
      </c>
      <c r="K2" s="0" t="n">
        <v>-0.154375970363617</v>
      </c>
      <c r="L2" s="0" t="n">
        <v>-0.0632228255271912</v>
      </c>
      <c r="M2" s="0" t="n">
        <v>0.148516342043877</v>
      </c>
      <c r="N2" s="0" t="n">
        <v>-0.0220579206943512</v>
      </c>
      <c r="O2" s="0" t="n">
        <v>-0.139041483402252</v>
      </c>
      <c r="P2" s="0" t="n">
        <v>-0.144563779234886</v>
      </c>
      <c r="Q2" s="0" t="n">
        <v>0.122228130698204</v>
      </c>
      <c r="R2" s="0" t="n">
        <v>-0.109204053878784</v>
      </c>
      <c r="S2" s="0" t="n">
        <v>-0.168053820729256</v>
      </c>
      <c r="T2" s="0" t="n">
        <v>-0.0154318809509277</v>
      </c>
      <c r="U2" s="0" t="n">
        <v>-0.169484436511993</v>
      </c>
      <c r="V2" s="0" t="n">
        <v>-0.166004732251167</v>
      </c>
      <c r="W2" s="0" t="n">
        <v>0.0211831629276276</v>
      </c>
      <c r="X2" s="0" t="n">
        <v>0.0801703184843063</v>
      </c>
      <c r="Y2" s="0" t="n">
        <v>0.0787460654973984</v>
      </c>
      <c r="Z2" s="0" t="n">
        <v>0.170889511704445</v>
      </c>
      <c r="AA2" s="0" t="n">
        <v>0.044620156288147</v>
      </c>
      <c r="AB2" s="0" t="n">
        <v>-0.117265485227108</v>
      </c>
      <c r="AC2" s="0" t="n">
        <v>-0.0268683582544327</v>
      </c>
      <c r="AD2" s="0" t="n">
        <v>-0.0362268686294556</v>
      </c>
      <c r="AE2" s="0" t="n">
        <v>0.171181604266167</v>
      </c>
      <c r="AF2" s="0" t="n">
        <v>0.0161685198545456</v>
      </c>
      <c r="AG2" s="0" t="n">
        <v>0.117891922593117</v>
      </c>
      <c r="AH2" s="0" t="n">
        <v>0.0319841951131821</v>
      </c>
      <c r="AI2" s="0" t="n">
        <v>-0.0884904637932777</v>
      </c>
      <c r="AJ2" s="0" t="n">
        <v>0.179247364401817</v>
      </c>
      <c r="AK2" s="0" t="n">
        <v>-0.0851473063230515</v>
      </c>
      <c r="AL2" s="0" t="n">
        <v>-0.134199991822243</v>
      </c>
      <c r="AM2" s="0" t="n">
        <v>-0.184712111949921</v>
      </c>
      <c r="AN2" s="0" t="n">
        <v>-0.04969522356987</v>
      </c>
      <c r="AO2" s="0" t="n">
        <v>-0.179520606994629</v>
      </c>
      <c r="AP2" s="0" t="n">
        <v>0.0694054216146469</v>
      </c>
      <c r="AQ2" s="0" t="n">
        <v>0.101102247834206</v>
      </c>
      <c r="AR2" s="0" t="n">
        <v>-0.0265837460756302</v>
      </c>
      <c r="AS2" s="0" t="n">
        <v>0.0669210404157639</v>
      </c>
      <c r="AT2" s="0" t="n">
        <v>0.168422713875771</v>
      </c>
      <c r="AU2" s="0" t="n">
        <v>-0.0655727535486221</v>
      </c>
      <c r="AV2" s="0" t="n">
        <v>-0.0102000385522842</v>
      </c>
      <c r="AW2" s="0" t="n">
        <v>0.182554230093956</v>
      </c>
      <c r="AX2" s="0" t="n">
        <v>0.189586892724037</v>
      </c>
      <c r="AY2" s="0" t="n">
        <v>-0.0635691285133362</v>
      </c>
      <c r="AZ2" s="0" t="n">
        <v>-0.190039545297623</v>
      </c>
      <c r="BA2" s="0" t="n">
        <v>-0.0507703274488449</v>
      </c>
      <c r="BB2" s="0" t="n">
        <v>-0.181634902954102</v>
      </c>
      <c r="BC2" s="0" t="n">
        <v>0.00346162915229797</v>
      </c>
      <c r="BD2" s="0" t="n">
        <v>-0.16804350912571</v>
      </c>
      <c r="BE2" s="0" t="n">
        <v>-0.120859503746033</v>
      </c>
      <c r="BF2" s="0" t="n">
        <v>0.0738086253404617</v>
      </c>
      <c r="BG2" s="0" t="n">
        <v>-0.177991777658463</v>
      </c>
      <c r="BH2" s="0" t="n">
        <v>0.129501774907112</v>
      </c>
      <c r="BI2" s="0" t="n">
        <v>0.084901288151741</v>
      </c>
      <c r="BJ2" s="0" t="n">
        <v>0.0713175982236862</v>
      </c>
      <c r="BK2" s="0" t="n">
        <v>-0.158267721533775</v>
      </c>
      <c r="BL2" s="0" t="n">
        <v>-0.0716850608587265</v>
      </c>
    </row>
    <row r="3" customFormat="false" ht="15" hidden="false" customHeight="false" outlineLevel="0" collapsed="false">
      <c r="A3" s="0" t="n">
        <v>-0.0841668397188187</v>
      </c>
      <c r="B3" s="0" t="n">
        <v>0.031802237033844</v>
      </c>
      <c r="C3" s="0" t="n">
        <v>-0.191181719303131</v>
      </c>
      <c r="D3" s="0" t="n">
        <v>-0.0307393223047257</v>
      </c>
      <c r="E3" s="0" t="n">
        <v>0.0443975180387497</v>
      </c>
      <c r="F3" s="0" t="n">
        <v>-0.144026950001717</v>
      </c>
      <c r="G3" s="0" t="n">
        <v>-0.15707129240036</v>
      </c>
      <c r="H3" s="0" t="n">
        <v>0.078703835606575</v>
      </c>
      <c r="I3" s="0" t="n">
        <v>0.0419882237911224</v>
      </c>
      <c r="J3" s="0" t="n">
        <v>-0.0996514037251473</v>
      </c>
      <c r="K3" s="0" t="n">
        <v>-0.049534484744072</v>
      </c>
      <c r="L3" s="0" t="n">
        <v>-0.0217026174068451</v>
      </c>
      <c r="M3" s="0" t="n">
        <v>-0.0192712098360062</v>
      </c>
      <c r="N3" s="0" t="n">
        <v>-0.183576911687851</v>
      </c>
      <c r="O3" s="0" t="n">
        <v>-0.0322523862123489</v>
      </c>
      <c r="P3" s="0" t="n">
        <v>0.153279021382332</v>
      </c>
      <c r="Q3" s="0" t="n">
        <v>-0.16810941696167</v>
      </c>
      <c r="R3" s="0" t="n">
        <v>0.126100346446037</v>
      </c>
      <c r="S3" s="0" t="n">
        <v>0.129540309309959</v>
      </c>
      <c r="T3" s="0" t="n">
        <v>-0.115881979465485</v>
      </c>
      <c r="U3" s="0" t="n">
        <v>-0.147824078798294</v>
      </c>
      <c r="V3" s="0" t="n">
        <v>0.0269481539726257</v>
      </c>
      <c r="W3" s="0" t="n">
        <v>0.167496636509895</v>
      </c>
      <c r="X3" s="0" t="n">
        <v>-0.118530467152596</v>
      </c>
      <c r="Y3" s="0" t="n">
        <v>0.0841822475194931</v>
      </c>
      <c r="Z3" s="0" t="n">
        <v>-0.112733729183674</v>
      </c>
      <c r="AA3" s="0" t="n">
        <v>-0.123667828738689</v>
      </c>
      <c r="AB3" s="0" t="n">
        <v>-0.16766619682312</v>
      </c>
      <c r="AC3" s="0" t="n">
        <v>-0.0387117862701416</v>
      </c>
      <c r="AD3" s="0" t="n">
        <v>-0.14060215651989</v>
      </c>
      <c r="AE3" s="0" t="n">
        <v>-0.0149900317192078</v>
      </c>
      <c r="AF3" s="0" t="n">
        <v>0.111428156495094</v>
      </c>
      <c r="AG3" s="0" t="n">
        <v>-0.099767692387104</v>
      </c>
      <c r="AH3" s="0" t="n">
        <v>-0.162852570414543</v>
      </c>
      <c r="AI3" s="0" t="n">
        <v>-0.167449027299881</v>
      </c>
      <c r="AJ3" s="0" t="n">
        <v>0.0891812294721603</v>
      </c>
      <c r="AK3" s="0" t="n">
        <v>-0.0206332355737686</v>
      </c>
      <c r="AL3" s="0" t="n">
        <v>0.0974549204111099</v>
      </c>
      <c r="AM3" s="0" t="n">
        <v>0.004018634557724</v>
      </c>
      <c r="AN3" s="0" t="n">
        <v>-0.0378368496894836</v>
      </c>
      <c r="AO3" s="0" t="n">
        <v>0.167828187346458</v>
      </c>
      <c r="AP3" s="0" t="n">
        <v>0.0777550488710403</v>
      </c>
      <c r="AQ3" s="0" t="n">
        <v>0.0265427529811859</v>
      </c>
      <c r="AR3" s="0" t="n">
        <v>0.0516418367624283</v>
      </c>
      <c r="AS3" s="0" t="n">
        <v>0.00712214410305023</v>
      </c>
      <c r="AT3" s="0" t="n">
        <v>0.138303712010384</v>
      </c>
      <c r="AU3" s="0" t="n">
        <v>0.126444205641747</v>
      </c>
      <c r="AV3" s="0" t="n">
        <v>0.182497754693031</v>
      </c>
      <c r="AW3" s="0" t="n">
        <v>-0.126917362213135</v>
      </c>
      <c r="AX3" s="0" t="n">
        <v>-0.178782433271408</v>
      </c>
      <c r="AY3" s="0" t="n">
        <v>-0.087626650929451</v>
      </c>
      <c r="AZ3" s="0" t="n">
        <v>0.102253153920174</v>
      </c>
      <c r="BA3" s="0" t="n">
        <v>0.00572432577610016</v>
      </c>
      <c r="BB3" s="0" t="n">
        <v>-0.0284602642059326</v>
      </c>
      <c r="BC3" s="0" t="n">
        <v>-0.0746539086103439</v>
      </c>
      <c r="BD3" s="0" t="n">
        <v>0.0893059521913528</v>
      </c>
      <c r="BE3" s="0" t="n">
        <v>-0.0736919119954109</v>
      </c>
      <c r="BF3" s="0" t="n">
        <v>0.0815394669771195</v>
      </c>
      <c r="BG3" s="0" t="n">
        <v>0.0706019848585129</v>
      </c>
      <c r="BH3" s="0" t="n">
        <v>0.0254560261964798</v>
      </c>
      <c r="BI3" s="0" t="n">
        <v>-0.182520151138306</v>
      </c>
      <c r="BJ3" s="0" t="n">
        <v>0.166877314448357</v>
      </c>
      <c r="BK3" s="0" t="n">
        <v>-0.102019064128399</v>
      </c>
      <c r="BL3" s="0" t="n">
        <v>0.00661690533161163</v>
      </c>
    </row>
    <row r="4" customFormat="false" ht="15" hidden="false" customHeight="false" outlineLevel="0" collapsed="false">
      <c r="A4" s="0" t="n">
        <v>0.189628198742867</v>
      </c>
      <c r="B4" s="0" t="n">
        <v>0.0263650268316269</v>
      </c>
      <c r="C4" s="0" t="n">
        <v>0.0916197150945664</v>
      </c>
      <c r="D4" s="0" t="n">
        <v>0.052982896566391</v>
      </c>
      <c r="E4" s="0" t="n">
        <v>0.0363515913486481</v>
      </c>
      <c r="F4" s="0" t="n">
        <v>-0.166415259242058</v>
      </c>
      <c r="G4" s="0" t="n">
        <v>0.103202745318413</v>
      </c>
      <c r="H4" s="0" t="n">
        <v>0.0409699529409409</v>
      </c>
      <c r="I4" s="0" t="n">
        <v>-0.085096463561058</v>
      </c>
      <c r="J4" s="0" t="n">
        <v>-0.0954407826066017</v>
      </c>
      <c r="K4" s="0" t="n">
        <v>0.101477667689323</v>
      </c>
      <c r="L4" s="0" t="n">
        <v>-0.0193155854940414</v>
      </c>
      <c r="M4" s="0" t="n">
        <v>0.0193080604076386</v>
      </c>
      <c r="N4" s="0" t="n">
        <v>0.0142490416765213</v>
      </c>
      <c r="O4" s="0" t="n">
        <v>0.182294562458992</v>
      </c>
      <c r="P4" s="0" t="n">
        <v>0.0926881283521652</v>
      </c>
      <c r="Q4" s="0" t="n">
        <v>-0.0495399981737137</v>
      </c>
      <c r="R4" s="0" t="n">
        <v>-0.126320749521256</v>
      </c>
      <c r="S4" s="0" t="n">
        <v>0.175947561860085</v>
      </c>
      <c r="T4" s="0" t="n">
        <v>0.0775945633649826</v>
      </c>
      <c r="U4" s="0" t="n">
        <v>-0.00179389119148254</v>
      </c>
      <c r="V4" s="0" t="n">
        <v>0.133019611239433</v>
      </c>
      <c r="W4" s="0" t="n">
        <v>-0.161545813083649</v>
      </c>
      <c r="X4" s="0" t="n">
        <v>-0.093223974108696</v>
      </c>
      <c r="Y4" s="0" t="n">
        <v>-0.0404854714870453</v>
      </c>
      <c r="Z4" s="0" t="n">
        <v>0.188554480671883</v>
      </c>
      <c r="AA4" s="0" t="n">
        <v>0.0870118886232376</v>
      </c>
      <c r="AB4" s="0" t="n">
        <v>0.149810686707497</v>
      </c>
      <c r="AC4" s="0" t="n">
        <v>0.116672739386559</v>
      </c>
      <c r="AD4" s="0" t="n">
        <v>-0.0363360494375229</v>
      </c>
      <c r="AE4" s="0" t="n">
        <v>-0.121696181595326</v>
      </c>
      <c r="AF4" s="0" t="n">
        <v>0.130546137690544</v>
      </c>
      <c r="AG4" s="0" t="n">
        <v>0.0691445618867874</v>
      </c>
      <c r="AH4" s="0" t="n">
        <v>-0.0875189825892448</v>
      </c>
      <c r="AI4" s="0" t="n">
        <v>0.0257857888936997</v>
      </c>
      <c r="AJ4" s="0" t="n">
        <v>-0.158230096101761</v>
      </c>
      <c r="AK4" s="0" t="n">
        <v>0.0452901124954224</v>
      </c>
      <c r="AL4" s="0" t="n">
        <v>0.0416382700204849</v>
      </c>
      <c r="AM4" s="0" t="n">
        <v>-0.0861629322171211</v>
      </c>
      <c r="AN4" s="0" t="n">
        <v>0.163386210799217</v>
      </c>
      <c r="AO4" s="0" t="n">
        <v>-0.0696057006716728</v>
      </c>
      <c r="AP4" s="0" t="n">
        <v>0.161588773131371</v>
      </c>
      <c r="AQ4" s="0" t="n">
        <v>-0.166961267590523</v>
      </c>
      <c r="AR4" s="0" t="n">
        <v>0.0342934876680374</v>
      </c>
      <c r="AS4" s="0" t="n">
        <v>-0.16508711874485</v>
      </c>
      <c r="AT4" s="0" t="n">
        <v>-0.0778439342975617</v>
      </c>
      <c r="AU4" s="0" t="n">
        <v>-0.0798724964261055</v>
      </c>
      <c r="AV4" s="0" t="n">
        <v>-0.028986394405365</v>
      </c>
      <c r="AW4" s="0" t="n">
        <v>-0.0887291058897972</v>
      </c>
      <c r="AX4" s="0" t="n">
        <v>0.103101268410683</v>
      </c>
      <c r="AY4" s="0" t="n">
        <v>-0.132870435714722</v>
      </c>
      <c r="AZ4" s="0" t="n">
        <v>-0.0826122835278511</v>
      </c>
      <c r="BA4" s="0" t="n">
        <v>-0.131939128041267</v>
      </c>
      <c r="BB4" s="0" t="n">
        <v>0.16078083217144</v>
      </c>
      <c r="BC4" s="0" t="n">
        <v>-0.0733084380626679</v>
      </c>
      <c r="BD4" s="0" t="n">
        <v>-0.075125128030777</v>
      </c>
      <c r="BE4" s="0" t="n">
        <v>0.0910855978727341</v>
      </c>
      <c r="BF4" s="0" t="n">
        <v>-0.0837174728512764</v>
      </c>
      <c r="BG4" s="0" t="n">
        <v>0.105535969138145</v>
      </c>
      <c r="BH4" s="0" t="n">
        <v>0.16596220433712</v>
      </c>
      <c r="BI4" s="0" t="n">
        <v>0.15773905813694</v>
      </c>
      <c r="BJ4" s="0" t="n">
        <v>0.182776108384132</v>
      </c>
      <c r="BK4" s="0" t="n">
        <v>-0.0475698560476303</v>
      </c>
      <c r="BL4" s="0" t="n">
        <v>-0.163189068436623</v>
      </c>
    </row>
    <row r="5" customFormat="false" ht="15" hidden="false" customHeight="false" outlineLevel="0" collapsed="false">
      <c r="A5" s="0" t="n">
        <v>-0.00816704332828522</v>
      </c>
      <c r="B5" s="0" t="n">
        <v>-0.0990957766771317</v>
      </c>
      <c r="C5" s="0" t="n">
        <v>-0.186074137687683</v>
      </c>
      <c r="D5" s="0" t="n">
        <v>0.00599433481693268</v>
      </c>
      <c r="E5" s="0" t="n">
        <v>-0.0312993228435516</v>
      </c>
      <c r="F5" s="0" t="n">
        <v>0.165398672223091</v>
      </c>
      <c r="G5" s="0" t="n">
        <v>-0.16485270857811</v>
      </c>
      <c r="H5" s="0" t="n">
        <v>0.122039124369621</v>
      </c>
      <c r="I5" s="0" t="n">
        <v>-0.0946497544646263</v>
      </c>
      <c r="J5" s="0" t="n">
        <v>0.141071185469627</v>
      </c>
      <c r="K5" s="0" t="n">
        <v>0.183636829257011</v>
      </c>
      <c r="L5" s="0" t="n">
        <v>-0.0369975119829178</v>
      </c>
      <c r="M5" s="0" t="n">
        <v>0.189905509352684</v>
      </c>
      <c r="N5" s="0" t="n">
        <v>-0.0171913504600525</v>
      </c>
      <c r="O5" s="0" t="n">
        <v>-0.112083837389946</v>
      </c>
      <c r="P5" s="0" t="n">
        <v>-0.147952914237976</v>
      </c>
      <c r="Q5" s="0" t="n">
        <v>0.0945892781019211</v>
      </c>
      <c r="R5" s="0" t="n">
        <v>0.0156027674674988</v>
      </c>
      <c r="S5" s="0" t="n">
        <v>0.0723047107458115</v>
      </c>
      <c r="T5" s="0" t="n">
        <v>-0.103676825761795</v>
      </c>
      <c r="U5" s="0" t="n">
        <v>-0.0868669524788857</v>
      </c>
      <c r="V5" s="0" t="n">
        <v>0.164002642035484</v>
      </c>
      <c r="W5" s="0" t="n">
        <v>-0.167525827884674</v>
      </c>
      <c r="X5" s="0" t="n">
        <v>-0.190456956624985</v>
      </c>
      <c r="Y5" s="0" t="n">
        <v>-0.0313414186239243</v>
      </c>
      <c r="Z5" s="0" t="n">
        <v>-0.113044515252113</v>
      </c>
      <c r="AA5" s="0" t="n">
        <v>-0.00496530532836914</v>
      </c>
      <c r="AB5" s="0" t="n">
        <v>0.141724810004234</v>
      </c>
      <c r="AC5" s="0" t="n">
        <v>0.129251137375832</v>
      </c>
      <c r="AD5" s="0" t="n">
        <v>0.140312269330025</v>
      </c>
      <c r="AE5" s="0" t="n">
        <v>-0.0911952257156372</v>
      </c>
      <c r="AF5" s="0" t="n">
        <v>0.135778501629829</v>
      </c>
      <c r="AG5" s="0" t="n">
        <v>0.0884652584791184</v>
      </c>
      <c r="AH5" s="0" t="n">
        <v>-0.122263893485069</v>
      </c>
      <c r="AI5" s="0" t="n">
        <v>-0.113690659403801</v>
      </c>
      <c r="AJ5" s="0" t="n">
        <v>-0.122994273900986</v>
      </c>
      <c r="AK5" s="0" t="n">
        <v>-0.190493702888489</v>
      </c>
      <c r="AL5" s="0" t="n">
        <v>-0.132916033267975</v>
      </c>
      <c r="AM5" s="0" t="n">
        <v>-0.180987522006035</v>
      </c>
      <c r="AN5" s="0" t="n">
        <v>0.125341549515724</v>
      </c>
      <c r="AO5" s="0" t="n">
        <v>0.132612004876137</v>
      </c>
      <c r="AP5" s="0" t="n">
        <v>-0.129757076501846</v>
      </c>
      <c r="AQ5" s="0" t="n">
        <v>-0.162546515464783</v>
      </c>
      <c r="AR5" s="0" t="n">
        <v>-0.00276701152324677</v>
      </c>
      <c r="AS5" s="0" t="n">
        <v>0.0178362131118774</v>
      </c>
      <c r="AT5" s="0" t="n">
        <v>-0.0100690573453903</v>
      </c>
      <c r="AU5" s="0" t="n">
        <v>0.0488581359386444</v>
      </c>
      <c r="AV5" s="0" t="n">
        <v>0.130855783820152</v>
      </c>
      <c r="AW5" s="0" t="n">
        <v>-0.100927829742432</v>
      </c>
      <c r="AX5" s="0" t="n">
        <v>0.188911363482475</v>
      </c>
      <c r="AY5" s="0" t="n">
        <v>-0.163282141089439</v>
      </c>
      <c r="AZ5" s="0" t="n">
        <v>0.120125487446785</v>
      </c>
      <c r="BA5" s="0" t="n">
        <v>-0.157222092151642</v>
      </c>
      <c r="BB5" s="0" t="n">
        <v>-0.0786436796188355</v>
      </c>
      <c r="BC5" s="0" t="n">
        <v>0.0759526938199997</v>
      </c>
      <c r="BD5" s="0" t="n">
        <v>-0.0485712587833405</v>
      </c>
      <c r="BE5" s="0" t="n">
        <v>0.0724978595972061</v>
      </c>
      <c r="BF5" s="0" t="n">
        <v>0.144830211997032</v>
      </c>
      <c r="BG5" s="0" t="n">
        <v>0.150775268673897</v>
      </c>
      <c r="BH5" s="0" t="n">
        <v>-0.00300669670104981</v>
      </c>
      <c r="BI5" s="0" t="n">
        <v>0.147163078188896</v>
      </c>
      <c r="BJ5" s="0" t="n">
        <v>0.0450950711965561</v>
      </c>
      <c r="BK5" s="0" t="n">
        <v>0.0118957310914993</v>
      </c>
      <c r="BL5" s="0" t="n">
        <v>-0.0712735876441002</v>
      </c>
    </row>
    <row r="6" customFormat="false" ht="15" hidden="false" customHeight="false" outlineLevel="0" collapsed="false">
      <c r="A6" s="0" t="n">
        <v>-0.087014302611351</v>
      </c>
      <c r="B6" s="0" t="n">
        <v>0.00253821210935712</v>
      </c>
      <c r="C6" s="0" t="n">
        <v>-0.298296213150024</v>
      </c>
      <c r="D6" s="0" t="n">
        <v>0.0763446986675263</v>
      </c>
      <c r="E6" s="0" t="n">
        <v>-0.0595724396407604</v>
      </c>
      <c r="F6" s="0" t="n">
        <v>0.227289959788322</v>
      </c>
      <c r="G6" s="0" t="n">
        <v>0.206247553229332</v>
      </c>
      <c r="H6" s="0" t="n">
        <v>-0.0627705380320549</v>
      </c>
      <c r="I6" s="0" t="n">
        <v>0.0478200055658817</v>
      </c>
      <c r="J6" s="0" t="n">
        <v>0.0429379791021347</v>
      </c>
      <c r="K6" s="0" t="n">
        <v>-0.0956495925784111</v>
      </c>
      <c r="L6" s="0" t="n">
        <v>0.0180398374795914</v>
      </c>
      <c r="M6" s="0" t="n">
        <v>0.301711559295654</v>
      </c>
      <c r="N6" s="0" t="n">
        <v>-0.281477391719818</v>
      </c>
      <c r="O6" s="0" t="n">
        <v>-0.261790663003922</v>
      </c>
      <c r="P6" s="0" t="n">
        <v>-0.0446972101926804</v>
      </c>
      <c r="Q6" s="0" t="n">
        <v>-0.121472679078579</v>
      </c>
      <c r="R6" s="0" t="n">
        <v>0.212431311607361</v>
      </c>
      <c r="S6" s="0" t="n">
        <v>-0.258220821619034</v>
      </c>
      <c r="T6" s="0" t="n">
        <v>-0.0571692883968353</v>
      </c>
      <c r="U6" s="0" t="n">
        <v>-0.124010309576988</v>
      </c>
      <c r="V6" s="0" t="n">
        <v>-0.112520851194859</v>
      </c>
      <c r="W6" s="0" t="n">
        <v>0.0499494671821594</v>
      </c>
      <c r="X6" s="0" t="n">
        <v>0.00150763336569071</v>
      </c>
      <c r="Y6" s="0" t="n">
        <v>0.154854744672775</v>
      </c>
      <c r="Z6" s="0" t="n">
        <v>0.0152404317632318</v>
      </c>
      <c r="AA6" s="0" t="n">
        <v>0.213459178805351</v>
      </c>
      <c r="AB6" s="0" t="n">
        <v>0.0406594313681126</v>
      </c>
      <c r="AC6" s="0" t="n">
        <v>-0.019612243399024</v>
      </c>
      <c r="AD6" s="0" t="n">
        <v>0.121270842850208</v>
      </c>
      <c r="AE6" s="0" t="n">
        <v>0.281500220298767</v>
      </c>
      <c r="AF6" s="0" t="n">
        <v>0.202151149511337</v>
      </c>
      <c r="AG6" s="0" t="n">
        <v>-0.0820936411619186</v>
      </c>
      <c r="AH6" s="0" t="n">
        <v>0.161882400512695</v>
      </c>
      <c r="AI6" s="0" t="n">
        <v>0.0881546810269356</v>
      </c>
      <c r="AJ6" s="0" t="n">
        <v>0.0847547724843025</v>
      </c>
      <c r="AK6" s="0" t="n">
        <v>0.0614536181092262</v>
      </c>
      <c r="AL6" s="0" t="n">
        <v>-0.185700714588165</v>
      </c>
      <c r="AM6" s="0" t="n">
        <v>-0.2025176435709</v>
      </c>
      <c r="AN6" s="0" t="n">
        <v>-0.088935449719429</v>
      </c>
      <c r="AO6" s="0" t="n">
        <v>-0.170075953006744</v>
      </c>
      <c r="AP6" s="0" t="n">
        <v>0.0180800911039114</v>
      </c>
      <c r="AQ6" s="0" t="n">
        <v>-0.045140877366066</v>
      </c>
      <c r="AR6" s="0" t="n">
        <v>-0.0249126888811588</v>
      </c>
      <c r="AS6" s="0" t="n">
        <v>-0.010990641079843</v>
      </c>
      <c r="AT6" s="0" t="n">
        <v>-0.0966226384043694</v>
      </c>
      <c r="AU6" s="0" t="n">
        <v>-0.0285775996744633</v>
      </c>
      <c r="AV6" s="0" t="n">
        <v>-0.0832717046141625</v>
      </c>
      <c r="AW6" s="0" t="n">
        <v>-0.150861114263535</v>
      </c>
      <c r="AX6" s="0" t="n">
        <v>0.0659681335091591</v>
      </c>
      <c r="AY6" s="0" t="n">
        <v>0.0146367698907852</v>
      </c>
      <c r="AZ6" s="0" t="n">
        <v>-0.336090266704559</v>
      </c>
      <c r="BA6" s="0" t="n">
        <v>-0.107230216264725</v>
      </c>
      <c r="BB6" s="0" t="n">
        <v>0.131884083151817</v>
      </c>
      <c r="BC6" s="0" t="n">
        <v>-0.172452598810196</v>
      </c>
      <c r="BD6" s="0" t="n">
        <v>-0.105113975703716</v>
      </c>
      <c r="BE6" s="0" t="n">
        <v>-0.224517092108727</v>
      </c>
      <c r="BF6" s="0" t="n">
        <v>-0.0349789410829544</v>
      </c>
      <c r="BG6" s="0" t="n">
        <v>-0.226976230740547</v>
      </c>
      <c r="BH6" s="0" t="n">
        <v>0.00931752566248179</v>
      </c>
      <c r="BI6" s="0" t="n">
        <v>0.15740093588829</v>
      </c>
      <c r="BJ6" s="0" t="n">
        <v>-0.171058505773544</v>
      </c>
      <c r="BK6" s="0" t="n">
        <v>-0.205819651484489</v>
      </c>
      <c r="BL6" s="0" t="n">
        <v>0.0650469809770584</v>
      </c>
    </row>
    <row r="7" customFormat="false" ht="15" hidden="false" customHeight="false" outlineLevel="0" collapsed="false">
      <c r="A7" s="0" t="n">
        <v>-0.00496959825977683</v>
      </c>
      <c r="B7" s="0" t="n">
        <v>0.21402083337307</v>
      </c>
      <c r="C7" s="0" t="n">
        <v>-0.139686435461044</v>
      </c>
      <c r="D7" s="0" t="n">
        <v>0.0718919485807419</v>
      </c>
      <c r="E7" s="0" t="n">
        <v>-0.187514275312424</v>
      </c>
      <c r="F7" s="0" t="n">
        <v>-0.00218117912299931</v>
      </c>
      <c r="G7" s="0" t="n">
        <v>0.0230250209569931</v>
      </c>
      <c r="H7" s="0" t="n">
        <v>-0.00572987506166101</v>
      </c>
      <c r="I7" s="0" t="n">
        <v>0.00243537197820842</v>
      </c>
      <c r="J7" s="0" t="n">
        <v>0.0949006155133247</v>
      </c>
      <c r="K7" s="0" t="n">
        <v>-0.255479604005814</v>
      </c>
      <c r="L7" s="0" t="n">
        <v>0.0591139048337936</v>
      </c>
      <c r="M7" s="0" t="n">
        <v>0.00329514895565808</v>
      </c>
      <c r="N7" s="0" t="n">
        <v>0.0300630759447813</v>
      </c>
      <c r="O7" s="0" t="n">
        <v>-0.0665849074721336</v>
      </c>
      <c r="P7" s="0" t="n">
        <v>0.267889946699143</v>
      </c>
      <c r="Q7" s="0" t="n">
        <v>-0.110919311642647</v>
      </c>
      <c r="R7" s="0" t="n">
        <v>-0.00750395888462663</v>
      </c>
      <c r="S7" s="0" t="n">
        <v>0.00506857316941023</v>
      </c>
      <c r="T7" s="0" t="n">
        <v>-0.164090812206268</v>
      </c>
      <c r="U7" s="0" t="n">
        <v>-0.0676521956920624</v>
      </c>
      <c r="V7" s="0" t="n">
        <v>-0.167331919074059</v>
      </c>
      <c r="W7" s="0" t="n">
        <v>-0.00812642276287079</v>
      </c>
      <c r="X7" s="0" t="n">
        <v>0.0784185528755188</v>
      </c>
      <c r="Y7" s="0" t="n">
        <v>-0.0388877093791962</v>
      </c>
      <c r="Z7" s="0" t="n">
        <v>-0.117899775505066</v>
      </c>
      <c r="AA7" s="0" t="n">
        <v>-0.0510971583425999</v>
      </c>
      <c r="AB7" s="0" t="n">
        <v>-0.257714748382568</v>
      </c>
      <c r="AC7" s="0" t="n">
        <v>-0.0911502465605736</v>
      </c>
      <c r="AD7" s="0" t="n">
        <v>0.210594713687897</v>
      </c>
      <c r="AE7" s="0" t="n">
        <v>0.120983980596066</v>
      </c>
      <c r="AF7" s="0" t="n">
        <v>0.213435351848602</v>
      </c>
      <c r="AG7" s="0" t="n">
        <v>-0.060950830578804</v>
      </c>
      <c r="AH7" s="0" t="n">
        <v>0.00179384276270866</v>
      </c>
      <c r="AI7" s="0" t="n">
        <v>0.073386549949646</v>
      </c>
      <c r="AJ7" s="0" t="n">
        <v>-0.0383093133568764</v>
      </c>
      <c r="AK7" s="0" t="n">
        <v>-0.22756889462471</v>
      </c>
      <c r="AL7" s="0" t="n">
        <v>-0.184080466628075</v>
      </c>
      <c r="AM7" s="0" t="n">
        <v>-0.0786888748407364</v>
      </c>
      <c r="AN7" s="0" t="n">
        <v>-0.0633581951260567</v>
      </c>
      <c r="AO7" s="0" t="n">
        <v>-0.0745486989617348</v>
      </c>
      <c r="AP7" s="0" t="n">
        <v>-0.00646543875336647</v>
      </c>
      <c r="AQ7" s="0" t="n">
        <v>0.149149253964424</v>
      </c>
      <c r="AR7" s="0" t="n">
        <v>-0.0833810791373253</v>
      </c>
      <c r="AS7" s="0" t="n">
        <v>-0.23616449534893</v>
      </c>
      <c r="AT7" s="0" t="n">
        <v>-0.264380007982254</v>
      </c>
      <c r="AU7" s="0" t="n">
        <v>-0.00831386633217335</v>
      </c>
      <c r="AV7" s="0" t="n">
        <v>0.00364683568477631</v>
      </c>
      <c r="AW7" s="0" t="n">
        <v>-0.186180800199509</v>
      </c>
      <c r="AX7" s="0" t="n">
        <v>0.166513010859489</v>
      </c>
      <c r="AY7" s="0" t="n">
        <v>-0.0371381863951683</v>
      </c>
      <c r="AZ7" s="0" t="n">
        <v>-0.241050705313683</v>
      </c>
      <c r="BA7" s="0" t="n">
        <v>-0.101318970322609</v>
      </c>
      <c r="BB7" s="0" t="n">
        <v>0.117073744535446</v>
      </c>
      <c r="BC7" s="0" t="n">
        <v>-0.0739588290452957</v>
      </c>
      <c r="BD7" s="0" t="n">
        <v>-0.0975131765007973</v>
      </c>
      <c r="BE7" s="0" t="n">
        <v>0.0753023475408554</v>
      </c>
      <c r="BF7" s="0" t="n">
        <v>0.167696461081505</v>
      </c>
      <c r="BG7" s="0" t="n">
        <v>-0.240189149975777</v>
      </c>
      <c r="BH7" s="0" t="n">
        <v>-0.156467124819756</v>
      </c>
      <c r="BI7" s="0" t="n">
        <v>-0.149146780371666</v>
      </c>
      <c r="BJ7" s="0" t="n">
        <v>-0.118867248296738</v>
      </c>
      <c r="BK7" s="0" t="n">
        <v>0.133537098765373</v>
      </c>
      <c r="BL7" s="0" t="n">
        <v>0.305045276880264</v>
      </c>
    </row>
    <row r="8" customFormat="false" ht="15" hidden="false" customHeight="false" outlineLevel="0" collapsed="false">
      <c r="A8" s="0" t="n">
        <v>0.115155979990959</v>
      </c>
      <c r="B8" s="0" t="n">
        <v>0.0021040290594101</v>
      </c>
      <c r="C8" s="0" t="n">
        <v>-0.0803988948464394</v>
      </c>
      <c r="D8" s="0" t="n">
        <v>0.129811987280846</v>
      </c>
      <c r="E8" s="0" t="n">
        <v>-0.0398584306240082</v>
      </c>
      <c r="F8" s="0" t="n">
        <v>-0.152683407068253</v>
      </c>
      <c r="G8" s="0" t="n">
        <v>0.10594142973423</v>
      </c>
      <c r="H8" s="0" t="n">
        <v>0.0107031315565109</v>
      </c>
      <c r="I8" s="0" t="n">
        <v>-0.00519810616970062</v>
      </c>
      <c r="J8" s="0" t="n">
        <v>0.0775880962610245</v>
      </c>
      <c r="K8" s="0" t="n">
        <v>-0.132041916251183</v>
      </c>
      <c r="L8" s="0" t="n">
        <v>-0.123433068394661</v>
      </c>
      <c r="M8" s="0" t="n">
        <v>0.12290932238102</v>
      </c>
      <c r="N8" s="0" t="n">
        <v>-0.0295395106077194</v>
      </c>
      <c r="O8" s="0" t="n">
        <v>0.0753557533025742</v>
      </c>
      <c r="P8" s="0" t="n">
        <v>0.163663879036903</v>
      </c>
      <c r="Q8" s="0" t="n">
        <v>0.0623771995306015</v>
      </c>
      <c r="R8" s="0" t="n">
        <v>0.116880282759666</v>
      </c>
      <c r="S8" s="0" t="n">
        <v>-0.0166347622871399</v>
      </c>
      <c r="T8" s="0" t="n">
        <v>0.0953555852174759</v>
      </c>
      <c r="U8" s="0" t="n">
        <v>-0.120537184178829</v>
      </c>
      <c r="V8" s="0" t="n">
        <v>-0.111493326723576</v>
      </c>
      <c r="W8" s="0" t="n">
        <v>-0.113491602241993</v>
      </c>
      <c r="X8" s="0" t="n">
        <v>-0.0484403669834137</v>
      </c>
      <c r="Y8" s="0" t="n">
        <v>0.131436124444008</v>
      </c>
      <c r="Z8" s="0" t="n">
        <v>0.184696242213249</v>
      </c>
      <c r="AA8" s="0" t="n">
        <v>0.1121476739645</v>
      </c>
      <c r="AB8" s="0" t="n">
        <v>0.0377003103494644</v>
      </c>
      <c r="AC8" s="0" t="n">
        <v>0.165444001555443</v>
      </c>
      <c r="AD8" s="0" t="n">
        <v>-0.0539677292108536</v>
      </c>
      <c r="AE8" s="0" t="n">
        <v>-0.10399080067873</v>
      </c>
      <c r="AF8" s="0" t="n">
        <v>-0.0595448911190033</v>
      </c>
      <c r="AG8" s="0" t="n">
        <v>0.0611522048711777</v>
      </c>
      <c r="AH8" s="0" t="n">
        <v>0.119163438677788</v>
      </c>
      <c r="AI8" s="0" t="n">
        <v>-0.145366027951241</v>
      </c>
      <c r="AJ8" s="0" t="n">
        <v>0.178877159953117</v>
      </c>
      <c r="AK8" s="0" t="n">
        <v>0.17555858194828</v>
      </c>
      <c r="AL8" s="0" t="n">
        <v>-0.036681666970253</v>
      </c>
      <c r="AM8" s="0" t="n">
        <v>-0.105860896408558</v>
      </c>
      <c r="AN8" s="0" t="n">
        <v>-0.0549523532390595</v>
      </c>
      <c r="AO8" s="0" t="n">
        <v>-0.141321182250977</v>
      </c>
      <c r="AP8" s="0" t="n">
        <v>-0.0876781865954399</v>
      </c>
      <c r="AQ8" s="0" t="n">
        <v>0.0013342946767807</v>
      </c>
      <c r="AR8" s="0" t="n">
        <v>0.175118282437325</v>
      </c>
      <c r="AS8" s="0" t="n">
        <v>0.151352480053902</v>
      </c>
      <c r="AT8" s="0" t="n">
        <v>0.0181246101856232</v>
      </c>
      <c r="AU8" s="0" t="n">
        <v>0.16874460875988</v>
      </c>
      <c r="AV8" s="0" t="n">
        <v>-0.0072043240070343</v>
      </c>
      <c r="AW8" s="0" t="n">
        <v>0.178925260901451</v>
      </c>
      <c r="AX8" s="0" t="n">
        <v>0.0762269049882889</v>
      </c>
      <c r="AY8" s="0" t="n">
        <v>0.0269227623939514</v>
      </c>
      <c r="AZ8" s="0" t="n">
        <v>-0.0395177304744721</v>
      </c>
      <c r="BA8" s="0" t="n">
        <v>-0.155137941241264</v>
      </c>
      <c r="BB8" s="0" t="n">
        <v>-0.0120089203119278</v>
      </c>
      <c r="BC8" s="0" t="n">
        <v>-0.107559196650982</v>
      </c>
      <c r="BD8" s="0" t="n">
        <v>-0.122381053864956</v>
      </c>
      <c r="BE8" s="0" t="n">
        <v>0.14465968310833</v>
      </c>
      <c r="BF8" s="0" t="n">
        <v>0.150687828660011</v>
      </c>
      <c r="BG8" s="0" t="n">
        <v>0.0346502810716629</v>
      </c>
      <c r="BH8" s="0" t="n">
        <v>0.0885801762342453</v>
      </c>
      <c r="BI8" s="0" t="n">
        <v>0.0295378714799881</v>
      </c>
      <c r="BJ8" s="0" t="n">
        <v>0.0490138232707977</v>
      </c>
      <c r="BK8" s="0" t="n">
        <v>0.0295727550983429</v>
      </c>
      <c r="BL8" s="0" t="n">
        <v>-0.114499479532242</v>
      </c>
    </row>
    <row r="9" customFormat="false" ht="15" hidden="false" customHeight="false" outlineLevel="0" collapsed="false">
      <c r="A9" s="0" t="n">
        <v>-0.00864994525909424</v>
      </c>
      <c r="B9" s="0" t="n">
        <v>-0.189780429005623</v>
      </c>
      <c r="C9" s="0" t="n">
        <v>0.145740166306496</v>
      </c>
      <c r="D9" s="0" t="n">
        <v>0.0641837269067764</v>
      </c>
      <c r="E9" s="0" t="n">
        <v>-0.183943599462509</v>
      </c>
      <c r="F9" s="0" t="n">
        <v>-0.0659099817276001</v>
      </c>
      <c r="G9" s="0" t="n">
        <v>0.0205107033252716</v>
      </c>
      <c r="H9" s="0" t="n">
        <v>0.132369682192802</v>
      </c>
      <c r="I9" s="0" t="n">
        <v>-0.1642926633358</v>
      </c>
      <c r="J9" s="0" t="n">
        <v>0.040948748588562</v>
      </c>
      <c r="K9" s="0" t="n">
        <v>-0.138949185609818</v>
      </c>
      <c r="L9" s="0" t="n">
        <v>-0.140943318605423</v>
      </c>
      <c r="M9" s="0" t="n">
        <v>0.0277504026889801</v>
      </c>
      <c r="N9" s="0" t="n">
        <v>0.0309366881847382</v>
      </c>
      <c r="O9" s="0" t="n">
        <v>-0.17027573287487</v>
      </c>
      <c r="P9" s="0" t="n">
        <v>0.0282047539949417</v>
      </c>
      <c r="Q9" s="0" t="n">
        <v>-0.0105080306529999</v>
      </c>
      <c r="R9" s="0" t="n">
        <v>0.0664116591215134</v>
      </c>
      <c r="S9" s="0" t="n">
        <v>-0.035950243473053</v>
      </c>
      <c r="T9" s="0" t="n">
        <v>-0.041909784078598</v>
      </c>
      <c r="U9" s="0" t="n">
        <v>-0.185965925455093</v>
      </c>
      <c r="V9" s="0" t="n">
        <v>0.0196592956781387</v>
      </c>
      <c r="W9" s="0" t="n">
        <v>0.143903329968453</v>
      </c>
      <c r="X9" s="0" t="n">
        <v>-0.00709797441959381</v>
      </c>
      <c r="Y9" s="0" t="n">
        <v>0.0838124305009842</v>
      </c>
      <c r="Z9" s="0" t="n">
        <v>-0.0789950489997864</v>
      </c>
      <c r="AA9" s="0" t="n">
        <v>-0.0857737585902214</v>
      </c>
      <c r="AB9" s="0" t="n">
        <v>0.148293748497963</v>
      </c>
      <c r="AC9" s="0" t="n">
        <v>-0.163950592279434</v>
      </c>
      <c r="AD9" s="0" t="n">
        <v>-0.178836524486542</v>
      </c>
      <c r="AE9" s="0" t="n">
        <v>0.123653247952461</v>
      </c>
      <c r="AF9" s="0" t="n">
        <v>0.0469309091567993</v>
      </c>
      <c r="AG9" s="0" t="n">
        <v>0.0909619778394699</v>
      </c>
      <c r="AH9" s="0" t="n">
        <v>-0.121438570320606</v>
      </c>
      <c r="AI9" s="0" t="n">
        <v>-0.00211201608181</v>
      </c>
      <c r="AJ9" s="0" t="n">
        <v>0.0700326412916184</v>
      </c>
      <c r="AK9" s="0" t="n">
        <v>0.0806174129247665</v>
      </c>
      <c r="AL9" s="0" t="n">
        <v>-0.041956901550293</v>
      </c>
      <c r="AM9" s="0" t="n">
        <v>-0.0617965459823608</v>
      </c>
      <c r="AN9" s="0" t="n">
        <v>0.177740767598152</v>
      </c>
      <c r="AO9" s="0" t="n">
        <v>-0.155076831579208</v>
      </c>
      <c r="AP9" s="0" t="n">
        <v>0.123104497790337</v>
      </c>
      <c r="AQ9" s="0" t="n">
        <v>0.0971608012914658</v>
      </c>
      <c r="AR9" s="0" t="n">
        <v>0.00692066550254822</v>
      </c>
      <c r="AS9" s="0" t="n">
        <v>0.148751005530357</v>
      </c>
      <c r="AT9" s="0" t="n">
        <v>0.0613697916269302</v>
      </c>
      <c r="AU9" s="0" t="n">
        <v>0.122845515608788</v>
      </c>
      <c r="AV9" s="0" t="n">
        <v>0.00440630316734314</v>
      </c>
      <c r="AW9" s="0" t="n">
        <v>-0.169738173484802</v>
      </c>
      <c r="AX9" s="0" t="n">
        <v>0.142595335841179</v>
      </c>
      <c r="AY9" s="0" t="n">
        <v>-0.0590440779924393</v>
      </c>
      <c r="AZ9" s="0" t="n">
        <v>-0.0685710161924362</v>
      </c>
      <c r="BA9" s="0" t="n">
        <v>0.189597979187965</v>
      </c>
      <c r="BB9" s="0" t="n">
        <v>-0.0214674919843674</v>
      </c>
      <c r="BC9" s="0" t="n">
        <v>0.182524397969246</v>
      </c>
      <c r="BD9" s="0" t="n">
        <v>0.0489602982997894</v>
      </c>
      <c r="BE9" s="0" t="n">
        <v>-0.0286563634872437</v>
      </c>
      <c r="BF9" s="0" t="n">
        <v>0.0907479971647263</v>
      </c>
      <c r="BG9" s="0" t="n">
        <v>0.0617873817682266</v>
      </c>
      <c r="BH9" s="0" t="n">
        <v>-0.0711339488625526</v>
      </c>
      <c r="BI9" s="0" t="n">
        <v>0.0242236107587814</v>
      </c>
      <c r="BJ9" s="0" t="n">
        <v>-0.178352952003479</v>
      </c>
      <c r="BK9" s="0" t="n">
        <v>-0.0605634897947311</v>
      </c>
      <c r="BL9" s="0" t="n">
        <v>0.185493335127831</v>
      </c>
    </row>
    <row r="10" customFormat="false" ht="15" hidden="false" customHeight="false" outlineLevel="0" collapsed="false">
      <c r="A10" s="0" t="n">
        <v>0.145198628306389</v>
      </c>
      <c r="B10" s="0" t="n">
        <v>0.0852947384119034</v>
      </c>
      <c r="C10" s="0" t="n">
        <v>-0.0490623116493225</v>
      </c>
      <c r="D10" s="0" t="n">
        <v>0.0156948268413544</v>
      </c>
      <c r="E10" s="0" t="n">
        <v>0.155316576361656</v>
      </c>
      <c r="F10" s="0" t="n">
        <v>-0.049679309129715</v>
      </c>
      <c r="G10" s="0" t="n">
        <v>0.0302798748016357</v>
      </c>
      <c r="H10" s="0" t="n">
        <v>0.0659326165914536</v>
      </c>
      <c r="I10" s="0" t="n">
        <v>0.0187335908412933</v>
      </c>
      <c r="J10" s="0" t="n">
        <v>-0.0957659333944321</v>
      </c>
      <c r="K10" s="0" t="n">
        <v>0.0761060565710068</v>
      </c>
      <c r="L10" s="0" t="n">
        <v>0.129134401679039</v>
      </c>
      <c r="M10" s="0" t="n">
        <v>-0.0275358408689499</v>
      </c>
      <c r="N10" s="0" t="n">
        <v>0.079335942864418</v>
      </c>
      <c r="O10" s="0" t="n">
        <v>0.0201525837182999</v>
      </c>
      <c r="P10" s="0" t="n">
        <v>-0.122976168990135</v>
      </c>
      <c r="Q10" s="0" t="n">
        <v>-0.0757684484124184</v>
      </c>
      <c r="R10" s="0" t="n">
        <v>0.160847797989845</v>
      </c>
      <c r="S10" s="0" t="n">
        <v>0.129475012421608</v>
      </c>
      <c r="T10" s="0" t="n">
        <v>0.0856968611478806</v>
      </c>
      <c r="U10" s="0" t="n">
        <v>0.0292390286922455</v>
      </c>
      <c r="V10" s="0" t="n">
        <v>0.0672339648008347</v>
      </c>
      <c r="W10" s="0" t="n">
        <v>-0.0152184218168259</v>
      </c>
      <c r="X10" s="0" t="n">
        <v>0.109946504235268</v>
      </c>
      <c r="Y10" s="0" t="n">
        <v>-0.0325357168912888</v>
      </c>
      <c r="Z10" s="0" t="n">
        <v>0.000278308987617493</v>
      </c>
      <c r="AA10" s="0" t="n">
        <v>0.134224250912666</v>
      </c>
      <c r="AB10" s="0" t="n">
        <v>0.0894804745912552</v>
      </c>
      <c r="AC10" s="0" t="n">
        <v>-0.130777984857559</v>
      </c>
      <c r="AD10" s="0" t="n">
        <v>0.190702751278877</v>
      </c>
      <c r="AE10" s="0" t="n">
        <v>0.101961091160774</v>
      </c>
      <c r="AF10" s="0" t="n">
        <v>0.0506165027618408</v>
      </c>
      <c r="AG10" s="0" t="n">
        <v>0.121571734547615</v>
      </c>
      <c r="AH10" s="0" t="n">
        <v>-0.106989204883575</v>
      </c>
      <c r="AI10" s="0" t="n">
        <v>-0.136325865983963</v>
      </c>
      <c r="AJ10" s="0" t="n">
        <v>0.00638487935066223</v>
      </c>
      <c r="AK10" s="0" t="n">
        <v>-0.148359730839729</v>
      </c>
      <c r="AL10" s="0" t="n">
        <v>-0.0449631810188294</v>
      </c>
      <c r="AM10" s="0" t="n">
        <v>0.104119047522545</v>
      </c>
      <c r="AN10" s="0" t="n">
        <v>0.0950815230607987</v>
      </c>
      <c r="AO10" s="0" t="n">
        <v>0.186118498444557</v>
      </c>
      <c r="AP10" s="0" t="n">
        <v>0.181777462363243</v>
      </c>
      <c r="AQ10" s="0" t="n">
        <v>-0.0151987671852112</v>
      </c>
      <c r="AR10" s="0" t="n">
        <v>-0.0911422371864319</v>
      </c>
      <c r="AS10" s="0" t="n">
        <v>-0.188560828566551</v>
      </c>
      <c r="AT10" s="0" t="n">
        <v>-0.169088512659073</v>
      </c>
      <c r="AU10" s="0" t="n">
        <v>-0.0292139053344727</v>
      </c>
      <c r="AV10" s="0" t="n">
        <v>-0.0868233144283295</v>
      </c>
      <c r="AW10" s="0" t="n">
        <v>-0.147102147340775</v>
      </c>
      <c r="AX10" s="0" t="n">
        <v>0.174515679478645</v>
      </c>
      <c r="AY10" s="0" t="n">
        <v>-0.0692983344197273</v>
      </c>
      <c r="AZ10" s="0" t="n">
        <v>0.0354324281215668</v>
      </c>
      <c r="BA10" s="0" t="n">
        <v>-0.110889680683613</v>
      </c>
      <c r="BB10" s="0" t="n">
        <v>-0.0872932523488998</v>
      </c>
      <c r="BC10" s="0" t="n">
        <v>0.0922067016363144</v>
      </c>
      <c r="BD10" s="0" t="n">
        <v>-0.115954078733921</v>
      </c>
      <c r="BE10" s="0" t="n">
        <v>0.116101786494255</v>
      </c>
      <c r="BF10" s="0" t="n">
        <v>0.122091844677925</v>
      </c>
      <c r="BG10" s="0" t="n">
        <v>-0.0675667896866798</v>
      </c>
      <c r="BH10" s="0" t="n">
        <v>-0.0128821283578873</v>
      </c>
      <c r="BI10" s="0" t="n">
        <v>-0.00256918370723724</v>
      </c>
      <c r="BJ10" s="0" t="n">
        <v>0.00244729220867157</v>
      </c>
      <c r="BK10" s="0" t="n">
        <v>0.0520740747451782</v>
      </c>
      <c r="BL10" s="0" t="n">
        <v>-0.0794918909668922</v>
      </c>
    </row>
    <row r="11" customFormat="false" ht="15" hidden="false" customHeight="false" outlineLevel="0" collapsed="false">
      <c r="A11" s="0" t="n">
        <v>0.0779406577348709</v>
      </c>
      <c r="B11" s="0" t="n">
        <v>0.120788350701332</v>
      </c>
      <c r="C11" s="0" t="n">
        <v>0.117929235100746</v>
      </c>
      <c r="D11" s="0" t="n">
        <v>0.00420360267162323</v>
      </c>
      <c r="E11" s="0" t="n">
        <v>-0.0918867513537407</v>
      </c>
      <c r="F11" s="0" t="n">
        <v>-0.0123648047447205</v>
      </c>
      <c r="G11" s="0" t="n">
        <v>-0.00754092633724213</v>
      </c>
      <c r="H11" s="0" t="n">
        <v>0.0771447867155075</v>
      </c>
      <c r="I11" s="0" t="n">
        <v>-0.182227432727814</v>
      </c>
      <c r="J11" s="0" t="n">
        <v>0.0574117600917816</v>
      </c>
      <c r="K11" s="0" t="n">
        <v>-0.0769179165363312</v>
      </c>
      <c r="L11" s="0" t="n">
        <v>0.128838077187538</v>
      </c>
      <c r="M11" s="0" t="n">
        <v>-0.171401768922806</v>
      </c>
      <c r="N11" s="0" t="n">
        <v>-0.037232369184494</v>
      </c>
      <c r="O11" s="0" t="n">
        <v>0.0531820356845856</v>
      </c>
      <c r="P11" s="0" t="n">
        <v>0.00173231959342957</v>
      </c>
      <c r="Q11" s="0" t="n">
        <v>-0.0918166190385819</v>
      </c>
      <c r="R11" s="0" t="n">
        <v>0.164157643914223</v>
      </c>
      <c r="S11" s="0" t="n">
        <v>0.0761402994394302</v>
      </c>
      <c r="T11" s="0" t="n">
        <v>0.165324077010155</v>
      </c>
      <c r="U11" s="0" t="n">
        <v>-0.179924517869949</v>
      </c>
      <c r="V11" s="0" t="n">
        <v>0.16150526702404</v>
      </c>
      <c r="W11" s="0" t="n">
        <v>0.036216527223587</v>
      </c>
      <c r="X11" s="0" t="n">
        <v>0.113746747374535</v>
      </c>
      <c r="Y11" s="0" t="n">
        <v>0.137142077088356</v>
      </c>
      <c r="Z11" s="0" t="n">
        <v>0.0856693238019943</v>
      </c>
      <c r="AA11" s="0" t="n">
        <v>0.104028150439262</v>
      </c>
      <c r="AB11" s="0" t="n">
        <v>-0.140010595321655</v>
      </c>
      <c r="AC11" s="0" t="n">
        <v>-0.088436059653759</v>
      </c>
      <c r="AD11" s="0" t="n">
        <v>0.0553166270256043</v>
      </c>
      <c r="AE11" s="0" t="n">
        <v>-0.178417935967445</v>
      </c>
      <c r="AF11" s="0" t="n">
        <v>-0.163061067461968</v>
      </c>
      <c r="AG11" s="0" t="n">
        <v>0.0319577008485794</v>
      </c>
      <c r="AH11" s="0" t="n">
        <v>-0.0117621570825577</v>
      </c>
      <c r="AI11" s="0" t="n">
        <v>-0.0713065564632416</v>
      </c>
      <c r="AJ11" s="0" t="n">
        <v>0.110682353377342</v>
      </c>
      <c r="AK11" s="0" t="n">
        <v>0.113909468054771</v>
      </c>
      <c r="AL11" s="0" t="n">
        <v>-0.088862270116806</v>
      </c>
      <c r="AM11" s="0" t="n">
        <v>0.150833830237389</v>
      </c>
      <c r="AN11" s="0" t="n">
        <v>-0.187393561005592</v>
      </c>
      <c r="AO11" s="0" t="n">
        <v>-0.0279887765645981</v>
      </c>
      <c r="AP11" s="0" t="n">
        <v>0.164622917771339</v>
      </c>
      <c r="AQ11" s="0" t="n">
        <v>0.0572558492422104</v>
      </c>
      <c r="AR11" s="0" t="n">
        <v>0.147589549422264</v>
      </c>
      <c r="AS11" s="0" t="n">
        <v>-0.00445322692394257</v>
      </c>
      <c r="AT11" s="0" t="n">
        <v>0.0551602989435196</v>
      </c>
      <c r="AU11" s="0" t="n">
        <v>0.146430030465126</v>
      </c>
      <c r="AV11" s="0" t="n">
        <v>0.0199241489171982</v>
      </c>
      <c r="AW11" s="0" t="n">
        <v>0.126891151070595</v>
      </c>
      <c r="AX11" s="0" t="n">
        <v>-0.0433661192655563</v>
      </c>
      <c r="AY11" s="0" t="n">
        <v>0.149086371064186</v>
      </c>
      <c r="AZ11" s="0" t="n">
        <v>0.171415314078331</v>
      </c>
      <c r="BA11" s="0" t="n">
        <v>-0.134441316127777</v>
      </c>
      <c r="BB11" s="0" t="n">
        <v>0.0994860976934433</v>
      </c>
      <c r="BC11" s="0" t="n">
        <v>-0.137787267565727</v>
      </c>
      <c r="BD11" s="0" t="n">
        <v>0.010542556643486</v>
      </c>
      <c r="BE11" s="0" t="n">
        <v>0.112998083233833</v>
      </c>
      <c r="BF11" s="0" t="n">
        <v>-0.106818057596684</v>
      </c>
      <c r="BG11" s="0" t="n">
        <v>-0.13825848698616</v>
      </c>
      <c r="BH11" s="0" t="n">
        <v>0.139019444584847</v>
      </c>
      <c r="BI11" s="0" t="n">
        <v>0.0640596002340317</v>
      </c>
      <c r="BJ11" s="0" t="n">
        <v>0.0571428835391998</v>
      </c>
      <c r="BK11" s="0" t="n">
        <v>0.119429811835289</v>
      </c>
      <c r="BL11" s="0" t="n">
        <v>-0.082632027566433</v>
      </c>
    </row>
    <row r="12" customFormat="false" ht="15" hidden="false" customHeight="false" outlineLevel="0" collapsed="false">
      <c r="A12" s="0" t="n">
        <v>-0.0889129489660263</v>
      </c>
      <c r="B12" s="0" t="n">
        <v>-0.0587826073169708</v>
      </c>
      <c r="C12" s="0" t="n">
        <v>0.128220945596695</v>
      </c>
      <c r="D12" s="0" t="n">
        <v>0.0530788712203503</v>
      </c>
      <c r="E12" s="0" t="n">
        <v>0.0542395487427712</v>
      </c>
      <c r="F12" s="0" t="n">
        <v>0.121734850108624</v>
      </c>
      <c r="G12" s="0" t="n">
        <v>0.122747853398323</v>
      </c>
      <c r="H12" s="0" t="n">
        <v>-0.0757406949996948</v>
      </c>
      <c r="I12" s="0" t="n">
        <v>-0.000757859321311116</v>
      </c>
      <c r="J12" s="0" t="n">
        <v>0.00655667670071125</v>
      </c>
      <c r="K12" s="0" t="n">
        <v>-0.047185156494379</v>
      </c>
      <c r="L12" s="0" t="n">
        <v>0.164927408099175</v>
      </c>
      <c r="M12" s="0" t="n">
        <v>-0.103100575506687</v>
      </c>
      <c r="N12" s="0" t="n">
        <v>0.0714810788631439</v>
      </c>
      <c r="O12" s="0" t="n">
        <v>-0.0668837577104569</v>
      </c>
      <c r="P12" s="0" t="n">
        <v>0.0450614094734192</v>
      </c>
      <c r="Q12" s="0" t="n">
        <v>-0.266348600387573</v>
      </c>
      <c r="R12" s="0" t="n">
        <v>0.0685934573411942</v>
      </c>
      <c r="S12" s="0" t="n">
        <v>0.0662981197237968</v>
      </c>
      <c r="T12" s="0" t="n">
        <v>-0.130886808037758</v>
      </c>
      <c r="U12" s="0" t="n">
        <v>0.0696496665477753</v>
      </c>
      <c r="V12" s="0" t="n">
        <v>0.0462061539292336</v>
      </c>
      <c r="W12" s="0" t="n">
        <v>0.0389673337340355</v>
      </c>
      <c r="X12" s="0" t="n">
        <v>-0.100707523524761</v>
      </c>
      <c r="Y12" s="0" t="n">
        <v>0.0222290717065334</v>
      </c>
      <c r="Z12" s="0" t="n">
        <v>0.225944921374321</v>
      </c>
      <c r="AA12" s="0" t="n">
        <v>-0.102856785058975</v>
      </c>
      <c r="AB12" s="0" t="n">
        <v>0.00713732885196805</v>
      </c>
      <c r="AC12" s="0" t="n">
        <v>-0.0781623125076294</v>
      </c>
      <c r="AD12" s="0" t="n">
        <v>0.142979249358177</v>
      </c>
      <c r="AE12" s="0" t="n">
        <v>0.00500319711863995</v>
      </c>
      <c r="AF12" s="0" t="n">
        <v>0.0365264900028706</v>
      </c>
      <c r="AG12" s="0" t="n">
        <v>0.261931598186493</v>
      </c>
      <c r="AH12" s="0" t="n">
        <v>-0.133056029677391</v>
      </c>
      <c r="AI12" s="0" t="n">
        <v>-0.0406179912388325</v>
      </c>
      <c r="AJ12" s="0" t="n">
        <v>-0.079475536942482</v>
      </c>
      <c r="AK12" s="0" t="n">
        <v>0.0143098039552569</v>
      </c>
      <c r="AL12" s="0" t="n">
        <v>-0.0490690432488918</v>
      </c>
      <c r="AM12" s="0" t="n">
        <v>-0.0742698535323143</v>
      </c>
      <c r="AN12" s="0" t="n">
        <v>-0.199692606925964</v>
      </c>
      <c r="AO12" s="0" t="n">
        <v>-0.00504582049325109</v>
      </c>
      <c r="AP12" s="0" t="n">
        <v>0.0299399383366108</v>
      </c>
      <c r="AQ12" s="0" t="n">
        <v>-0.186250254511833</v>
      </c>
      <c r="AR12" s="0" t="n">
        <v>0.0516732633113861</v>
      </c>
      <c r="AS12" s="0" t="n">
        <v>0.122448720037937</v>
      </c>
      <c r="AT12" s="0" t="n">
        <v>0.144490316510201</v>
      </c>
      <c r="AU12" s="0" t="n">
        <v>-0.0184688065201044</v>
      </c>
      <c r="AV12" s="0" t="n">
        <v>-0.196660950779915</v>
      </c>
      <c r="AW12" s="0" t="n">
        <v>0.000143244862556458</v>
      </c>
      <c r="AX12" s="0" t="n">
        <v>0.0616511330008507</v>
      </c>
      <c r="AY12" s="0" t="n">
        <v>-0.197004750370979</v>
      </c>
      <c r="AZ12" s="0" t="n">
        <v>0.227040186524391</v>
      </c>
      <c r="BA12" s="0" t="n">
        <v>0.127104923129082</v>
      </c>
      <c r="BB12" s="0" t="n">
        <v>0.00650645606219769</v>
      </c>
      <c r="BC12" s="0" t="n">
        <v>-0.110787481069565</v>
      </c>
      <c r="BD12" s="0" t="n">
        <v>-0.0891940891742706</v>
      </c>
      <c r="BE12" s="0" t="n">
        <v>0.16865362226963</v>
      </c>
      <c r="BF12" s="0" t="n">
        <v>0.0171804875135422</v>
      </c>
      <c r="BG12" s="0" t="n">
        <v>0.0705986395478249</v>
      </c>
      <c r="BH12" s="0" t="n">
        <v>-0.0304011702537537</v>
      </c>
      <c r="BI12" s="0" t="n">
        <v>0.178771480917931</v>
      </c>
      <c r="BJ12" s="0" t="n">
        <v>-0.0868584290146828</v>
      </c>
      <c r="BK12" s="0" t="n">
        <v>0.184253856539726</v>
      </c>
      <c r="BL12" s="0" t="n">
        <v>0.0917289331555367</v>
      </c>
    </row>
    <row r="13" customFormat="false" ht="15" hidden="false" customHeight="false" outlineLevel="0" collapsed="false">
      <c r="A13" s="0" t="n">
        <v>-0.0820694267749786</v>
      </c>
      <c r="B13" s="0" t="n">
        <v>-0.0416372865438461</v>
      </c>
      <c r="C13" s="0" t="n">
        <v>-0.0766711831092835</v>
      </c>
      <c r="D13" s="0" t="n">
        <v>0.0990143492817879</v>
      </c>
      <c r="E13" s="0" t="n">
        <v>0.019329572096467</v>
      </c>
      <c r="F13" s="0" t="n">
        <v>0.0965240299701691</v>
      </c>
      <c r="G13" s="0" t="n">
        <v>-0.0737897828221321</v>
      </c>
      <c r="H13" s="0" t="n">
        <v>-0.0510259531438351</v>
      </c>
      <c r="I13" s="0" t="n">
        <v>0.131165862083435</v>
      </c>
      <c r="J13" s="0" t="n">
        <v>0.00909498520195484</v>
      </c>
      <c r="K13" s="0" t="n">
        <v>0.168318003416061</v>
      </c>
      <c r="L13" s="0" t="n">
        <v>0.0132883787155151</v>
      </c>
      <c r="M13" s="0" t="n">
        <v>0.0193380210548639</v>
      </c>
      <c r="N13" s="0" t="n">
        <v>0.217513382434845</v>
      </c>
      <c r="O13" s="0" t="n">
        <v>-0.0406280644237995</v>
      </c>
      <c r="P13" s="0" t="n">
        <v>-0.271926432847977</v>
      </c>
      <c r="Q13" s="0" t="n">
        <v>-0.0513006448745728</v>
      </c>
      <c r="R13" s="0" t="n">
        <v>-0.0885085985064507</v>
      </c>
      <c r="S13" s="0" t="n">
        <v>0.334700107574463</v>
      </c>
      <c r="T13" s="0" t="n">
        <v>-0.238892123103142</v>
      </c>
      <c r="U13" s="0" t="n">
        <v>-0.0887290984392166</v>
      </c>
      <c r="V13" s="0" t="n">
        <v>0.0353959612548351</v>
      </c>
      <c r="W13" s="0" t="n">
        <v>-0.0773809626698494</v>
      </c>
      <c r="X13" s="0" t="n">
        <v>-0.084856890141964</v>
      </c>
      <c r="Y13" s="0" t="n">
        <v>0.216707035899162</v>
      </c>
      <c r="Z13" s="0" t="n">
        <v>0.232575133442879</v>
      </c>
      <c r="AA13" s="0" t="n">
        <v>-0.23627582192421</v>
      </c>
      <c r="AB13" s="0" t="n">
        <v>0.13064444065094</v>
      </c>
      <c r="AC13" s="0" t="n">
        <v>-0.278714716434479</v>
      </c>
      <c r="AD13" s="0" t="n">
        <v>0.0974625945091248</v>
      </c>
      <c r="AE13" s="0" t="n">
        <v>-0.157008588314056</v>
      </c>
      <c r="AF13" s="0" t="n">
        <v>-0.054284855723381</v>
      </c>
      <c r="AG13" s="0" t="n">
        <v>-0.0692959055304527</v>
      </c>
      <c r="AH13" s="0" t="n">
        <v>-0.329093456268311</v>
      </c>
      <c r="AI13" s="0" t="n">
        <v>-0.0218421351164579</v>
      </c>
      <c r="AJ13" s="0" t="n">
        <v>0.035804208368063</v>
      </c>
      <c r="AK13" s="0" t="n">
        <v>-0.0271821934729815</v>
      </c>
      <c r="AL13" s="0" t="n">
        <v>0.00422055553644896</v>
      </c>
      <c r="AM13" s="0" t="n">
        <v>0.204656451940537</v>
      </c>
      <c r="AN13" s="0" t="n">
        <v>0.0498388111591339</v>
      </c>
      <c r="AO13" s="0" t="n">
        <v>-0.117332361638546</v>
      </c>
      <c r="AP13" s="0" t="n">
        <v>0.123688936233521</v>
      </c>
      <c r="AQ13" s="0" t="n">
        <v>0.0390483401715756</v>
      </c>
      <c r="AR13" s="0" t="n">
        <v>0.117638342082501</v>
      </c>
      <c r="AS13" s="0" t="n">
        <v>-0.0132153779268265</v>
      </c>
      <c r="AT13" s="0" t="n">
        <v>0.0136417150497437</v>
      </c>
      <c r="AU13" s="0" t="n">
        <v>-0.00410291738808155</v>
      </c>
      <c r="AV13" s="0" t="n">
        <v>-0.0377821251749992</v>
      </c>
      <c r="AW13" s="0" t="n">
        <v>-0.215847343206406</v>
      </c>
      <c r="AX13" s="0" t="n">
        <v>-0.0625676140189171</v>
      </c>
      <c r="AY13" s="0" t="n">
        <v>0.121414035558701</v>
      </c>
      <c r="AZ13" s="0" t="n">
        <v>0.0358965583145618</v>
      </c>
      <c r="BA13" s="0" t="n">
        <v>-0.0282241310924292</v>
      </c>
      <c r="BB13" s="0" t="n">
        <v>-0.0165552478283644</v>
      </c>
      <c r="BC13" s="0" t="n">
        <v>0.0920331925153732</v>
      </c>
      <c r="BD13" s="0" t="n">
        <v>-0.0948304235935211</v>
      </c>
      <c r="BE13" s="0" t="n">
        <v>0.00888922065496445</v>
      </c>
      <c r="BF13" s="0" t="n">
        <v>0.247079238295555</v>
      </c>
      <c r="BG13" s="0" t="n">
        <v>0.0676544159650803</v>
      </c>
      <c r="BH13" s="0" t="n">
        <v>-0.103037998080254</v>
      </c>
      <c r="BI13" s="0" t="n">
        <v>-0.199349775910378</v>
      </c>
      <c r="BJ13" s="0" t="n">
        <v>-0.230057269334793</v>
      </c>
      <c r="BK13" s="0" t="n">
        <v>-0.106574110686779</v>
      </c>
      <c r="BL13" s="0" t="n">
        <v>0.0489557795226574</v>
      </c>
    </row>
    <row r="14" customFormat="false" ht="15" hidden="false" customHeight="false" outlineLevel="0" collapsed="false">
      <c r="A14" s="0" t="n">
        <v>-0.366367191076279</v>
      </c>
      <c r="B14" s="0" t="n">
        <v>0.0948414579033852</v>
      </c>
      <c r="C14" s="0" t="n">
        <v>0.319537281990051</v>
      </c>
      <c r="D14" s="0" t="n">
        <v>-0.312377423048019</v>
      </c>
      <c r="E14" s="0" t="n">
        <v>0.168183729052544</v>
      </c>
      <c r="F14" s="0" t="n">
        <v>-0.121087923645973</v>
      </c>
      <c r="G14" s="0" t="n">
        <v>-0.0653975456953049</v>
      </c>
      <c r="H14" s="0" t="n">
        <v>-0.024219635874033</v>
      </c>
      <c r="I14" s="0" t="n">
        <v>0.0804438963532448</v>
      </c>
      <c r="J14" s="0" t="n">
        <v>0.256419807672501</v>
      </c>
      <c r="K14" s="0" t="n">
        <v>0.13701955974102</v>
      </c>
      <c r="L14" s="0" t="n">
        <v>-0.231269299983978</v>
      </c>
      <c r="M14" s="0" t="n">
        <v>-0.102293848991394</v>
      </c>
      <c r="N14" s="0" t="n">
        <v>0.21021643280983</v>
      </c>
      <c r="O14" s="0" t="n">
        <v>-0.131661400198937</v>
      </c>
      <c r="P14" s="0" t="n">
        <v>-0.11306731402874</v>
      </c>
      <c r="Q14" s="0" t="n">
        <v>0.189127326011658</v>
      </c>
      <c r="R14" s="0" t="n">
        <v>-0.301207333803177</v>
      </c>
      <c r="S14" s="0" t="n">
        <v>0.127350091934204</v>
      </c>
      <c r="T14" s="0" t="n">
        <v>0.0230230819433928</v>
      </c>
      <c r="U14" s="0" t="n">
        <v>-0.017307898029685</v>
      </c>
      <c r="V14" s="0" t="n">
        <v>0.152579218149185</v>
      </c>
      <c r="W14" s="0" t="n">
        <v>0.0665334463119507</v>
      </c>
      <c r="X14" s="0" t="n">
        <v>-0.176104575395584</v>
      </c>
      <c r="Y14" s="0" t="n">
        <v>0.0761190950870514</v>
      </c>
      <c r="Z14" s="0" t="n">
        <v>-0.0383561477065086</v>
      </c>
      <c r="AA14" s="0" t="n">
        <v>-0.123399011790752</v>
      </c>
      <c r="AB14" s="0" t="n">
        <v>-0.181799292564392</v>
      </c>
      <c r="AC14" s="0" t="n">
        <v>-0.134719535708427</v>
      </c>
      <c r="AD14" s="0" t="n">
        <v>0.0472954362630844</v>
      </c>
      <c r="AE14" s="0" t="n">
        <v>0.350599229335785</v>
      </c>
      <c r="AF14" s="0" t="n">
        <v>0.181054517626762</v>
      </c>
      <c r="AG14" s="0" t="n">
        <v>0.0686048567295075</v>
      </c>
      <c r="AH14" s="0" t="n">
        <v>-0.0197963546961546</v>
      </c>
      <c r="AI14" s="0" t="n">
        <v>0.0694585591554642</v>
      </c>
      <c r="AJ14" s="0" t="n">
        <v>0.175645604729652</v>
      </c>
      <c r="AK14" s="0" t="n">
        <v>0.413726568222046</v>
      </c>
      <c r="AL14" s="0" t="n">
        <v>0.308093041181564</v>
      </c>
      <c r="AM14" s="0" t="n">
        <v>0.336564987897873</v>
      </c>
      <c r="AN14" s="0" t="n">
        <v>-0.0153232011944056</v>
      </c>
      <c r="AO14" s="0" t="n">
        <v>-0.164533272385597</v>
      </c>
      <c r="AP14" s="0" t="n">
        <v>0.0416309423744679</v>
      </c>
      <c r="AQ14" s="0" t="n">
        <v>0.111436873674393</v>
      </c>
      <c r="AR14" s="0" t="n">
        <v>0.0782706737518311</v>
      </c>
      <c r="AS14" s="0" t="n">
        <v>0.00685152970254421</v>
      </c>
      <c r="AT14" s="0" t="n">
        <v>-0.130949288606644</v>
      </c>
      <c r="AU14" s="0" t="n">
        <v>0.16116501390934</v>
      </c>
      <c r="AV14" s="0" t="n">
        <v>0.305339872837067</v>
      </c>
      <c r="AW14" s="0" t="n">
        <v>-0.249453231692314</v>
      </c>
      <c r="AX14" s="0" t="n">
        <v>0.164609000086784</v>
      </c>
      <c r="AY14" s="0" t="n">
        <v>0.0903028771281242</v>
      </c>
      <c r="AZ14" s="0" t="n">
        <v>-0.144732043147087</v>
      </c>
      <c r="BA14" s="0" t="n">
        <v>-0.188951686024666</v>
      </c>
      <c r="BB14" s="0" t="n">
        <v>0.00219567213207483</v>
      </c>
      <c r="BC14" s="0" t="n">
        <v>0.121366396546364</v>
      </c>
      <c r="BD14" s="0" t="n">
        <v>0.0754708498716354</v>
      </c>
      <c r="BE14" s="0" t="n">
        <v>-0.181558653712273</v>
      </c>
      <c r="BF14" s="0" t="n">
        <v>-0.111545369029045</v>
      </c>
      <c r="BG14" s="0" t="n">
        <v>0.114096887409687</v>
      </c>
      <c r="BH14" s="0" t="n">
        <v>0.0980415865778923</v>
      </c>
      <c r="BI14" s="0" t="n">
        <v>-0.299318164587021</v>
      </c>
      <c r="BJ14" s="0" t="n">
        <v>-0.274052232503891</v>
      </c>
      <c r="BK14" s="0" t="n">
        <v>-0.0759735256433487</v>
      </c>
      <c r="BL14" s="0" t="n">
        <v>0.300343573093414</v>
      </c>
    </row>
    <row r="15" customFormat="false" ht="15" hidden="false" customHeight="false" outlineLevel="0" collapsed="false">
      <c r="A15" s="0" t="n">
        <v>-0.270976662635803</v>
      </c>
      <c r="B15" s="0" t="n">
        <v>0.0886997729539871</v>
      </c>
      <c r="C15" s="0" t="n">
        <v>0.194142788648605</v>
      </c>
      <c r="D15" s="0" t="n">
        <v>0.217949241399765</v>
      </c>
      <c r="E15" s="0" t="n">
        <v>0.127277538180351</v>
      </c>
      <c r="F15" s="0" t="n">
        <v>-0.150474339723587</v>
      </c>
      <c r="G15" s="0" t="n">
        <v>0.332607626914978</v>
      </c>
      <c r="H15" s="0" t="n">
        <v>0.257565826177597</v>
      </c>
      <c r="I15" s="0" t="n">
        <v>0.1726985424757</v>
      </c>
      <c r="J15" s="0" t="n">
        <v>-0.188114196062088</v>
      </c>
      <c r="K15" s="0" t="n">
        <v>-0.202510505914688</v>
      </c>
      <c r="L15" s="0" t="n">
        <v>0.0223187580704689</v>
      </c>
      <c r="M15" s="0" t="n">
        <v>0.117276228964329</v>
      </c>
      <c r="N15" s="0" t="n">
        <v>0.173747897148132</v>
      </c>
      <c r="O15" s="0" t="n">
        <v>0.0152558097615838</v>
      </c>
      <c r="P15" s="0" t="n">
        <v>0.0181387327611446</v>
      </c>
      <c r="Q15" s="0" t="n">
        <v>0.0404242724180222</v>
      </c>
      <c r="R15" s="0" t="n">
        <v>0.033441711217165</v>
      </c>
      <c r="S15" s="0" t="n">
        <v>0.111305072903633</v>
      </c>
      <c r="T15" s="0" t="n">
        <v>-0.330779850482941</v>
      </c>
      <c r="U15" s="0" t="n">
        <v>0.0644334852695465</v>
      </c>
      <c r="V15" s="0" t="n">
        <v>0.0307375006377697</v>
      </c>
      <c r="W15" s="0" t="n">
        <v>0.059690460562706</v>
      </c>
      <c r="X15" s="0" t="n">
        <v>-0.0815578252077103</v>
      </c>
      <c r="Y15" s="0" t="n">
        <v>0.264240890741348</v>
      </c>
      <c r="Z15" s="0" t="n">
        <v>0.141061753034592</v>
      </c>
      <c r="AA15" s="0" t="n">
        <v>-0.240844443440437</v>
      </c>
      <c r="AB15" s="0" t="n">
        <v>-0.149354130029678</v>
      </c>
      <c r="AC15" s="0" t="n">
        <v>-0.131142929196358</v>
      </c>
      <c r="AD15" s="0" t="n">
        <v>0.0070133600383997</v>
      </c>
      <c r="AE15" s="0" t="n">
        <v>-0.075441412627697</v>
      </c>
      <c r="AF15" s="0" t="n">
        <v>0.121923439204693</v>
      </c>
      <c r="AG15" s="0" t="n">
        <v>0.303031384944916</v>
      </c>
      <c r="AH15" s="0" t="n">
        <v>0.161259055137634</v>
      </c>
      <c r="AI15" s="0" t="n">
        <v>0.0464148484170437</v>
      </c>
      <c r="AJ15" s="0" t="n">
        <v>0.0754722803831101</v>
      </c>
      <c r="AK15" s="0" t="n">
        <v>0.110906444489956</v>
      </c>
      <c r="AL15" s="0" t="n">
        <v>0.00938558764755726</v>
      </c>
      <c r="AM15" s="0" t="n">
        <v>0.157269075512886</v>
      </c>
      <c r="AN15" s="0" t="n">
        <v>0.419374197721481</v>
      </c>
      <c r="AO15" s="0" t="n">
        <v>0.010498134419322</v>
      </c>
      <c r="AP15" s="0" t="n">
        <v>-0.316106826066971</v>
      </c>
      <c r="AQ15" s="0" t="n">
        <v>0.0986171141266823</v>
      </c>
      <c r="AR15" s="0" t="n">
        <v>-0.102339334785938</v>
      </c>
      <c r="AS15" s="0" t="n">
        <v>-0.114527449011803</v>
      </c>
      <c r="AT15" s="0" t="n">
        <v>-0.310085147619247</v>
      </c>
      <c r="AU15" s="0" t="n">
        <v>-0.0338355824351311</v>
      </c>
      <c r="AV15" s="0" t="n">
        <v>0.222788766026497</v>
      </c>
      <c r="AW15" s="0" t="n">
        <v>-0.333372116088867</v>
      </c>
      <c r="AX15" s="0" t="n">
        <v>0.147172883152962</v>
      </c>
      <c r="AY15" s="0" t="n">
        <v>0.140219256281853</v>
      </c>
      <c r="AZ15" s="0" t="n">
        <v>0.121742479503155</v>
      </c>
      <c r="BA15" s="0" t="n">
        <v>0.00406188797205687</v>
      </c>
      <c r="BB15" s="0" t="n">
        <v>0.204762816429138</v>
      </c>
      <c r="BC15" s="0" t="n">
        <v>-0.0977809205651283</v>
      </c>
      <c r="BD15" s="0" t="n">
        <v>-0.0634413212537766</v>
      </c>
      <c r="BE15" s="0" t="n">
        <v>-0.365778267383575</v>
      </c>
      <c r="BF15" s="0" t="n">
        <v>0.370401084423065</v>
      </c>
      <c r="BG15" s="0" t="n">
        <v>0.050611212849617</v>
      </c>
      <c r="BH15" s="0" t="n">
        <v>0.224679157137871</v>
      </c>
      <c r="BI15" s="0" t="n">
        <v>-0.509261071681976</v>
      </c>
      <c r="BJ15" s="0" t="n">
        <v>0.1181905195117</v>
      </c>
      <c r="BK15" s="0" t="n">
        <v>-0.338604718446732</v>
      </c>
      <c r="BL15" s="0" t="n">
        <v>0.298263907432556</v>
      </c>
    </row>
    <row r="16" customFormat="false" ht="15" hidden="false" customHeight="false" outlineLevel="0" collapsed="false">
      <c r="A16" s="0" t="n">
        <v>-0.160483255982399</v>
      </c>
      <c r="B16" s="0" t="n">
        <v>0.0311635844409466</v>
      </c>
      <c r="C16" s="0" t="n">
        <v>-0.133723482489586</v>
      </c>
      <c r="D16" s="0" t="n">
        <v>-0.254064023494721</v>
      </c>
      <c r="E16" s="0" t="n">
        <v>-0.00324036413803697</v>
      </c>
      <c r="F16" s="0" t="n">
        <v>0.083716131746769</v>
      </c>
      <c r="G16" s="0" t="n">
        <v>0.45237734913826</v>
      </c>
      <c r="H16" s="0" t="n">
        <v>0.193777561187744</v>
      </c>
      <c r="I16" s="0" t="n">
        <v>0.182518571615219</v>
      </c>
      <c r="J16" s="0" t="n">
        <v>-0.200817063450813</v>
      </c>
      <c r="K16" s="0" t="n">
        <v>-0.0248224940150976</v>
      </c>
      <c r="L16" s="0" t="n">
        <v>0.0252689998596907</v>
      </c>
      <c r="M16" s="0" t="n">
        <v>0.0182593837380409</v>
      </c>
      <c r="N16" s="0" t="n">
        <v>0.373033791780472</v>
      </c>
      <c r="O16" s="0" t="n">
        <v>0.0461981184780598</v>
      </c>
      <c r="P16" s="0" t="n">
        <v>0.194699242711067</v>
      </c>
      <c r="Q16" s="0" t="n">
        <v>0.150923058390617</v>
      </c>
      <c r="R16" s="0" t="n">
        <v>0.139105618000031</v>
      </c>
      <c r="S16" s="0" t="n">
        <v>-0.0305951498448849</v>
      </c>
      <c r="T16" s="0" t="n">
        <v>-0.0120357861742377</v>
      </c>
      <c r="U16" s="0" t="n">
        <v>-0.041727639734745</v>
      </c>
      <c r="V16" s="0" t="n">
        <v>0.0538413561880589</v>
      </c>
      <c r="W16" s="0" t="n">
        <v>0.107353150844574</v>
      </c>
      <c r="X16" s="0" t="n">
        <v>0.0846182182431221</v>
      </c>
      <c r="Y16" s="0" t="n">
        <v>0.200646534562111</v>
      </c>
      <c r="Z16" s="0" t="n">
        <v>-0.0765336081385613</v>
      </c>
      <c r="AA16" s="0" t="n">
        <v>-0.199340283870697</v>
      </c>
      <c r="AB16" s="0" t="n">
        <v>0.00616164738312364</v>
      </c>
      <c r="AC16" s="0" t="n">
        <v>-0.204520255327225</v>
      </c>
      <c r="AD16" s="0" t="n">
        <v>-0.00933474767953157</v>
      </c>
      <c r="AE16" s="0" t="n">
        <v>-0.103206552565098</v>
      </c>
      <c r="AF16" s="0" t="n">
        <v>0.282128632068634</v>
      </c>
      <c r="AG16" s="0" t="n">
        <v>-0.0606154203414917</v>
      </c>
      <c r="AH16" s="0" t="n">
        <v>0.166317537426949</v>
      </c>
      <c r="AI16" s="0" t="n">
        <v>0.267819792032242</v>
      </c>
      <c r="AJ16" s="0" t="n">
        <v>-0.139033392071724</v>
      </c>
      <c r="AK16" s="0" t="n">
        <v>0.0666525661945343</v>
      </c>
      <c r="AL16" s="0" t="n">
        <v>0.126624181866646</v>
      </c>
      <c r="AM16" s="0" t="n">
        <v>0.358545511960983</v>
      </c>
      <c r="AN16" s="0" t="n">
        <v>0.303204566240311</v>
      </c>
      <c r="AO16" s="0" t="n">
        <v>-0.0444425567984581</v>
      </c>
      <c r="AP16" s="0" t="n">
        <v>0.105519995093346</v>
      </c>
      <c r="AQ16" s="0" t="n">
        <v>0.0539279617369175</v>
      </c>
      <c r="AR16" s="0" t="n">
        <v>-0.269564956426621</v>
      </c>
      <c r="AS16" s="0" t="n">
        <v>-0.15312434732914</v>
      </c>
      <c r="AT16" s="0" t="n">
        <v>-0.413669943809509</v>
      </c>
      <c r="AU16" s="0" t="n">
        <v>0.233319640159607</v>
      </c>
      <c r="AV16" s="0" t="n">
        <v>0.125393375754356</v>
      </c>
      <c r="AW16" s="0" t="n">
        <v>-0.293544590473175</v>
      </c>
      <c r="AX16" s="0" t="n">
        <v>-0.00704770721495152</v>
      </c>
      <c r="AY16" s="0" t="n">
        <v>0.106605343520641</v>
      </c>
      <c r="AZ16" s="0" t="n">
        <v>0.217756673693657</v>
      </c>
      <c r="BA16" s="0" t="n">
        <v>0.0429485365748406</v>
      </c>
      <c r="BB16" s="0" t="n">
        <v>0.160914167761803</v>
      </c>
      <c r="BC16" s="0" t="n">
        <v>-0.155663266777992</v>
      </c>
      <c r="BD16" s="0" t="n">
        <v>0.293001115322113</v>
      </c>
      <c r="BE16" s="0" t="n">
        <v>-0.21366474032402</v>
      </c>
      <c r="BF16" s="0" t="n">
        <v>0.108108960092068</v>
      </c>
      <c r="BG16" s="0" t="n">
        <v>-0.241148203611374</v>
      </c>
      <c r="BH16" s="0" t="n">
        <v>-0.138358950614929</v>
      </c>
      <c r="BI16" s="0" t="n">
        <v>-0.140225201845169</v>
      </c>
      <c r="BJ16" s="0" t="n">
        <v>-0.0440587215125561</v>
      </c>
      <c r="BK16" s="0" t="n">
        <v>-0.355061948299408</v>
      </c>
      <c r="BL16" s="0" t="n">
        <v>0.209462150931358</v>
      </c>
    </row>
    <row r="17" customFormat="false" ht="15" hidden="false" customHeight="false" outlineLevel="0" collapsed="false">
      <c r="A17" s="0" t="n">
        <v>-0.213086813688278</v>
      </c>
      <c r="B17" s="0" t="n">
        <v>0.039309486746788</v>
      </c>
      <c r="C17" s="0" t="n">
        <v>-0.0674813464283943</v>
      </c>
      <c r="D17" s="0" t="n">
        <v>0.12853978574276</v>
      </c>
      <c r="E17" s="0" t="n">
        <v>-0.0706716477870941</v>
      </c>
      <c r="F17" s="0" t="n">
        <v>-0.071981742978096</v>
      </c>
      <c r="G17" s="0" t="n">
        <v>0.363927841186523</v>
      </c>
      <c r="H17" s="0" t="n">
        <v>-0.0896749645471573</v>
      </c>
      <c r="I17" s="0" t="n">
        <v>0.388441979885101</v>
      </c>
      <c r="J17" s="0" t="n">
        <v>-0.192760363221169</v>
      </c>
      <c r="K17" s="0" t="n">
        <v>0.0177159979939461</v>
      </c>
      <c r="L17" s="0" t="n">
        <v>0.217976287007332</v>
      </c>
      <c r="M17" s="0" t="n">
        <v>0.0185551978647709</v>
      </c>
      <c r="N17" s="0" t="n">
        <v>0.0244668200612068</v>
      </c>
      <c r="O17" s="0" t="n">
        <v>0.040401503443718</v>
      </c>
      <c r="P17" s="0" t="n">
        <v>-0.00836589653044939</v>
      </c>
      <c r="Q17" s="0" t="n">
        <v>0.0106612714007497</v>
      </c>
      <c r="R17" s="0" t="n">
        <v>0.148270606994629</v>
      </c>
      <c r="S17" s="0" t="n">
        <v>0.0591687001287937</v>
      </c>
      <c r="T17" s="0" t="n">
        <v>-0.109673611819744</v>
      </c>
      <c r="U17" s="0" t="n">
        <v>0.128431364893913</v>
      </c>
      <c r="V17" s="0" t="n">
        <v>-0.129753097891808</v>
      </c>
      <c r="W17" s="0" t="n">
        <v>0.0962804928421974</v>
      </c>
      <c r="X17" s="0" t="n">
        <v>0.291291683912277</v>
      </c>
      <c r="Y17" s="0" t="n">
        <v>0.0842115208506584</v>
      </c>
      <c r="Z17" s="0" t="n">
        <v>-0.0569372586905956</v>
      </c>
      <c r="AA17" s="0" t="n">
        <v>0.0556337013840675</v>
      </c>
      <c r="AB17" s="0" t="n">
        <v>0.0550200939178467</v>
      </c>
      <c r="AC17" s="0" t="n">
        <v>-0.0969469547271729</v>
      </c>
      <c r="AD17" s="0" t="n">
        <v>0.119153872132301</v>
      </c>
      <c r="AE17" s="0" t="n">
        <v>-0.0479762256145477</v>
      </c>
      <c r="AF17" s="0" t="n">
        <v>0.391724437475205</v>
      </c>
      <c r="AG17" s="0" t="n">
        <v>-0.170550882816315</v>
      </c>
      <c r="AH17" s="0" t="n">
        <v>0.200451135635376</v>
      </c>
      <c r="AI17" s="0" t="n">
        <v>0.0529325306415558</v>
      </c>
      <c r="AJ17" s="0" t="n">
        <v>0.218106061220169</v>
      </c>
      <c r="AK17" s="0" t="n">
        <v>0.125373557209969</v>
      </c>
      <c r="AL17" s="0" t="n">
        <v>0.272513180971146</v>
      </c>
      <c r="AM17" s="0" t="n">
        <v>0.244687721133232</v>
      </c>
      <c r="AN17" s="0" t="n">
        <v>-0.0433715172111988</v>
      </c>
      <c r="AO17" s="0" t="n">
        <v>-0.153188243508339</v>
      </c>
      <c r="AP17" s="0" t="n">
        <v>-0.0551205240190029</v>
      </c>
      <c r="AQ17" s="0" t="n">
        <v>0.0371127910912037</v>
      </c>
      <c r="AR17" s="0" t="n">
        <v>-0.147736802697182</v>
      </c>
      <c r="AS17" s="0" t="n">
        <v>-0.40436264872551</v>
      </c>
      <c r="AT17" s="0" t="n">
        <v>-0.25204348564148</v>
      </c>
      <c r="AU17" s="0" t="n">
        <v>0.145521864295006</v>
      </c>
      <c r="AV17" s="0" t="n">
        <v>-0.218301326036453</v>
      </c>
      <c r="AW17" s="0" t="n">
        <v>0.14555923640728</v>
      </c>
      <c r="AX17" s="0" t="n">
        <v>0.0947344526648521</v>
      </c>
      <c r="AY17" s="0" t="n">
        <v>-0.354214757680893</v>
      </c>
      <c r="AZ17" s="0" t="n">
        <v>-0.0880733951926231</v>
      </c>
      <c r="BA17" s="0" t="n">
        <v>0.20484983921051</v>
      </c>
      <c r="BB17" s="0" t="n">
        <v>0.212885215878487</v>
      </c>
      <c r="BC17" s="0" t="n">
        <v>0.109167754650116</v>
      </c>
      <c r="BD17" s="0" t="n">
        <v>0.11406572163105</v>
      </c>
      <c r="BE17" s="0" t="n">
        <v>-0.262213319540024</v>
      </c>
      <c r="BF17" s="0" t="n">
        <v>0.0662349537014961</v>
      </c>
      <c r="BG17" s="0" t="n">
        <v>-0.0454189404845238</v>
      </c>
      <c r="BH17" s="0" t="n">
        <v>-0.346072345972061</v>
      </c>
      <c r="BI17" s="0" t="n">
        <v>-0.285926908254623</v>
      </c>
      <c r="BJ17" s="0" t="n">
        <v>0.0267347302287817</v>
      </c>
      <c r="BK17" s="0" t="n">
        <v>-0.299545764923096</v>
      </c>
      <c r="BL17" s="0" t="n">
        <v>0.299425452947617</v>
      </c>
    </row>
    <row r="18" customFormat="false" ht="15" hidden="false" customHeight="false" outlineLevel="0" collapsed="false">
      <c r="A18" s="0" t="n">
        <v>-0.192183434963226</v>
      </c>
      <c r="B18" s="0" t="n">
        <v>-0.112499214708805</v>
      </c>
      <c r="C18" s="0" t="n">
        <v>0.0155173456296325</v>
      </c>
      <c r="D18" s="0" t="n">
        <v>0.177129939198494</v>
      </c>
      <c r="E18" s="0" t="n">
        <v>-0.155593976378441</v>
      </c>
      <c r="F18" s="0" t="n">
        <v>0.053506001830101</v>
      </c>
      <c r="G18" s="0" t="n">
        <v>0.105245545506477</v>
      </c>
      <c r="H18" s="0" t="n">
        <v>-0.197461202740669</v>
      </c>
      <c r="I18" s="0" t="n">
        <v>0.116163648664951</v>
      </c>
      <c r="J18" s="0" t="n">
        <v>0.0146205071359873</v>
      </c>
      <c r="K18" s="0" t="n">
        <v>-0.200617343187332</v>
      </c>
      <c r="L18" s="0" t="n">
        <v>0.326117932796478</v>
      </c>
      <c r="M18" s="0" t="n">
        <v>0.116752475500107</v>
      </c>
      <c r="N18" s="0" t="n">
        <v>-0.0707283914089203</v>
      </c>
      <c r="O18" s="0" t="n">
        <v>0.061107974499464</v>
      </c>
      <c r="P18" s="0" t="n">
        <v>0.0589515194296837</v>
      </c>
      <c r="Q18" s="0" t="n">
        <v>-0.126482039690018</v>
      </c>
      <c r="R18" s="0" t="n">
        <v>0.101953603327274</v>
      </c>
      <c r="S18" s="0" t="n">
        <v>-0.18907941877842</v>
      </c>
      <c r="T18" s="0" t="n">
        <v>-0.294755697250366</v>
      </c>
      <c r="U18" s="0" t="n">
        <v>0.163355052471161</v>
      </c>
      <c r="V18" s="0" t="n">
        <v>-0.0650883689522743</v>
      </c>
      <c r="W18" s="0" t="n">
        <v>0.000656342075672001</v>
      </c>
      <c r="X18" s="0" t="n">
        <v>0.094884030520916</v>
      </c>
      <c r="Y18" s="0" t="n">
        <v>-0.109692461788654</v>
      </c>
      <c r="Z18" s="0" t="n">
        <v>-0.04561473056674</v>
      </c>
      <c r="AA18" s="0" t="n">
        <v>-0.359371244907379</v>
      </c>
      <c r="AB18" s="0" t="n">
        <v>-0.0484283678233624</v>
      </c>
      <c r="AC18" s="0" t="n">
        <v>0.223967492580414</v>
      </c>
      <c r="AD18" s="0" t="n">
        <v>0.160724192857742</v>
      </c>
      <c r="AE18" s="0" t="n">
        <v>0.0238605048507452</v>
      </c>
      <c r="AF18" s="0" t="n">
        <v>0.138162106275559</v>
      </c>
      <c r="AG18" s="0" t="n">
        <v>-0.0328007116913796</v>
      </c>
      <c r="AH18" s="0" t="n">
        <v>0.128659084439278</v>
      </c>
      <c r="AI18" s="0" t="n">
        <v>0.36106076836586</v>
      </c>
      <c r="AJ18" s="0" t="n">
        <v>0.322902172803879</v>
      </c>
      <c r="AK18" s="0" t="n">
        <v>0.0236476138234139</v>
      </c>
      <c r="AL18" s="0" t="n">
        <v>0.309997320175171</v>
      </c>
      <c r="AM18" s="0" t="n">
        <v>0.270674616098404</v>
      </c>
      <c r="AN18" s="0" t="n">
        <v>-0.116825059056282</v>
      </c>
      <c r="AO18" s="0" t="n">
        <v>0.0709689483046532</v>
      </c>
      <c r="AP18" s="0" t="n">
        <v>-0.109027981758118</v>
      </c>
      <c r="AQ18" s="0" t="n">
        <v>-0.155800461769104</v>
      </c>
      <c r="AR18" s="0" t="n">
        <v>-0.122647143900394</v>
      </c>
      <c r="AS18" s="0" t="n">
        <v>-0.268534630537033</v>
      </c>
      <c r="AT18" s="0" t="n">
        <v>-0.252172112464905</v>
      </c>
      <c r="AU18" s="0" t="n">
        <v>0.0914977639913559</v>
      </c>
      <c r="AV18" s="0" t="n">
        <v>-0.203703507781029</v>
      </c>
      <c r="AW18" s="0" t="n">
        <v>0.129086211323738</v>
      </c>
      <c r="AX18" s="0" t="n">
        <v>0.312277466058731</v>
      </c>
      <c r="AY18" s="0" t="n">
        <v>0.0833296477794647</v>
      </c>
      <c r="AZ18" s="0" t="n">
        <v>-0.217374548316002</v>
      </c>
      <c r="BA18" s="0" t="n">
        <v>-0.125559017062187</v>
      </c>
      <c r="BB18" s="0" t="n">
        <v>0.0534826889634132</v>
      </c>
      <c r="BC18" s="0" t="n">
        <v>-0.0190173350274563</v>
      </c>
      <c r="BD18" s="0" t="n">
        <v>-0.3305424451828</v>
      </c>
      <c r="BE18" s="0" t="n">
        <v>-0.0164138618856669</v>
      </c>
      <c r="BF18" s="0" t="n">
        <v>0.056879349052906</v>
      </c>
      <c r="BG18" s="0" t="n">
        <v>-0.0476022697985172</v>
      </c>
      <c r="BH18" s="0" t="n">
        <v>0.0887603834271431</v>
      </c>
      <c r="BI18" s="0" t="n">
        <v>-0.214451178908348</v>
      </c>
      <c r="BJ18" s="0" t="n">
        <v>0.123046822845936</v>
      </c>
      <c r="BK18" s="0" t="n">
        <v>0.0626354590058327</v>
      </c>
      <c r="BL18" s="0" t="n">
        <v>-0.238324075937271</v>
      </c>
    </row>
    <row r="19" customFormat="false" ht="15" hidden="false" customHeight="false" outlineLevel="0" collapsed="false">
      <c r="A19" s="0" t="n">
        <v>0.262573450803757</v>
      </c>
      <c r="B19" s="0" t="n">
        <v>0.272666275501251</v>
      </c>
      <c r="C19" s="0" t="n">
        <v>-0.048096239566803</v>
      </c>
      <c r="D19" s="0" t="n">
        <v>0.278085023164749</v>
      </c>
      <c r="E19" s="0" t="n">
        <v>-0.0110088661313057</v>
      </c>
      <c r="F19" s="0" t="n">
        <v>-0.2082759141922</v>
      </c>
      <c r="G19" s="0" t="n">
        <v>-0.168286457657814</v>
      </c>
      <c r="H19" s="0" t="n">
        <v>-0.137747034430504</v>
      </c>
      <c r="I19" s="0" t="n">
        <v>-0.273799955844879</v>
      </c>
      <c r="J19" s="0" t="n">
        <v>-0.133741304278374</v>
      </c>
      <c r="K19" s="0" t="n">
        <v>-0.181534349918366</v>
      </c>
      <c r="L19" s="0" t="n">
        <v>0.124247923493385</v>
      </c>
      <c r="M19" s="0" t="n">
        <v>0.176178708672524</v>
      </c>
      <c r="N19" s="0" t="n">
        <v>-0.121634386479855</v>
      </c>
      <c r="O19" s="0" t="n">
        <v>0.0612924657762051</v>
      </c>
      <c r="P19" s="0" t="n">
        <v>-0.229594841599464</v>
      </c>
      <c r="Q19" s="0" t="n">
        <v>-0.0776529610157013</v>
      </c>
      <c r="R19" s="0" t="n">
        <v>0.0227372907102108</v>
      </c>
      <c r="S19" s="0" t="n">
        <v>0.0449693948030472</v>
      </c>
      <c r="T19" s="0" t="n">
        <v>0.0249835960566998</v>
      </c>
      <c r="U19" s="0" t="n">
        <v>0.0978601425886154</v>
      </c>
      <c r="V19" s="0" t="n">
        <v>0.168231591582298</v>
      </c>
      <c r="W19" s="0" t="n">
        <v>0.137082129716873</v>
      </c>
      <c r="X19" s="0" t="n">
        <v>-0.072545051574707</v>
      </c>
      <c r="Y19" s="0" t="n">
        <v>0.100498333573341</v>
      </c>
      <c r="Z19" s="0" t="n">
        <v>0.218418851494789</v>
      </c>
      <c r="AA19" s="0" t="n">
        <v>-0.232304930686951</v>
      </c>
      <c r="AB19" s="0" t="n">
        <v>0.136289298534393</v>
      </c>
      <c r="AC19" s="0" t="n">
        <v>0.168125361204147</v>
      </c>
      <c r="AD19" s="0" t="n">
        <v>-0.0494636334478855</v>
      </c>
      <c r="AE19" s="0" t="n">
        <v>-0.21261577308178</v>
      </c>
      <c r="AF19" s="0" t="n">
        <v>-0.0660015419125557</v>
      </c>
      <c r="AG19" s="0" t="n">
        <v>0.149071678519249</v>
      </c>
      <c r="AH19" s="0" t="n">
        <v>-0.132310509681702</v>
      </c>
      <c r="AI19" s="0" t="n">
        <v>0.0836475193500519</v>
      </c>
      <c r="AJ19" s="0" t="n">
        <v>0.224982172250748</v>
      </c>
      <c r="AK19" s="0" t="n">
        <v>-0.267114400863648</v>
      </c>
      <c r="AL19" s="0" t="n">
        <v>-0.144438624382019</v>
      </c>
      <c r="AM19" s="0" t="n">
        <v>-0.163872003555298</v>
      </c>
      <c r="AN19" s="0" t="n">
        <v>-0.0792053192853928</v>
      </c>
      <c r="AO19" s="0" t="n">
        <v>0.0977425426244736</v>
      </c>
      <c r="AP19" s="0" t="n">
        <v>-0.302175402641296</v>
      </c>
      <c r="AQ19" s="0" t="n">
        <v>-0.15761923789978</v>
      </c>
      <c r="AR19" s="0" t="n">
        <v>-0.0455765873193741</v>
      </c>
      <c r="AS19" s="0" t="n">
        <v>0.0239909794181585</v>
      </c>
      <c r="AT19" s="0" t="n">
        <v>-0.182151734828949</v>
      </c>
      <c r="AU19" s="0" t="n">
        <v>-0.13140843808651</v>
      </c>
      <c r="AV19" s="0" t="n">
        <v>-0.0843110755085945</v>
      </c>
      <c r="AW19" s="0" t="n">
        <v>0.0840737000107765</v>
      </c>
      <c r="AX19" s="0" t="n">
        <v>0.240535095334053</v>
      </c>
      <c r="AY19" s="0" t="n">
        <v>-0.237813979387283</v>
      </c>
      <c r="AZ19" s="0" t="n">
        <v>0.0950383320450783</v>
      </c>
      <c r="BA19" s="0" t="n">
        <v>-0.175466120243073</v>
      </c>
      <c r="BB19" s="0" t="n">
        <v>0.126457691192627</v>
      </c>
      <c r="BC19" s="0" t="n">
        <v>0.132923617959023</v>
      </c>
      <c r="BD19" s="0" t="n">
        <v>-0.312814891338348</v>
      </c>
      <c r="BE19" s="0" t="n">
        <v>0.106206364929676</v>
      </c>
      <c r="BF19" s="0" t="n">
        <v>-0.0165313594043255</v>
      </c>
      <c r="BG19" s="0" t="n">
        <v>-0.0207521952688694</v>
      </c>
      <c r="BH19" s="0" t="n">
        <v>0.144527584314346</v>
      </c>
      <c r="BI19" s="0" t="n">
        <v>-0.115355387330055</v>
      </c>
      <c r="BJ19" s="0" t="n">
        <v>-0.031042106449604</v>
      </c>
      <c r="BK19" s="0" t="n">
        <v>0.285041958093643</v>
      </c>
      <c r="BL19" s="0" t="n">
        <v>-0.246319934725761</v>
      </c>
    </row>
    <row r="20" customFormat="false" ht="15" hidden="false" customHeight="false" outlineLevel="0" collapsed="false">
      <c r="A20" s="0" t="n">
        <v>0.0363581627607346</v>
      </c>
      <c r="B20" s="0" t="n">
        <v>-0.0381012558937073</v>
      </c>
      <c r="C20" s="0" t="n">
        <v>-0.144137114286423</v>
      </c>
      <c r="D20" s="0" t="n">
        <v>-0.188905313611031</v>
      </c>
      <c r="E20" s="0" t="n">
        <v>0.184553638100624</v>
      </c>
      <c r="F20" s="0" t="n">
        <v>0.140202715992928</v>
      </c>
      <c r="G20" s="0" t="n">
        <v>0.123701706528664</v>
      </c>
      <c r="H20" s="0" t="n">
        <v>-0.0201699584722519</v>
      </c>
      <c r="I20" s="0" t="n">
        <v>-0.182061478495598</v>
      </c>
      <c r="J20" s="0" t="n">
        <v>-0.0864418894052506</v>
      </c>
      <c r="K20" s="0" t="n">
        <v>-0.0306102633476257</v>
      </c>
      <c r="L20" s="0" t="n">
        <v>-0.0192235559225082</v>
      </c>
      <c r="M20" s="0" t="n">
        <v>-0.0872661173343658</v>
      </c>
      <c r="N20" s="0" t="n">
        <v>0.175617232918739</v>
      </c>
      <c r="O20" s="0" t="n">
        <v>0.112006321549416</v>
      </c>
      <c r="P20" s="0" t="n">
        <v>-0.0653326064348221</v>
      </c>
      <c r="Q20" s="0" t="n">
        <v>-0.139108613133431</v>
      </c>
      <c r="R20" s="0" t="n">
        <v>-0.138486266136169</v>
      </c>
      <c r="S20" s="0" t="n">
        <v>0.150330141186714</v>
      </c>
      <c r="T20" s="0" t="n">
        <v>-0.15935143828392</v>
      </c>
      <c r="U20" s="0" t="n">
        <v>-0.12222982943058</v>
      </c>
      <c r="V20" s="0" t="n">
        <v>-0.0964930728077889</v>
      </c>
      <c r="W20" s="0" t="n">
        <v>-0.154999941587448</v>
      </c>
      <c r="X20" s="0" t="n">
        <v>0.078670397400856</v>
      </c>
      <c r="Y20" s="0" t="n">
        <v>0.137851968407631</v>
      </c>
      <c r="Z20" s="0" t="n">
        <v>-0.180720925331116</v>
      </c>
      <c r="AA20" s="0" t="n">
        <v>-0.0845745801925659</v>
      </c>
      <c r="AB20" s="0" t="n">
        <v>0.0785143822431564</v>
      </c>
      <c r="AC20" s="0" t="n">
        <v>0.0955754369497299</v>
      </c>
      <c r="AD20" s="0" t="n">
        <v>-0.00268656015396118</v>
      </c>
      <c r="AE20" s="0" t="n">
        <v>-0.0654986053705216</v>
      </c>
      <c r="AF20" s="0" t="n">
        <v>0.0122984498739243</v>
      </c>
      <c r="AG20" s="0" t="n">
        <v>0.0837652236223221</v>
      </c>
      <c r="AH20" s="0" t="n">
        <v>0.0859633833169937</v>
      </c>
      <c r="AI20" s="0" t="n">
        <v>-0.155024439096451</v>
      </c>
      <c r="AJ20" s="0" t="n">
        <v>0.0651717633008957</v>
      </c>
      <c r="AK20" s="0" t="n">
        <v>0.154902622103691</v>
      </c>
      <c r="AL20" s="0" t="n">
        <v>0.110796108841896</v>
      </c>
      <c r="AM20" s="0" t="n">
        <v>-0.096297025680542</v>
      </c>
      <c r="AN20" s="0" t="n">
        <v>-0.145981043577194</v>
      </c>
      <c r="AO20" s="0" t="n">
        <v>0.161842003464699</v>
      </c>
      <c r="AP20" s="0" t="n">
        <v>-0.0836691781878471</v>
      </c>
      <c r="AQ20" s="0" t="n">
        <v>-0.0279278457164764</v>
      </c>
      <c r="AR20" s="0" t="n">
        <v>0.0470104366540909</v>
      </c>
      <c r="AS20" s="0" t="n">
        <v>0.0853015035390854</v>
      </c>
      <c r="AT20" s="0" t="n">
        <v>-0.155101925134659</v>
      </c>
      <c r="AU20" s="0" t="n">
        <v>-0.117569111287594</v>
      </c>
      <c r="AV20" s="0" t="n">
        <v>-0.186535179615021</v>
      </c>
      <c r="AW20" s="0" t="n">
        <v>0.160001590847969</v>
      </c>
      <c r="AX20" s="0" t="n">
        <v>-0.00469040870666504</v>
      </c>
      <c r="AY20" s="0" t="n">
        <v>-0.0737047269940376</v>
      </c>
      <c r="AZ20" s="0" t="n">
        <v>0.0968902856111527</v>
      </c>
      <c r="BA20" s="0" t="n">
        <v>-0.128956288099289</v>
      </c>
      <c r="BB20" s="0" t="n">
        <v>-0.130712866783142</v>
      </c>
      <c r="BC20" s="0" t="n">
        <v>-0.0799937099218369</v>
      </c>
      <c r="BD20" s="0" t="n">
        <v>0.0628321915864945</v>
      </c>
      <c r="BE20" s="0" t="n">
        <v>0.0355494916439056</v>
      </c>
      <c r="BF20" s="0" t="n">
        <v>0.165016427636147</v>
      </c>
      <c r="BG20" s="0" t="n">
        <v>0.139719590544701</v>
      </c>
      <c r="BH20" s="0" t="n">
        <v>-0.0757547244429588</v>
      </c>
      <c r="BI20" s="0" t="n">
        <v>0.0826094001531601</v>
      </c>
      <c r="BJ20" s="0" t="n">
        <v>-0.184293061494827</v>
      </c>
      <c r="BK20" s="0" t="n">
        <v>0.187138333916664</v>
      </c>
      <c r="BL20" s="0" t="n">
        <v>-0.1343062967062</v>
      </c>
    </row>
    <row r="21" customFormat="false" ht="15" hidden="false" customHeight="false" outlineLevel="0" collapsed="false">
      <c r="A21" s="0" t="n">
        <v>-0.169296637177467</v>
      </c>
      <c r="B21" s="0" t="n">
        <v>0.132265999913216</v>
      </c>
      <c r="C21" s="0" t="n">
        <v>0.178975895047188</v>
      </c>
      <c r="D21" s="0" t="n">
        <v>0.110770747065544</v>
      </c>
      <c r="E21" s="0" t="n">
        <v>-0.157156750559807</v>
      </c>
      <c r="F21" s="0" t="n">
        <v>0.0361596941947937</v>
      </c>
      <c r="G21" s="0" t="n">
        <v>-0.0636043846607208</v>
      </c>
      <c r="H21" s="0" t="n">
        <v>0.0252668708562851</v>
      </c>
      <c r="I21" s="0" t="n">
        <v>-0.00375783443450928</v>
      </c>
      <c r="J21" s="0" t="n">
        <v>0.167451128363609</v>
      </c>
      <c r="K21" s="0" t="n">
        <v>0.0547867119312286</v>
      </c>
      <c r="L21" s="0" t="n">
        <v>0.0403341501951218</v>
      </c>
      <c r="M21" s="0" t="n">
        <v>-0.0310877710580826</v>
      </c>
      <c r="N21" s="0" t="n">
        <v>0.0833148509263992</v>
      </c>
      <c r="O21" s="0" t="n">
        <v>0.119398698210716</v>
      </c>
      <c r="P21" s="0" t="n">
        <v>-0.131259277462959</v>
      </c>
      <c r="Q21" s="0" t="n">
        <v>-0.1633590310812</v>
      </c>
      <c r="R21" s="0" t="n">
        <v>0.0873444527387619</v>
      </c>
      <c r="S21" s="0" t="n">
        <v>0.053297147154808</v>
      </c>
      <c r="T21" s="0" t="n">
        <v>-0.0619975626468658</v>
      </c>
      <c r="U21" s="0" t="n">
        <v>-0.115603297948837</v>
      </c>
      <c r="V21" s="0" t="n">
        <v>0.114954277873039</v>
      </c>
      <c r="W21" s="0" t="n">
        <v>-0.175678879022598</v>
      </c>
      <c r="X21" s="0" t="n">
        <v>-0.0796257853507996</v>
      </c>
      <c r="Y21" s="0" t="n">
        <v>-0.0780876353383064</v>
      </c>
      <c r="Z21" s="0" t="n">
        <v>0.0159578323364258</v>
      </c>
      <c r="AA21" s="0" t="n">
        <v>-0.138842836022377</v>
      </c>
      <c r="AB21" s="0" t="n">
        <v>-0.0942174345254898</v>
      </c>
      <c r="AC21" s="0" t="n">
        <v>0.171261295676231</v>
      </c>
      <c r="AD21" s="0" t="n">
        <v>0.0983440428972244</v>
      </c>
      <c r="AE21" s="0" t="n">
        <v>-0.181759133934975</v>
      </c>
      <c r="AF21" s="0" t="n">
        <v>0.0923032313585281</v>
      </c>
      <c r="AG21" s="0" t="n">
        <v>0.180234268307686</v>
      </c>
      <c r="AH21" s="0" t="n">
        <v>-0.0922901555895805</v>
      </c>
      <c r="AI21" s="0" t="n">
        <v>0.157461568713188</v>
      </c>
      <c r="AJ21" s="0" t="n">
        <v>-0.133780941367149</v>
      </c>
      <c r="AK21" s="0" t="n">
        <v>0.102289363741875</v>
      </c>
      <c r="AL21" s="0" t="n">
        <v>0.0618947297334671</v>
      </c>
      <c r="AM21" s="0" t="n">
        <v>0.00692176818847656</v>
      </c>
      <c r="AN21" s="0" t="n">
        <v>-0.0622401684522629</v>
      </c>
      <c r="AO21" s="0" t="n">
        <v>-0.163541257381439</v>
      </c>
      <c r="AP21" s="0" t="n">
        <v>0.0527086853981018</v>
      </c>
      <c r="AQ21" s="0" t="n">
        <v>0.146155700087547</v>
      </c>
      <c r="AR21" s="0" t="n">
        <v>0.188129678368568</v>
      </c>
      <c r="AS21" s="0" t="n">
        <v>0.186422899365425</v>
      </c>
      <c r="AT21" s="0" t="n">
        <v>0.172276422381401</v>
      </c>
      <c r="AU21" s="0" t="n">
        <v>0.0972168296575546</v>
      </c>
      <c r="AV21" s="0" t="n">
        <v>-0.0415958166122437</v>
      </c>
      <c r="AW21" s="0" t="n">
        <v>-0.113953836262226</v>
      </c>
      <c r="AX21" s="0" t="n">
        <v>-0.0720829516649246</v>
      </c>
      <c r="AY21" s="0" t="n">
        <v>-0.103961296379566</v>
      </c>
      <c r="AZ21" s="0" t="n">
        <v>0.175967082381249</v>
      </c>
      <c r="BA21" s="0" t="n">
        <v>-0.0416775792837143</v>
      </c>
      <c r="BB21" s="0" t="n">
        <v>0.060480609536171</v>
      </c>
      <c r="BC21" s="0" t="n">
        <v>-0.174229562282562</v>
      </c>
      <c r="BD21" s="0" t="n">
        <v>0.124854192137718</v>
      </c>
      <c r="BE21" s="0" t="n">
        <v>0.0143659114837647</v>
      </c>
      <c r="BF21" s="0" t="n">
        <v>-0.0785167142748833</v>
      </c>
      <c r="BG21" s="0" t="n">
        <v>0.0876986235380173</v>
      </c>
      <c r="BH21" s="0" t="n">
        <v>0.0715518444776535</v>
      </c>
      <c r="BI21" s="0" t="n">
        <v>0.12462554872036</v>
      </c>
      <c r="BJ21" s="0" t="n">
        <v>-0.107433743774891</v>
      </c>
      <c r="BK21" s="0" t="n">
        <v>0.0530295372009277</v>
      </c>
      <c r="BL21" s="0" t="n">
        <v>0.0730891674757004</v>
      </c>
    </row>
    <row r="22" customFormat="false" ht="15" hidden="false" customHeight="false" outlineLevel="0" collapsed="false">
      <c r="A22" s="0" t="n">
        <v>-0.140293434262276</v>
      </c>
      <c r="B22" s="0" t="n">
        <v>0.185801327228546</v>
      </c>
      <c r="C22" s="0" t="n">
        <v>0.344695925712585</v>
      </c>
      <c r="D22" s="0" t="n">
        <v>0.0869646370410919</v>
      </c>
      <c r="E22" s="0" t="n">
        <v>0.365281015634537</v>
      </c>
      <c r="F22" s="0" t="n">
        <v>-0.22896933555603</v>
      </c>
      <c r="G22" s="0" t="n">
        <v>-0.0735519155859947</v>
      </c>
      <c r="H22" s="0" t="n">
        <v>0.120259329676628</v>
      </c>
      <c r="I22" s="0" t="n">
        <v>-0.011389434337616</v>
      </c>
      <c r="J22" s="0" t="n">
        <v>0.0690135136246681</v>
      </c>
      <c r="K22" s="0" t="n">
        <v>0.0119415381923318</v>
      </c>
      <c r="L22" s="0" t="n">
        <v>-0.0908234640955925</v>
      </c>
      <c r="M22" s="0" t="n">
        <v>-0.170194059610367</v>
      </c>
      <c r="N22" s="0" t="n">
        <v>0.0868282094597817</v>
      </c>
      <c r="O22" s="0" t="n">
        <v>-0.111506350338459</v>
      </c>
      <c r="P22" s="0" t="n">
        <v>0.0398124568164349</v>
      </c>
      <c r="Q22" s="0" t="n">
        <v>0.0387543924152851</v>
      </c>
      <c r="R22" s="0" t="n">
        <v>-0.295986175537109</v>
      </c>
      <c r="S22" s="0" t="n">
        <v>0.0711446329951286</v>
      </c>
      <c r="T22" s="0" t="n">
        <v>-0.150245800614357</v>
      </c>
      <c r="U22" s="0" t="n">
        <v>-0.294121980667114</v>
      </c>
      <c r="V22" s="0" t="n">
        <v>0.0272295475006104</v>
      </c>
      <c r="W22" s="0" t="n">
        <v>-0.0754747241735458</v>
      </c>
      <c r="X22" s="0" t="n">
        <v>-0.218350276350975</v>
      </c>
      <c r="Y22" s="0" t="n">
        <v>0.0516725368797779</v>
      </c>
      <c r="Z22" s="0" t="n">
        <v>0.262245506048203</v>
      </c>
      <c r="AA22" s="0" t="n">
        <v>-0.299408227205277</v>
      </c>
      <c r="AB22" s="0" t="n">
        <v>-0.162218049168587</v>
      </c>
      <c r="AC22" s="0" t="n">
        <v>-0.0834900736808777</v>
      </c>
      <c r="AD22" s="0" t="n">
        <v>-0.10820010304451</v>
      </c>
      <c r="AE22" s="0" t="n">
        <v>0.210934057831764</v>
      </c>
      <c r="AF22" s="0" t="n">
        <v>-0.208049565553665</v>
      </c>
      <c r="AG22" s="0" t="n">
        <v>0.0863193720579147</v>
      </c>
      <c r="AH22" s="0" t="n">
        <v>-0.0827371254563332</v>
      </c>
      <c r="AI22" s="0" t="n">
        <v>-0.0492026060819626</v>
      </c>
      <c r="AJ22" s="0" t="n">
        <v>-0.0188507325947285</v>
      </c>
      <c r="AK22" s="0" t="n">
        <v>0.114119105041027</v>
      </c>
      <c r="AL22" s="0" t="n">
        <v>-0.0802959427237511</v>
      </c>
      <c r="AM22" s="0" t="n">
        <v>0.390533119440079</v>
      </c>
      <c r="AN22" s="0" t="n">
        <v>-0.0284451246261597</v>
      </c>
      <c r="AO22" s="0" t="n">
        <v>-0.268034964799881</v>
      </c>
      <c r="AP22" s="0" t="n">
        <v>-0.0970586091279984</v>
      </c>
      <c r="AQ22" s="0" t="n">
        <v>-0.138437151908875</v>
      </c>
      <c r="AR22" s="0" t="n">
        <v>0.00696881208568811</v>
      </c>
      <c r="AS22" s="0" t="n">
        <v>-0.0856408923864365</v>
      </c>
      <c r="AT22" s="0" t="n">
        <v>0.0231930054724217</v>
      </c>
      <c r="AU22" s="0" t="n">
        <v>0.0944998487830162</v>
      </c>
      <c r="AV22" s="0" t="n">
        <v>0.0522475689649582</v>
      </c>
      <c r="AW22" s="0" t="n">
        <v>-0.13037745654583</v>
      </c>
      <c r="AX22" s="0" t="n">
        <v>-0.063628651201725</v>
      </c>
      <c r="AY22" s="0" t="n">
        <v>-0.108005583286285</v>
      </c>
      <c r="AZ22" s="0" t="n">
        <v>-0.135589390993118</v>
      </c>
      <c r="BA22" s="0" t="n">
        <v>0.0857053995132446</v>
      </c>
      <c r="BB22" s="0" t="n">
        <v>0.0049692839384079</v>
      </c>
      <c r="BC22" s="0" t="n">
        <v>-0.13923953473568</v>
      </c>
      <c r="BD22" s="0" t="n">
        <v>0.0382237136363983</v>
      </c>
      <c r="BE22" s="0" t="n">
        <v>-0.0853237807750702</v>
      </c>
      <c r="BF22" s="0" t="n">
        <v>0.0596607476472855</v>
      </c>
      <c r="BG22" s="0" t="n">
        <v>0.160875082015991</v>
      </c>
      <c r="BH22" s="0" t="n">
        <v>0.256048291921616</v>
      </c>
      <c r="BI22" s="0" t="n">
        <v>-0.0350826308131218</v>
      </c>
      <c r="BJ22" s="0" t="n">
        <v>-0.0474058575928211</v>
      </c>
      <c r="BK22" s="0" t="n">
        <v>-0.0182892084121704</v>
      </c>
      <c r="BL22" s="0" t="n">
        <v>-0.0155876167118549</v>
      </c>
    </row>
    <row r="23" customFormat="false" ht="15" hidden="false" customHeight="false" outlineLevel="0" collapsed="false">
      <c r="A23" s="0" t="n">
        <v>-0.155939891934395</v>
      </c>
      <c r="B23" s="0" t="n">
        <v>0.236104339361191</v>
      </c>
      <c r="C23" s="0" t="n">
        <v>0.131061598658562</v>
      </c>
      <c r="D23" s="0" t="n">
        <v>0.108379542827606</v>
      </c>
      <c r="E23" s="0" t="n">
        <v>0.348458170890808</v>
      </c>
      <c r="F23" s="0" t="n">
        <v>0.0831144377589226</v>
      </c>
      <c r="G23" s="0" t="n">
        <v>0.12954118847847</v>
      </c>
      <c r="H23" s="0" t="n">
        <v>0.0645920187234879</v>
      </c>
      <c r="I23" s="0" t="n">
        <v>0.162527427077293</v>
      </c>
      <c r="J23" s="0" t="n">
        <v>0.095326654613018</v>
      </c>
      <c r="K23" s="0" t="n">
        <v>0.266487956047058</v>
      </c>
      <c r="L23" s="0" t="n">
        <v>-0.214917421340942</v>
      </c>
      <c r="M23" s="0" t="n">
        <v>-0.0645749270915985</v>
      </c>
      <c r="N23" s="0" t="n">
        <v>0.233601629734039</v>
      </c>
      <c r="O23" s="0" t="n">
        <v>-0.0395291820168495</v>
      </c>
      <c r="P23" s="0" t="n">
        <v>-0.297211199998856</v>
      </c>
      <c r="Q23" s="0" t="n">
        <v>0.0407610721886158</v>
      </c>
      <c r="R23" s="0" t="n">
        <v>-0.0392023846507072</v>
      </c>
      <c r="S23" s="0" t="n">
        <v>0.135829046368599</v>
      </c>
      <c r="T23" s="0" t="n">
        <v>-0.09526427090168</v>
      </c>
      <c r="U23" s="0" t="n">
        <v>-0.092571385204792</v>
      </c>
      <c r="V23" s="0" t="n">
        <v>0.225968927145004</v>
      </c>
      <c r="W23" s="0" t="n">
        <v>-0.0202132780104876</v>
      </c>
      <c r="X23" s="0" t="n">
        <v>0.0334005504846573</v>
      </c>
      <c r="Y23" s="0" t="n">
        <v>0.115563347935677</v>
      </c>
      <c r="Z23" s="0" t="n">
        <v>0.334535390138626</v>
      </c>
      <c r="AA23" s="0" t="n">
        <v>-0.433538258075714</v>
      </c>
      <c r="AB23" s="0" t="n">
        <v>-0.0950061082839966</v>
      </c>
      <c r="AC23" s="0" t="n">
        <v>-0.184924572706223</v>
      </c>
      <c r="AD23" s="0" t="n">
        <v>-0.134470880031586</v>
      </c>
      <c r="AE23" s="0" t="n">
        <v>0.229435712099075</v>
      </c>
      <c r="AF23" s="0" t="n">
        <v>0.0147601207718253</v>
      </c>
      <c r="AG23" s="0" t="n">
        <v>-0.125055819749832</v>
      </c>
      <c r="AH23" s="0" t="n">
        <v>-0.293657571077347</v>
      </c>
      <c r="AI23" s="0" t="n">
        <v>-0.0357790887355804</v>
      </c>
      <c r="AJ23" s="0" t="n">
        <v>-0.19808366894722</v>
      </c>
      <c r="AK23" s="0" t="n">
        <v>0.124079518020153</v>
      </c>
      <c r="AL23" s="0" t="n">
        <v>0.0774914175271988</v>
      </c>
      <c r="AM23" s="0" t="n">
        <v>0.145200252532959</v>
      </c>
      <c r="AN23" s="0" t="n">
        <v>0.383873760700226</v>
      </c>
      <c r="AO23" s="0" t="n">
        <v>0.0548366345465183</v>
      </c>
      <c r="AP23" s="0" t="n">
        <v>0.270229697227478</v>
      </c>
      <c r="AQ23" s="0" t="n">
        <v>-0.0432114936411381</v>
      </c>
      <c r="AR23" s="0" t="n">
        <v>-0.32540825009346</v>
      </c>
      <c r="AS23" s="0" t="n">
        <v>-0.214058741927147</v>
      </c>
      <c r="AT23" s="0" t="n">
        <v>0.182995855808258</v>
      </c>
      <c r="AU23" s="0" t="n">
        <v>0.0342651158571243</v>
      </c>
      <c r="AV23" s="0" t="n">
        <v>0.111630454659462</v>
      </c>
      <c r="AW23" s="0" t="n">
        <v>-0.140702351927757</v>
      </c>
      <c r="AX23" s="0" t="n">
        <v>-0.0305716302245855</v>
      </c>
      <c r="AY23" s="0" t="n">
        <v>-0.0983132943511009</v>
      </c>
      <c r="AZ23" s="0" t="n">
        <v>-0.132950082421303</v>
      </c>
      <c r="BA23" s="0" t="n">
        <v>0.124468959867954</v>
      </c>
      <c r="BB23" s="0" t="n">
        <v>0.0454277656972408</v>
      </c>
      <c r="BC23" s="0" t="n">
        <v>0.02798274718225</v>
      </c>
      <c r="BD23" s="0" t="n">
        <v>0.0119508821517229</v>
      </c>
      <c r="BE23" s="0" t="n">
        <v>-0.207758486270905</v>
      </c>
      <c r="BF23" s="0" t="n">
        <v>0.256527304649353</v>
      </c>
      <c r="BG23" s="0" t="n">
        <v>0.0294439010322094</v>
      </c>
      <c r="BH23" s="0" t="n">
        <v>0.270036220550537</v>
      </c>
      <c r="BI23" s="0" t="n">
        <v>0.0339412353932858</v>
      </c>
      <c r="BJ23" s="0" t="n">
        <v>-0.247094199061394</v>
      </c>
      <c r="BK23" s="0" t="n">
        <v>0.0938844457268715</v>
      </c>
      <c r="BL23" s="0" t="n">
        <v>0.149569243192673</v>
      </c>
    </row>
    <row r="24" customFormat="false" ht="15" hidden="false" customHeight="false" outlineLevel="0" collapsed="false">
      <c r="A24" s="0" t="n">
        <v>0.0368272215127945</v>
      </c>
      <c r="B24" s="0" t="n">
        <v>0.126811340451241</v>
      </c>
      <c r="C24" s="0" t="n">
        <v>-0.0767138972878456</v>
      </c>
      <c r="D24" s="0" t="n">
        <v>-0.0971541479229927</v>
      </c>
      <c r="E24" s="0" t="n">
        <v>0.157927021384239</v>
      </c>
      <c r="F24" s="0" t="n">
        <v>0.0680840238928795</v>
      </c>
      <c r="G24" s="0" t="n">
        <v>0.179125428199768</v>
      </c>
      <c r="H24" s="0" t="n">
        <v>-0.0542465038597584</v>
      </c>
      <c r="I24" s="0" t="n">
        <v>0.0970934182405472</v>
      </c>
      <c r="J24" s="0" t="n">
        <v>0.241805791854858</v>
      </c>
      <c r="K24" s="0" t="n">
        <v>0.0275785606354475</v>
      </c>
      <c r="L24" s="0" t="n">
        <v>-0.200130820274353</v>
      </c>
      <c r="M24" s="0" t="n">
        <v>0.112806908786297</v>
      </c>
      <c r="N24" s="0" t="n">
        <v>0.00848980620503426</v>
      </c>
      <c r="O24" s="0" t="n">
        <v>-0.0300336666405201</v>
      </c>
      <c r="P24" s="0" t="n">
        <v>-0.171426102519035</v>
      </c>
      <c r="Q24" s="0" t="n">
        <v>0.109290987253189</v>
      </c>
      <c r="R24" s="0" t="n">
        <v>0.0645839497447014</v>
      </c>
      <c r="S24" s="0" t="n">
        <v>0.314189702272415</v>
      </c>
      <c r="T24" s="0" t="n">
        <v>-0.012134000658989</v>
      </c>
      <c r="U24" s="0" t="n">
        <v>-0.0667301788926125</v>
      </c>
      <c r="V24" s="0" t="n">
        <v>0.0629744306206703</v>
      </c>
      <c r="W24" s="0" t="n">
        <v>0.140736296772957</v>
      </c>
      <c r="X24" s="0" t="n">
        <v>-0.14022222161293</v>
      </c>
      <c r="Y24" s="0" t="n">
        <v>0.0717258080840111</v>
      </c>
      <c r="Z24" s="0" t="n">
        <v>0.38666233420372</v>
      </c>
      <c r="AA24" s="0" t="n">
        <v>0.0736573338508606</v>
      </c>
      <c r="AB24" s="0" t="n">
        <v>-0.0583205819129944</v>
      </c>
      <c r="AC24" s="0" t="n">
        <v>-0.0043424223549664</v>
      </c>
      <c r="AD24" s="0" t="n">
        <v>0.141653418540955</v>
      </c>
      <c r="AE24" s="0" t="n">
        <v>0.212804719805718</v>
      </c>
      <c r="AF24" s="0" t="n">
        <v>-0.249773010611534</v>
      </c>
      <c r="AG24" s="0" t="n">
        <v>-0.064925380051136</v>
      </c>
      <c r="AH24" s="0" t="n">
        <v>-0.0225918460637331</v>
      </c>
      <c r="AI24" s="0" t="n">
        <v>0.0126215489581227</v>
      </c>
      <c r="AJ24" s="0" t="n">
        <v>0.149901613593102</v>
      </c>
      <c r="AK24" s="0" t="n">
        <v>0.113138727843761</v>
      </c>
      <c r="AL24" s="0" t="n">
        <v>0.151541620492935</v>
      </c>
      <c r="AM24" s="0" t="n">
        <v>0.144999578595161</v>
      </c>
      <c r="AN24" s="0" t="n">
        <v>0.177080228924751</v>
      </c>
      <c r="AO24" s="0" t="n">
        <v>0.115503497421742</v>
      </c>
      <c r="AP24" s="0" t="n">
        <v>-0.0320106856524944</v>
      </c>
      <c r="AQ24" s="0" t="n">
        <v>-0.0422948412597179</v>
      </c>
      <c r="AR24" s="0" t="n">
        <v>-0.0478412359952927</v>
      </c>
      <c r="AS24" s="0" t="n">
        <v>-0.142514020204544</v>
      </c>
      <c r="AT24" s="0" t="n">
        <v>0.368191987276077</v>
      </c>
      <c r="AU24" s="0" t="n">
        <v>0.169060155749321</v>
      </c>
      <c r="AV24" s="0" t="n">
        <v>0.0537968575954437</v>
      </c>
      <c r="AW24" s="0" t="n">
        <v>-0.298124641180039</v>
      </c>
      <c r="AX24" s="0" t="n">
        <v>0.0228540450334549</v>
      </c>
      <c r="AY24" s="0" t="n">
        <v>0.161946505308151</v>
      </c>
      <c r="AZ24" s="0" t="n">
        <v>-0.0344532541930676</v>
      </c>
      <c r="BA24" s="0" t="n">
        <v>-0.0254735350608826</v>
      </c>
      <c r="BB24" s="0" t="n">
        <v>0.0991229116916657</v>
      </c>
      <c r="BC24" s="0" t="n">
        <v>-0.146670013666153</v>
      </c>
      <c r="BD24" s="0" t="n">
        <v>-0.133892118930817</v>
      </c>
      <c r="BE24" s="0" t="n">
        <v>-0.264583349227905</v>
      </c>
      <c r="BF24" s="0" t="n">
        <v>0.0525068938732147</v>
      </c>
      <c r="BG24" s="0" t="n">
        <v>0.271615952253342</v>
      </c>
      <c r="BH24" s="0" t="n">
        <v>0.0287157855927944</v>
      </c>
      <c r="BI24" s="0" t="n">
        <v>-0.177124887704849</v>
      </c>
      <c r="BJ24" s="0" t="n">
        <v>-0.209896266460419</v>
      </c>
      <c r="BK24" s="0" t="n">
        <v>-0.00328921223990619</v>
      </c>
      <c r="BL24" s="0" t="n">
        <v>-0.0200568288564682</v>
      </c>
    </row>
    <row r="25" customFormat="false" ht="15" hidden="false" customHeight="false" outlineLevel="0" collapsed="false">
      <c r="A25" s="0" t="n">
        <v>-0.203033536672592</v>
      </c>
      <c r="B25" s="0" t="n">
        <v>0.0334478430449963</v>
      </c>
      <c r="C25" s="0" t="n">
        <v>0.0166987124830484</v>
      </c>
      <c r="D25" s="0" t="n">
        <v>0.168562963604927</v>
      </c>
      <c r="E25" s="0" t="n">
        <v>0.0472694858908653</v>
      </c>
      <c r="F25" s="0" t="n">
        <v>-0.0104377400130034</v>
      </c>
      <c r="G25" s="0" t="n">
        <v>0.2544906437397</v>
      </c>
      <c r="H25" s="0" t="n">
        <v>0.00605458300560713</v>
      </c>
      <c r="I25" s="0" t="n">
        <v>0.110871970653534</v>
      </c>
      <c r="J25" s="0" t="n">
        <v>0.0499892421066761</v>
      </c>
      <c r="K25" s="0" t="n">
        <v>-0.0590919703245163</v>
      </c>
      <c r="L25" s="0" t="n">
        <v>-0.0930167809128761</v>
      </c>
      <c r="M25" s="0" t="n">
        <v>0.28339621424675</v>
      </c>
      <c r="N25" s="0" t="n">
        <v>0.0324790477752686</v>
      </c>
      <c r="O25" s="0" t="n">
        <v>-0.00489486055448651</v>
      </c>
      <c r="P25" s="0" t="n">
        <v>-0.0393506288528442</v>
      </c>
      <c r="Q25" s="0" t="n">
        <v>0.0405869297683239</v>
      </c>
      <c r="R25" s="0" t="n">
        <v>0.150036573410034</v>
      </c>
      <c r="S25" s="0" t="n">
        <v>0.218870878219605</v>
      </c>
      <c r="T25" s="0" t="n">
        <v>0.155606850981712</v>
      </c>
      <c r="U25" s="0" t="n">
        <v>0.148677214980125</v>
      </c>
      <c r="V25" s="0" t="n">
        <v>0.224088430404663</v>
      </c>
      <c r="W25" s="0" t="n">
        <v>0.269936293363571</v>
      </c>
      <c r="X25" s="0" t="n">
        <v>-0.1651611328125</v>
      </c>
      <c r="Y25" s="0" t="n">
        <v>-0.106961436569691</v>
      </c>
      <c r="Z25" s="0" t="n">
        <v>-0.119375474750996</v>
      </c>
      <c r="AA25" s="0" t="n">
        <v>-0.0329775102436543</v>
      </c>
      <c r="AB25" s="0" t="n">
        <v>0.0991077348589897</v>
      </c>
      <c r="AC25" s="0" t="n">
        <v>0.149727076292038</v>
      </c>
      <c r="AD25" s="0" t="n">
        <v>-0.242659449577332</v>
      </c>
      <c r="AE25" s="0" t="n">
        <v>0.102358505129814</v>
      </c>
      <c r="AF25" s="0" t="n">
        <v>-0.111609026789665</v>
      </c>
      <c r="AG25" s="0" t="n">
        <v>-0.0266904626041651</v>
      </c>
      <c r="AH25" s="0" t="n">
        <v>0.162116661667824</v>
      </c>
      <c r="AI25" s="0" t="n">
        <v>0.0599513687193394</v>
      </c>
      <c r="AJ25" s="0" t="n">
        <v>-0.0953275859355927</v>
      </c>
      <c r="AK25" s="0" t="n">
        <v>-0.0758436918258667</v>
      </c>
      <c r="AL25" s="0" t="n">
        <v>-0.104218125343323</v>
      </c>
      <c r="AM25" s="0" t="n">
        <v>0.22047732770443</v>
      </c>
      <c r="AN25" s="0" t="n">
        <v>0.214465513825417</v>
      </c>
      <c r="AO25" s="0" t="n">
        <v>0.290671855211258</v>
      </c>
      <c r="AP25" s="0" t="n">
        <v>0.022778594866395</v>
      </c>
      <c r="AQ25" s="0" t="n">
        <v>0.187902957201004</v>
      </c>
      <c r="AR25" s="0" t="n">
        <v>-0.0272042267024517</v>
      </c>
      <c r="AS25" s="0" t="n">
        <v>0.0273767691105604</v>
      </c>
      <c r="AT25" s="0" t="n">
        <v>0.168214350938797</v>
      </c>
      <c r="AU25" s="0" t="n">
        <v>0.133989334106445</v>
      </c>
      <c r="AV25" s="0" t="n">
        <v>0.204875960946083</v>
      </c>
      <c r="AW25" s="0" t="n">
        <v>-0.42397204041481</v>
      </c>
      <c r="AX25" s="0" t="n">
        <v>-0.0209234096109867</v>
      </c>
      <c r="AY25" s="0" t="n">
        <v>0.246515870094299</v>
      </c>
      <c r="AZ25" s="0" t="n">
        <v>0.0642115622758865</v>
      </c>
      <c r="BA25" s="0" t="n">
        <v>-0.0457311868667603</v>
      </c>
      <c r="BB25" s="0" t="n">
        <v>0.150199681520462</v>
      </c>
      <c r="BC25" s="0" t="n">
        <v>-0.0773630514740944</v>
      </c>
      <c r="BD25" s="0" t="n">
        <v>-0.0189249478280544</v>
      </c>
      <c r="BE25" s="0" t="n">
        <v>-0.318059235811234</v>
      </c>
      <c r="BF25" s="0" t="n">
        <v>-0.00287652830593288</v>
      </c>
      <c r="BG25" s="0" t="n">
        <v>0.253721922636032</v>
      </c>
      <c r="BH25" s="0" t="n">
        <v>0.14886899292469</v>
      </c>
      <c r="BI25" s="0" t="n">
        <v>-0.426957279443741</v>
      </c>
      <c r="BJ25" s="0" t="n">
        <v>-0.128868415951729</v>
      </c>
      <c r="BK25" s="0" t="n">
        <v>-0.171583190560341</v>
      </c>
      <c r="BL25" s="0" t="n">
        <v>-0.0160596650093794</v>
      </c>
    </row>
    <row r="26" customFormat="false" ht="15" hidden="false" customHeight="false" outlineLevel="0" collapsed="false">
      <c r="A26" s="0" t="n">
        <v>-0.149050429463387</v>
      </c>
      <c r="B26" s="0" t="n">
        <v>0.314810693264008</v>
      </c>
      <c r="C26" s="0" t="n">
        <v>0.222442045807838</v>
      </c>
      <c r="D26" s="0" t="n">
        <v>-0.254261046648026</v>
      </c>
      <c r="E26" s="0" t="n">
        <v>0.012285060249269</v>
      </c>
      <c r="F26" s="0" t="n">
        <v>-0.029644126072526</v>
      </c>
      <c r="G26" s="0" t="n">
        <v>0.146896615624428</v>
      </c>
      <c r="H26" s="0" t="n">
        <v>0.409725576639175</v>
      </c>
      <c r="I26" s="0" t="n">
        <v>-0.0588267892599106</v>
      </c>
      <c r="J26" s="0" t="n">
        <v>-0.0828104838728905</v>
      </c>
      <c r="K26" s="0" t="n">
        <v>-0.217119589447975</v>
      </c>
      <c r="L26" s="0" t="n">
        <v>-0.0544855557382107</v>
      </c>
      <c r="M26" s="0" t="n">
        <v>-0.00292262271977961</v>
      </c>
      <c r="N26" s="0" t="n">
        <v>0.148684576153755</v>
      </c>
      <c r="O26" s="0" t="n">
        <v>-0.032622653990984</v>
      </c>
      <c r="P26" s="0" t="n">
        <v>0.155210718512535</v>
      </c>
      <c r="Q26" s="0" t="n">
        <v>0.0870587527751923</v>
      </c>
      <c r="R26" s="0" t="n">
        <v>0.032865971326828</v>
      </c>
      <c r="S26" s="0" t="n">
        <v>0.146795079112053</v>
      </c>
      <c r="T26" s="0" t="n">
        <v>0.197972491383553</v>
      </c>
      <c r="U26" s="0" t="n">
        <v>0.171270459890366</v>
      </c>
      <c r="V26" s="0" t="n">
        <v>0.316104203462601</v>
      </c>
      <c r="W26" s="0" t="n">
        <v>0.167921558022499</v>
      </c>
      <c r="X26" s="0" t="n">
        <v>0.0810756012797356</v>
      </c>
      <c r="Y26" s="0" t="n">
        <v>-0.249120935797691</v>
      </c>
      <c r="Z26" s="0" t="n">
        <v>0.178878143429756</v>
      </c>
      <c r="AA26" s="0" t="n">
        <v>0.189208328723908</v>
      </c>
      <c r="AB26" s="0" t="n">
        <v>-0.035321518778801</v>
      </c>
      <c r="AC26" s="0" t="n">
        <v>0.105180971324444</v>
      </c>
      <c r="AD26" s="0" t="n">
        <v>-0.13207870721817</v>
      </c>
      <c r="AE26" s="0" t="n">
        <v>-0.0812321975827217</v>
      </c>
      <c r="AF26" s="0" t="n">
        <v>0.20229072868824</v>
      </c>
      <c r="AG26" s="0" t="n">
        <v>0.0682153925299645</v>
      </c>
      <c r="AH26" s="0" t="n">
        <v>0.155211791396141</v>
      </c>
      <c r="AI26" s="0" t="n">
        <v>0.0284396391361952</v>
      </c>
      <c r="AJ26" s="0" t="n">
        <v>0.216543629765511</v>
      </c>
      <c r="AK26" s="0" t="n">
        <v>-0.150318905711174</v>
      </c>
      <c r="AL26" s="0" t="n">
        <v>-0.110720343887806</v>
      </c>
      <c r="AM26" s="0" t="n">
        <v>0.0165579430758953</v>
      </c>
      <c r="AN26" s="0" t="n">
        <v>0.251312285661697</v>
      </c>
      <c r="AO26" s="0" t="n">
        <v>0.248537749052048</v>
      </c>
      <c r="AP26" s="0" t="n">
        <v>-0.237642601132393</v>
      </c>
      <c r="AQ26" s="0" t="n">
        <v>-0.239487737417221</v>
      </c>
      <c r="AR26" s="0" t="n">
        <v>0.153246283531189</v>
      </c>
      <c r="AS26" s="0" t="n">
        <v>0.14492455124855</v>
      </c>
      <c r="AT26" s="0" t="n">
        <v>0.0673975721001625</v>
      </c>
      <c r="AU26" s="0" t="n">
        <v>-0.0559173747897148</v>
      </c>
      <c r="AV26" s="0" t="n">
        <v>0.282897502183914</v>
      </c>
      <c r="AW26" s="0" t="n">
        <v>-0.160206183791161</v>
      </c>
      <c r="AX26" s="0" t="n">
        <v>-0.0151226511225104</v>
      </c>
      <c r="AY26" s="0" t="n">
        <v>0.0106105506420136</v>
      </c>
      <c r="AZ26" s="0" t="n">
        <v>0.223456859588623</v>
      </c>
      <c r="BA26" s="0" t="n">
        <v>0.162509307265282</v>
      </c>
      <c r="BB26" s="0" t="n">
        <v>0.182777926325798</v>
      </c>
      <c r="BC26" s="0" t="n">
        <v>-0.199651703238487</v>
      </c>
      <c r="BD26" s="0" t="n">
        <v>0.42021507024765</v>
      </c>
      <c r="BE26" s="0" t="n">
        <v>-0.0301834437996149</v>
      </c>
      <c r="BF26" s="0" t="n">
        <v>0.173367738723755</v>
      </c>
      <c r="BG26" s="0" t="n">
        <v>-0.023061478510499</v>
      </c>
      <c r="BH26" s="0" t="n">
        <v>-0.490518808364868</v>
      </c>
      <c r="BI26" s="0" t="n">
        <v>-0.0147622218355537</v>
      </c>
      <c r="BJ26" s="0" t="n">
        <v>-0.0679460465908051</v>
      </c>
      <c r="BK26" s="0" t="n">
        <v>-0.0748081207275391</v>
      </c>
      <c r="BL26" s="0" t="n">
        <v>0.459764778614044</v>
      </c>
    </row>
    <row r="27" customFormat="false" ht="15" hidden="false" customHeight="false" outlineLevel="0" collapsed="false">
      <c r="A27" s="0" t="n">
        <v>0.0477037318050861</v>
      </c>
      <c r="B27" s="0" t="n">
        <v>-0.0239609386771917</v>
      </c>
      <c r="C27" s="0" t="n">
        <v>-0.108836844563484</v>
      </c>
      <c r="D27" s="0" t="n">
        <v>0.0260689575225115</v>
      </c>
      <c r="E27" s="0" t="n">
        <v>0.130882665514946</v>
      </c>
      <c r="F27" s="0" t="n">
        <v>-0.225257739424706</v>
      </c>
      <c r="G27" s="0" t="n">
        <v>0.0609415508806706</v>
      </c>
      <c r="H27" s="0" t="n">
        <v>-0.0186885502189398</v>
      </c>
      <c r="I27" s="0" t="n">
        <v>0.069197915494442</v>
      </c>
      <c r="J27" s="0" t="n">
        <v>0.0249994173645973</v>
      </c>
      <c r="K27" s="0" t="n">
        <v>-0.159555613994598</v>
      </c>
      <c r="L27" s="0" t="n">
        <v>0.114123746752739</v>
      </c>
      <c r="M27" s="0" t="n">
        <v>0.0128793194890022</v>
      </c>
      <c r="N27" s="0" t="n">
        <v>0.14938996732235</v>
      </c>
      <c r="O27" s="0" t="n">
        <v>0.0252009779214859</v>
      </c>
      <c r="P27" s="0" t="n">
        <v>0.165685534477234</v>
      </c>
      <c r="Q27" s="0" t="n">
        <v>0.188509032130241</v>
      </c>
      <c r="R27" s="0" t="n">
        <v>0.197699293494225</v>
      </c>
      <c r="S27" s="0" t="n">
        <v>0.377716422080994</v>
      </c>
      <c r="T27" s="0" t="n">
        <v>0.121789798140526</v>
      </c>
      <c r="U27" s="0" t="n">
        <v>-0.126793906092644</v>
      </c>
      <c r="V27" s="0" t="n">
        <v>-0.0479944981634617</v>
      </c>
      <c r="W27" s="0" t="n">
        <v>-0.0391105748713017</v>
      </c>
      <c r="X27" s="0" t="n">
        <v>-0.301320612430573</v>
      </c>
      <c r="Y27" s="0" t="n">
        <v>0.280888617038727</v>
      </c>
      <c r="Z27" s="0" t="n">
        <v>0.161449998617172</v>
      </c>
      <c r="AA27" s="0" t="n">
        <v>0.0157919470220804</v>
      </c>
      <c r="AB27" s="0" t="n">
        <v>0.22019162774086</v>
      </c>
      <c r="AC27" s="0" t="n">
        <v>0.43355530500412</v>
      </c>
      <c r="AD27" s="0" t="n">
        <v>0.0214627664536238</v>
      </c>
      <c r="AE27" s="0" t="n">
        <v>0.0136628970503807</v>
      </c>
      <c r="AF27" s="0" t="n">
        <v>0.130250930786133</v>
      </c>
      <c r="AG27" s="0" t="n">
        <v>-0.102466829121113</v>
      </c>
      <c r="AH27" s="0" t="n">
        <v>-0.0643827542662621</v>
      </c>
      <c r="AI27" s="0" t="n">
        <v>0.0935923755168915</v>
      </c>
      <c r="AJ27" s="0" t="n">
        <v>0.0557292811572552</v>
      </c>
      <c r="AK27" s="0" t="n">
        <v>0.128951981663704</v>
      </c>
      <c r="AL27" s="0" t="n">
        <v>0.0214622113853693</v>
      </c>
      <c r="AM27" s="0" t="n">
        <v>0.0136521542444825</v>
      </c>
      <c r="AN27" s="0" t="n">
        <v>0.118699267506599</v>
      </c>
      <c r="AO27" s="0" t="n">
        <v>0.0421555377542973</v>
      </c>
      <c r="AP27" s="0" t="n">
        <v>-0.194671452045441</v>
      </c>
      <c r="AQ27" s="0" t="n">
        <v>-0.175910323858261</v>
      </c>
      <c r="AR27" s="0" t="n">
        <v>0.0644539222121239</v>
      </c>
      <c r="AS27" s="0" t="n">
        <v>0.0272832717746496</v>
      </c>
      <c r="AT27" s="0" t="n">
        <v>0.016587121412158</v>
      </c>
      <c r="AU27" s="0" t="n">
        <v>0.125727638602257</v>
      </c>
      <c r="AV27" s="0" t="n">
        <v>0.251899987459183</v>
      </c>
      <c r="AW27" s="0" t="n">
        <v>0.160200268030167</v>
      </c>
      <c r="AX27" s="0" t="n">
        <v>-0.261935293674469</v>
      </c>
      <c r="AY27" s="0" t="n">
        <v>-0.135487914085388</v>
      </c>
      <c r="AZ27" s="0" t="n">
        <v>0.257619857788086</v>
      </c>
      <c r="BA27" s="0" t="n">
        <v>-0.0544126071035862</v>
      </c>
      <c r="BB27" s="0" t="n">
        <v>0.0457314886152744</v>
      </c>
      <c r="BC27" s="0" t="n">
        <v>-0.125113844871521</v>
      </c>
      <c r="BD27" s="0" t="n">
        <v>0.235919043421745</v>
      </c>
      <c r="BE27" s="0" t="n">
        <v>-0.0667880475521088</v>
      </c>
      <c r="BF27" s="0" t="n">
        <v>0.133610606193543</v>
      </c>
      <c r="BG27" s="0" t="n">
        <v>-0.0648077577352524</v>
      </c>
      <c r="BH27" s="0" t="n">
        <v>-0.153120175004005</v>
      </c>
      <c r="BI27" s="0" t="n">
        <v>-0.282051473855972</v>
      </c>
      <c r="BJ27" s="0" t="n">
        <v>0.172719344496727</v>
      </c>
      <c r="BK27" s="0" t="n">
        <v>-0.0168726686388254</v>
      </c>
      <c r="BL27" s="0" t="n">
        <v>0.202452644705772</v>
      </c>
    </row>
    <row r="28" customFormat="false" ht="15" hidden="false" customHeight="false" outlineLevel="0" collapsed="false">
      <c r="A28" s="0" t="n">
        <v>0.349289923906326</v>
      </c>
      <c r="B28" s="0" t="n">
        <v>-0.147557616233826</v>
      </c>
      <c r="C28" s="0" t="n">
        <v>-0.0718242898583412</v>
      </c>
      <c r="D28" s="0" t="n">
        <v>0.143041685223579</v>
      </c>
      <c r="E28" s="0" t="n">
        <v>-0.0590724088251591</v>
      </c>
      <c r="F28" s="0" t="n">
        <v>-0.238581627607346</v>
      </c>
      <c r="G28" s="0" t="n">
        <v>-0.106235429644585</v>
      </c>
      <c r="H28" s="0" t="n">
        <v>-0.147274538874626</v>
      </c>
      <c r="I28" s="0" t="n">
        <v>0.0687252655625343</v>
      </c>
      <c r="J28" s="0" t="n">
        <v>0.00254320399835706</v>
      </c>
      <c r="K28" s="0" t="n">
        <v>-0.0508395284414291</v>
      </c>
      <c r="L28" s="0" t="n">
        <v>0.341408640146256</v>
      </c>
      <c r="M28" s="0" t="n">
        <v>-0.023826215416193</v>
      </c>
      <c r="N28" s="0" t="n">
        <v>0.0278464574366808</v>
      </c>
      <c r="O28" s="0" t="n">
        <v>0.0120803294703364</v>
      </c>
      <c r="P28" s="0" t="n">
        <v>-0.195357277989388</v>
      </c>
      <c r="Q28" s="0" t="n">
        <v>0.0492857210338116</v>
      </c>
      <c r="R28" s="0" t="n">
        <v>-0.0918749421834946</v>
      </c>
      <c r="S28" s="0" t="n">
        <v>0.316790163516998</v>
      </c>
      <c r="T28" s="0" t="n">
        <v>-0.0451937019824982</v>
      </c>
      <c r="U28" s="0" t="n">
        <v>0.0442670993506908</v>
      </c>
      <c r="V28" s="0" t="n">
        <v>0.0291347298771143</v>
      </c>
      <c r="W28" s="0" t="n">
        <v>0.065665990114212</v>
      </c>
      <c r="X28" s="0" t="n">
        <v>-0.380513221025467</v>
      </c>
      <c r="Y28" s="0" t="n">
        <v>0.257192820310593</v>
      </c>
      <c r="Z28" s="0" t="n">
        <v>0.116328291594982</v>
      </c>
      <c r="AA28" s="0" t="n">
        <v>0.0178460907191038</v>
      </c>
      <c r="AB28" s="0" t="n">
        <v>0.159723490476608</v>
      </c>
      <c r="AC28" s="0" t="n">
        <v>0.0362939797341824</v>
      </c>
      <c r="AD28" s="0" t="n">
        <v>0.183338463306427</v>
      </c>
      <c r="AE28" s="0" t="n">
        <v>-0.0930007770657539</v>
      </c>
      <c r="AF28" s="0" t="n">
        <v>-0.104612119495869</v>
      </c>
      <c r="AG28" s="0" t="n">
        <v>-0.133719116449356</v>
      </c>
      <c r="AH28" s="0" t="n">
        <v>-0.0629701390862465</v>
      </c>
      <c r="AI28" s="0" t="n">
        <v>-0.132115185260773</v>
      </c>
      <c r="AJ28" s="0" t="n">
        <v>0.101293496787548</v>
      </c>
      <c r="AK28" s="0" t="n">
        <v>0.157135382294655</v>
      </c>
      <c r="AL28" s="0" t="n">
        <v>0.0490444265305996</v>
      </c>
      <c r="AM28" s="0" t="n">
        <v>0.187136128544807</v>
      </c>
      <c r="AN28" s="0" t="n">
        <v>0.162115827202797</v>
      </c>
      <c r="AO28" s="0" t="n">
        <v>0.13449065387249</v>
      </c>
      <c r="AP28" s="0" t="n">
        <v>-0.0559090599417687</v>
      </c>
      <c r="AQ28" s="0" t="n">
        <v>0.0245244279503822</v>
      </c>
      <c r="AR28" s="0" t="n">
        <v>-0.0851667746901512</v>
      </c>
      <c r="AS28" s="0" t="n">
        <v>0.210067301988602</v>
      </c>
      <c r="AT28" s="0" t="n">
        <v>-0.1338080316782</v>
      </c>
      <c r="AU28" s="0" t="n">
        <v>0.025089668110013</v>
      </c>
      <c r="AV28" s="0" t="n">
        <v>-0.137110233306885</v>
      </c>
      <c r="AW28" s="0" t="n">
        <v>-0.0224366188049316</v>
      </c>
      <c r="AX28" s="0" t="n">
        <v>-0.0334478206932545</v>
      </c>
      <c r="AY28" s="0" t="n">
        <v>-0.092037059366703</v>
      </c>
      <c r="AZ28" s="0" t="n">
        <v>0.137666314840317</v>
      </c>
      <c r="BA28" s="0" t="n">
        <v>0.128003016114235</v>
      </c>
      <c r="BB28" s="0" t="n">
        <v>-0.00796186644583941</v>
      </c>
      <c r="BC28" s="0" t="n">
        <v>0.0913084670901299</v>
      </c>
      <c r="BD28" s="0" t="n">
        <v>-0.0983040258288384</v>
      </c>
      <c r="BE28" s="0" t="n">
        <v>0.0467565208673477</v>
      </c>
      <c r="BF28" s="0" t="n">
        <v>-0.120198935270309</v>
      </c>
      <c r="BG28" s="0" t="n">
        <v>-0.179971143603325</v>
      </c>
      <c r="BH28" s="0" t="n">
        <v>0.172555953264237</v>
      </c>
      <c r="BI28" s="0" t="n">
        <v>-0.08341433852911</v>
      </c>
      <c r="BJ28" s="0" t="n">
        <v>0.0923329517245293</v>
      </c>
      <c r="BK28" s="0" t="n">
        <v>-0.135356679558754</v>
      </c>
      <c r="BL28" s="0" t="n">
        <v>0.0292362906038761</v>
      </c>
    </row>
    <row r="29" customFormat="false" ht="15" hidden="false" customHeight="false" outlineLevel="0" collapsed="false">
      <c r="A29" s="0" t="n">
        <v>0.288235664367676</v>
      </c>
      <c r="B29" s="0" t="n">
        <v>0.0428185760974884</v>
      </c>
      <c r="C29" s="0" t="n">
        <v>-0.294760644435883</v>
      </c>
      <c r="D29" s="0" t="n">
        <v>0.174867823719978</v>
      </c>
      <c r="E29" s="0" t="n">
        <v>-0.307352960109711</v>
      </c>
      <c r="F29" s="0" t="n">
        <v>-0.0447295792400837</v>
      </c>
      <c r="G29" s="0" t="n">
        <v>-0.100685082376003</v>
      </c>
      <c r="H29" s="0" t="n">
        <v>-0.239690601825714</v>
      </c>
      <c r="I29" s="0" t="n">
        <v>0.0154010597616434</v>
      </c>
      <c r="J29" s="0" t="n">
        <v>-0.00439072586596012</v>
      </c>
      <c r="K29" s="0" t="n">
        <v>0.20503668487072</v>
      </c>
      <c r="L29" s="0" t="n">
        <v>0.346576720476151</v>
      </c>
      <c r="M29" s="0" t="n">
        <v>-0.0876820385456085</v>
      </c>
      <c r="N29" s="0" t="n">
        <v>-0.223333090543747</v>
      </c>
      <c r="O29" s="0" t="n">
        <v>0.575298845767975</v>
      </c>
      <c r="P29" s="0" t="n">
        <v>-0.184759020805359</v>
      </c>
      <c r="Q29" s="0" t="n">
        <v>-0.195351153612137</v>
      </c>
      <c r="R29" s="0" t="n">
        <v>0.0637449845671654</v>
      </c>
      <c r="S29" s="0" t="n">
        <v>0.121359452605248</v>
      </c>
      <c r="T29" s="0" t="n">
        <v>-0.0164632871747017</v>
      </c>
      <c r="U29" s="0" t="n">
        <v>0.222745165228844</v>
      </c>
      <c r="V29" s="0" t="n">
        <v>-0.14189675450325</v>
      </c>
      <c r="W29" s="0" t="n">
        <v>-0.11233464628458</v>
      </c>
      <c r="X29" s="0" t="n">
        <v>0.0657120421528816</v>
      </c>
      <c r="Y29" s="0" t="n">
        <v>0.00782180484384298</v>
      </c>
      <c r="Z29" s="0" t="n">
        <v>0.0820825174450874</v>
      </c>
      <c r="AA29" s="0" t="n">
        <v>-0.256130903959274</v>
      </c>
      <c r="AB29" s="0" t="n">
        <v>-0.0762131661176682</v>
      </c>
      <c r="AC29" s="0" t="n">
        <v>0.128883987665176</v>
      </c>
      <c r="AD29" s="0" t="n">
        <v>0.315726101398468</v>
      </c>
      <c r="AE29" s="0" t="n">
        <v>-0.204028621315956</v>
      </c>
      <c r="AF29" s="0" t="n">
        <v>-0.163573950529099</v>
      </c>
      <c r="AG29" s="0" t="n">
        <v>-0.143451571464539</v>
      </c>
      <c r="AH29" s="0" t="n">
        <v>-0.0545196458697319</v>
      </c>
      <c r="AI29" s="0" t="n">
        <v>-0.101270772516727</v>
      </c>
      <c r="AJ29" s="0" t="n">
        <v>0.343972682952881</v>
      </c>
      <c r="AK29" s="0" t="n">
        <v>0.0147441122680903</v>
      </c>
      <c r="AL29" s="0" t="n">
        <v>0.499116688966751</v>
      </c>
      <c r="AM29" s="0" t="n">
        <v>-0.305365800857544</v>
      </c>
      <c r="AN29" s="0" t="n">
        <v>0.0801637396216393</v>
      </c>
      <c r="AO29" s="0" t="n">
        <v>0.297395706176758</v>
      </c>
      <c r="AP29" s="0" t="n">
        <v>-0.0520228147506714</v>
      </c>
      <c r="AQ29" s="0" t="n">
        <v>-0.030253803357482</v>
      </c>
      <c r="AR29" s="0" t="n">
        <v>-0.0988116264343262</v>
      </c>
      <c r="AS29" s="0" t="n">
        <v>-0.366883248090744</v>
      </c>
      <c r="AT29" s="0" t="n">
        <v>-0.290979027748108</v>
      </c>
      <c r="AU29" s="0" t="n">
        <v>-0.0467788577079773</v>
      </c>
      <c r="AV29" s="0" t="n">
        <v>-0.0946003347635269</v>
      </c>
      <c r="AW29" s="0" t="n">
        <v>-0.199920937418938</v>
      </c>
      <c r="AX29" s="0" t="n">
        <v>0.0389660373330116</v>
      </c>
      <c r="AY29" s="0" t="n">
        <v>-0.0103849144652486</v>
      </c>
      <c r="AZ29" s="0" t="n">
        <v>0.0987508818507195</v>
      </c>
      <c r="BA29" s="0" t="n">
        <v>-0.18739840388298</v>
      </c>
      <c r="BB29" s="0" t="n">
        <v>0.090123675763607</v>
      </c>
      <c r="BC29" s="0" t="n">
        <v>0.136690527200699</v>
      </c>
      <c r="BD29" s="0" t="n">
        <v>-0.191220119595528</v>
      </c>
      <c r="BE29" s="0" t="n">
        <v>0.410715043544769</v>
      </c>
      <c r="BF29" s="0" t="n">
        <v>-0.0312696546316147</v>
      </c>
      <c r="BG29" s="0" t="n">
        <v>-0.115770690143108</v>
      </c>
      <c r="BH29" s="0" t="n">
        <v>0.185575723648071</v>
      </c>
      <c r="BI29" s="0" t="n">
        <v>0.263534367084503</v>
      </c>
      <c r="BJ29" s="0" t="n">
        <v>-0.234760418534279</v>
      </c>
      <c r="BK29" s="0" t="n">
        <v>0.143461763858795</v>
      </c>
      <c r="BL29" s="0" t="n">
        <v>-0.181611835956574</v>
      </c>
    </row>
    <row r="30" customFormat="false" ht="15" hidden="false" customHeight="false" outlineLevel="0" collapsed="false">
      <c r="A30" s="0" t="n">
        <v>0.152883887290955</v>
      </c>
      <c r="B30" s="0" t="n">
        <v>0.186516761779785</v>
      </c>
      <c r="C30" s="0" t="n">
        <v>-0.176423266530037</v>
      </c>
      <c r="D30" s="0" t="n">
        <v>0.0533844754099846</v>
      </c>
      <c r="E30" s="0" t="n">
        <v>0.0378883481025696</v>
      </c>
      <c r="F30" s="0" t="n">
        <v>0.188719853758812</v>
      </c>
      <c r="G30" s="0" t="n">
        <v>-0.0207818374037743</v>
      </c>
      <c r="H30" s="0" t="n">
        <v>-0.00150291668251157</v>
      </c>
      <c r="I30" s="0" t="n">
        <v>0.156669914722443</v>
      </c>
      <c r="J30" s="0" t="n">
        <v>-0.193583697080612</v>
      </c>
      <c r="K30" s="0" t="n">
        <v>-0.118137590587139</v>
      </c>
      <c r="L30" s="0" t="n">
        <v>0.166141539812088</v>
      </c>
      <c r="M30" s="0" t="n">
        <v>0.24789360165596</v>
      </c>
      <c r="N30" s="0" t="n">
        <v>-0.0607319958508015</v>
      </c>
      <c r="O30" s="0" t="n">
        <v>0.138913348317146</v>
      </c>
      <c r="P30" s="0" t="n">
        <v>0.168344601988792</v>
      </c>
      <c r="Q30" s="0" t="n">
        <v>-0.110444873571396</v>
      </c>
      <c r="R30" s="0" t="n">
        <v>0.0237274803221226</v>
      </c>
      <c r="S30" s="0" t="n">
        <v>-0.116378009319305</v>
      </c>
      <c r="T30" s="0" t="n">
        <v>0.100133396685123</v>
      </c>
      <c r="U30" s="0" t="n">
        <v>0.0539176315069199</v>
      </c>
      <c r="V30" s="0" t="n">
        <v>0.0711382254958153</v>
      </c>
      <c r="W30" s="0" t="n">
        <v>-0.0331294722855091</v>
      </c>
      <c r="X30" s="0" t="n">
        <v>-0.149288818240166</v>
      </c>
      <c r="Y30" s="0" t="n">
        <v>0.0423552691936493</v>
      </c>
      <c r="Z30" s="0" t="n">
        <v>0.12191578745842</v>
      </c>
      <c r="AA30" s="0" t="n">
        <v>-0.0176381561905146</v>
      </c>
      <c r="AB30" s="0" t="n">
        <v>-0.144503593444824</v>
      </c>
      <c r="AC30" s="0" t="n">
        <v>0.261902719736099</v>
      </c>
      <c r="AD30" s="0" t="n">
        <v>0.178655177354813</v>
      </c>
      <c r="AE30" s="0" t="n">
        <v>-0.142568200826645</v>
      </c>
      <c r="AF30" s="0" t="n">
        <v>-0.229613035917282</v>
      </c>
      <c r="AG30" s="0" t="n">
        <v>-0.18145763874054</v>
      </c>
      <c r="AH30" s="0" t="n">
        <v>0.0239036381244659</v>
      </c>
      <c r="AI30" s="0" t="n">
        <v>0.116126760840416</v>
      </c>
      <c r="AJ30" s="0" t="n">
        <v>0.100478425621986</v>
      </c>
      <c r="AK30" s="0" t="n">
        <v>-0.154361918568611</v>
      </c>
      <c r="AL30" s="0" t="n">
        <v>0.156331047415733</v>
      </c>
      <c r="AM30" s="0" t="n">
        <v>-0.224806815385819</v>
      </c>
      <c r="AN30" s="0" t="n">
        <v>-0.143388375639916</v>
      </c>
      <c r="AO30" s="0" t="n">
        <v>0.223111733794212</v>
      </c>
      <c r="AP30" s="0" t="n">
        <v>-0.0829867497086525</v>
      </c>
      <c r="AQ30" s="0" t="n">
        <v>0.061786450445652</v>
      </c>
      <c r="AR30" s="0" t="n">
        <v>-0.285526901483536</v>
      </c>
      <c r="AS30" s="0" t="n">
        <v>-0.10273090749979</v>
      </c>
      <c r="AT30" s="0" t="n">
        <v>-0.0880065634846687</v>
      </c>
      <c r="AU30" s="0" t="n">
        <v>-0.17437744140625</v>
      </c>
      <c r="AV30" s="0" t="n">
        <v>0.1994998306036</v>
      </c>
      <c r="AW30" s="0" t="n">
        <v>0.0591185465455055</v>
      </c>
      <c r="AX30" s="0" t="n">
        <v>0.0703662410378456</v>
      </c>
      <c r="AY30" s="0" t="n">
        <v>-0.00495672691613436</v>
      </c>
      <c r="AZ30" s="0" t="n">
        <v>0.00030540197622031</v>
      </c>
      <c r="BA30" s="0" t="n">
        <v>-0.0894053131341934</v>
      </c>
      <c r="BB30" s="0" t="n">
        <v>0.0878526195883751</v>
      </c>
      <c r="BC30" s="0" t="n">
        <v>0.139518573880196</v>
      </c>
      <c r="BD30" s="0" t="n">
        <v>0.0451380349695683</v>
      </c>
      <c r="BE30" s="0" t="n">
        <v>0.156564474105835</v>
      </c>
      <c r="BF30" s="0" t="n">
        <v>0.130763292312622</v>
      </c>
      <c r="BG30" s="0" t="n">
        <v>0.0560314580798149</v>
      </c>
      <c r="BH30" s="0" t="n">
        <v>-0.176743552088738</v>
      </c>
      <c r="BI30" s="0" t="n">
        <v>-0.0110993972048163</v>
      </c>
      <c r="BJ30" s="0" t="n">
        <v>-0.0299252420663834</v>
      </c>
      <c r="BK30" s="0" t="n">
        <v>-0.0526434890925884</v>
      </c>
      <c r="BL30" s="0" t="n">
        <v>-0.108127512037754</v>
      </c>
    </row>
    <row r="31" customFormat="false" ht="15" hidden="false" customHeight="false" outlineLevel="0" collapsed="false">
      <c r="A31" s="0" t="n">
        <v>0.0654026195406914</v>
      </c>
      <c r="B31" s="0" t="n">
        <v>-0.0306695569306612</v>
      </c>
      <c r="C31" s="0" t="n">
        <v>0.111793205142021</v>
      </c>
      <c r="D31" s="0" t="n">
        <v>0.0986074283719063</v>
      </c>
      <c r="E31" s="0" t="n">
        <v>-0.121627777814865</v>
      </c>
      <c r="F31" s="0" t="n">
        <v>0.0720034763216972</v>
      </c>
      <c r="G31" s="0" t="n">
        <v>-0.0398722440004349</v>
      </c>
      <c r="H31" s="0" t="n">
        <v>0.195707708597183</v>
      </c>
      <c r="I31" s="0" t="n">
        <v>0.154260724782944</v>
      </c>
      <c r="J31" s="0" t="n">
        <v>-0.201299548149109</v>
      </c>
      <c r="K31" s="0" t="n">
        <v>-0.0903517231345177</v>
      </c>
      <c r="L31" s="0" t="n">
        <v>0.118519887328148</v>
      </c>
      <c r="M31" s="0" t="n">
        <v>0.0904368758201599</v>
      </c>
      <c r="N31" s="0" t="n">
        <v>-0.139014214277268</v>
      </c>
      <c r="O31" s="0" t="n">
        <v>-0.251396119594574</v>
      </c>
      <c r="P31" s="0" t="n">
        <v>-0.174340233206749</v>
      </c>
      <c r="Q31" s="0" t="n">
        <v>0.141941472887993</v>
      </c>
      <c r="R31" s="0" t="n">
        <v>0.129871129989624</v>
      </c>
      <c r="S31" s="0" t="n">
        <v>-0.104599848389626</v>
      </c>
      <c r="T31" s="0" t="n">
        <v>-0.0229343380779028</v>
      </c>
      <c r="U31" s="0" t="n">
        <v>-0.196643322706223</v>
      </c>
      <c r="V31" s="0" t="n">
        <v>-0.0229345504194498</v>
      </c>
      <c r="W31" s="0" t="n">
        <v>0.0091497004032135</v>
      </c>
      <c r="X31" s="0" t="n">
        <v>0.133768856525421</v>
      </c>
      <c r="Y31" s="0" t="n">
        <v>0.167125031352043</v>
      </c>
      <c r="Z31" s="0" t="n">
        <v>0.158127054572105</v>
      </c>
      <c r="AA31" s="0" t="n">
        <v>-0.119825176894665</v>
      </c>
      <c r="AB31" s="0" t="n">
        <v>0.0168234761804342</v>
      </c>
      <c r="AC31" s="0" t="n">
        <v>-0.20394928753376</v>
      </c>
      <c r="AD31" s="0" t="n">
        <v>-0.0605437085032463</v>
      </c>
      <c r="AE31" s="0" t="n">
        <v>-0.00494463834911585</v>
      </c>
      <c r="AF31" s="0" t="n">
        <v>0.0529448986053467</v>
      </c>
      <c r="AG31" s="0" t="n">
        <v>0.136106953024864</v>
      </c>
      <c r="AH31" s="0" t="n">
        <v>0.16653199493885</v>
      </c>
      <c r="AI31" s="0" t="n">
        <v>0.0865532383322716</v>
      </c>
      <c r="AJ31" s="0" t="n">
        <v>-0.0396660082042217</v>
      </c>
      <c r="AK31" s="0" t="n">
        <v>0.211257740855217</v>
      </c>
      <c r="AL31" s="0" t="n">
        <v>-0.211262419819832</v>
      </c>
      <c r="AM31" s="0" t="n">
        <v>0.0300548225641251</v>
      </c>
      <c r="AN31" s="0" t="n">
        <v>-0.151207193732262</v>
      </c>
      <c r="AO31" s="0" t="n">
        <v>0.0682330131530762</v>
      </c>
      <c r="AP31" s="0" t="n">
        <v>0.248160123825073</v>
      </c>
      <c r="AQ31" s="0" t="n">
        <v>0.0722537264227867</v>
      </c>
      <c r="AR31" s="0" t="n">
        <v>-0.0235897190868855</v>
      </c>
      <c r="AS31" s="0" t="n">
        <v>-0.0205254051834345</v>
      </c>
      <c r="AT31" s="0" t="n">
        <v>-0.0596762411296368</v>
      </c>
      <c r="AU31" s="0" t="n">
        <v>0.176528751850128</v>
      </c>
      <c r="AV31" s="0" t="n">
        <v>-0.12772399187088</v>
      </c>
      <c r="AW31" s="0" t="n">
        <v>-0.00986854732036591</v>
      </c>
      <c r="AX31" s="0" t="n">
        <v>0.15498112142086</v>
      </c>
      <c r="AY31" s="0" t="n">
        <v>-0.0938045829534531</v>
      </c>
      <c r="AZ31" s="0" t="n">
        <v>0.0388878807425499</v>
      </c>
      <c r="BA31" s="0" t="n">
        <v>0.0283997058868408</v>
      </c>
      <c r="BB31" s="0" t="n">
        <v>0.210849836468697</v>
      </c>
      <c r="BC31" s="0" t="n">
        <v>0.0308380573987961</v>
      </c>
      <c r="BD31" s="0" t="n">
        <v>0.124570466578007</v>
      </c>
      <c r="BE31" s="0" t="n">
        <v>0.110929429531097</v>
      </c>
      <c r="BF31" s="0" t="n">
        <v>-0.0603669583797455</v>
      </c>
      <c r="BG31" s="0" t="n">
        <v>-0.124487139284611</v>
      </c>
      <c r="BH31" s="0" t="n">
        <v>-0.101479254662991</v>
      </c>
      <c r="BI31" s="0" t="n">
        <v>-0.0705870762467384</v>
      </c>
      <c r="BJ31" s="0" t="n">
        <v>-0.0795798152685165</v>
      </c>
      <c r="BK31" s="0" t="n">
        <v>0.00763831334188581</v>
      </c>
      <c r="BL31" s="0" t="n">
        <v>-0.110177472233772</v>
      </c>
    </row>
    <row r="32" customFormat="false" ht="15" hidden="false" customHeight="false" outlineLevel="0" collapsed="false">
      <c r="A32" s="0" t="n">
        <v>0.143884256482124</v>
      </c>
      <c r="B32" s="0" t="n">
        <v>-0.101561404764652</v>
      </c>
      <c r="C32" s="0" t="n">
        <v>0.0189289227128029</v>
      </c>
      <c r="D32" s="0" t="n">
        <v>0.382268369197846</v>
      </c>
      <c r="E32" s="0" t="n">
        <v>0.342778533697128</v>
      </c>
      <c r="F32" s="0" t="n">
        <v>0.080731526017189</v>
      </c>
      <c r="G32" s="0" t="n">
        <v>-0.0178823117166758</v>
      </c>
      <c r="H32" s="0" t="n">
        <v>0.0129930395632982</v>
      </c>
      <c r="I32" s="0" t="n">
        <v>-0.0342606939375401</v>
      </c>
      <c r="J32" s="0" t="n">
        <v>0.0246104951947928</v>
      </c>
      <c r="K32" s="0" t="n">
        <v>0.271745413541794</v>
      </c>
      <c r="L32" s="0" t="n">
        <v>-0.288106948137283</v>
      </c>
      <c r="M32" s="0" t="n">
        <v>-0.0144952172413468</v>
      </c>
      <c r="N32" s="0" t="n">
        <v>0.312891244888306</v>
      </c>
      <c r="O32" s="0" t="n">
        <v>-0.284500926733017</v>
      </c>
      <c r="P32" s="0" t="n">
        <v>-0.0282999742776156</v>
      </c>
      <c r="Q32" s="0" t="n">
        <v>0.344533264636993</v>
      </c>
      <c r="R32" s="0" t="n">
        <v>-0.164790108799934</v>
      </c>
      <c r="S32" s="0" t="n">
        <v>0.0297487583011389</v>
      </c>
      <c r="T32" s="0" t="n">
        <v>-0.170037135481834</v>
      </c>
      <c r="U32" s="0" t="n">
        <v>-0.0674701780080795</v>
      </c>
      <c r="V32" s="0" t="n">
        <v>0.116534262895584</v>
      </c>
      <c r="W32" s="0" t="n">
        <v>-0.115378543734551</v>
      </c>
      <c r="X32" s="0" t="n">
        <v>0.0685741379857063</v>
      </c>
      <c r="Y32" s="0" t="n">
        <v>-0.0089717973023653</v>
      </c>
      <c r="Z32" s="0" t="n">
        <v>0.0620711073279381</v>
      </c>
      <c r="AA32" s="0" t="n">
        <v>-0.23639152944088</v>
      </c>
      <c r="AB32" s="0" t="n">
        <v>-0.0144443707540631</v>
      </c>
      <c r="AC32" s="0" t="n">
        <v>-0.351202756166458</v>
      </c>
      <c r="AD32" s="0" t="n">
        <v>-0.141957119107246</v>
      </c>
      <c r="AE32" s="0" t="n">
        <v>0.262323975563049</v>
      </c>
      <c r="AF32" s="0" t="n">
        <v>-0.0207391567528248</v>
      </c>
      <c r="AG32" s="0" t="n">
        <v>-0.159715414047241</v>
      </c>
      <c r="AH32" s="0" t="n">
        <v>0.00315268128179014</v>
      </c>
      <c r="AI32" s="0" t="n">
        <v>-0.0460525564849377</v>
      </c>
      <c r="AJ32" s="0" t="n">
        <v>-0.0736796408891678</v>
      </c>
      <c r="AK32" s="0" t="n">
        <v>0.445043832063675</v>
      </c>
      <c r="AL32" s="0" t="n">
        <v>-0.175568178296089</v>
      </c>
      <c r="AM32" s="0" t="n">
        <v>0.20610935986042</v>
      </c>
      <c r="AN32" s="0" t="n">
        <v>0.24840372800827</v>
      </c>
      <c r="AO32" s="0" t="n">
        <v>0.0447233580052853</v>
      </c>
      <c r="AP32" s="0" t="n">
        <v>0.136081069707871</v>
      </c>
      <c r="AQ32" s="0" t="n">
        <v>-0.274134695529938</v>
      </c>
      <c r="AR32" s="0" t="n">
        <v>-0.0573020167648792</v>
      </c>
      <c r="AS32" s="0" t="n">
        <v>-0.0750689506530762</v>
      </c>
      <c r="AT32" s="0" t="n">
        <v>0.31493067741394</v>
      </c>
      <c r="AU32" s="0" t="n">
        <v>0.0369411259889603</v>
      </c>
      <c r="AV32" s="0" t="n">
        <v>0.161830469965935</v>
      </c>
      <c r="AW32" s="0" t="n">
        <v>-0.128420770168304</v>
      </c>
      <c r="AX32" s="0" t="n">
        <v>-0.156684175133705</v>
      </c>
      <c r="AY32" s="0" t="n">
        <v>-0.0109902573749423</v>
      </c>
      <c r="AZ32" s="0" t="n">
        <v>-0.0337505377829075</v>
      </c>
      <c r="BA32" s="0" t="n">
        <v>-0.240416869521141</v>
      </c>
      <c r="BB32" s="0" t="n">
        <v>-0.0685911178588867</v>
      </c>
      <c r="BC32" s="0" t="n">
        <v>0.0650825947523117</v>
      </c>
      <c r="BD32" s="0" t="n">
        <v>-0.217289105057716</v>
      </c>
      <c r="BE32" s="0" t="n">
        <v>-0.0765740945935249</v>
      </c>
      <c r="BF32" s="0" t="n">
        <v>0.221505776047707</v>
      </c>
      <c r="BG32" s="0" t="n">
        <v>-0.283604681491852</v>
      </c>
      <c r="BH32" s="0" t="n">
        <v>-0.0839933007955551</v>
      </c>
      <c r="BI32" s="0" t="n">
        <v>-0.143592968583107</v>
      </c>
      <c r="BJ32" s="0" t="n">
        <v>-0.0209101289510727</v>
      </c>
      <c r="BK32" s="0" t="n">
        <v>0.10912961512804</v>
      </c>
      <c r="BL32" s="0" t="n">
        <v>-0.00270963343791664</v>
      </c>
    </row>
    <row r="33" customFormat="false" ht="15" hidden="false" customHeight="false" outlineLevel="0" collapsed="false">
      <c r="A33" s="0" t="n">
        <v>0.141955703496933</v>
      </c>
      <c r="B33" s="0" t="n">
        <v>-0.0941346362233162</v>
      </c>
      <c r="C33" s="0" t="n">
        <v>0.0327275060117245</v>
      </c>
      <c r="D33" s="0" t="n">
        <v>0.0175417829304934</v>
      </c>
      <c r="E33" s="0" t="n">
        <v>0.243385851383209</v>
      </c>
      <c r="F33" s="0" t="n">
        <v>-0.0413846597075462</v>
      </c>
      <c r="G33" s="0" t="n">
        <v>0.0668420419096947</v>
      </c>
      <c r="H33" s="0" t="n">
        <v>0.202097877860069</v>
      </c>
      <c r="I33" s="0" t="n">
        <v>0.187393620610237</v>
      </c>
      <c r="J33" s="0" t="n">
        <v>0.157727301120758</v>
      </c>
      <c r="K33" s="0" t="n">
        <v>0.338816344738007</v>
      </c>
      <c r="L33" s="0" t="n">
        <v>-0.294531643390656</v>
      </c>
      <c r="M33" s="0" t="n">
        <v>0.0630079805850983</v>
      </c>
      <c r="N33" s="0" t="n">
        <v>-0.0369782112538815</v>
      </c>
      <c r="O33" s="0" t="n">
        <v>0.032799743115902</v>
      </c>
      <c r="P33" s="0" t="n">
        <v>-0.0454829894006252</v>
      </c>
      <c r="Q33" s="0" t="n">
        <v>0.11306856572628</v>
      </c>
      <c r="R33" s="0" t="n">
        <v>-0.010934547521174</v>
      </c>
      <c r="S33" s="0" t="n">
        <v>-0.152956813573837</v>
      </c>
      <c r="T33" s="0" t="n">
        <v>0.295333057641983</v>
      </c>
      <c r="U33" s="0" t="n">
        <v>-0.0700470581650734</v>
      </c>
      <c r="V33" s="0" t="n">
        <v>-0.0834815576672554</v>
      </c>
      <c r="W33" s="0" t="n">
        <v>0.0264186691492796</v>
      </c>
      <c r="X33" s="0" t="n">
        <v>0.0330968238413334</v>
      </c>
      <c r="Y33" s="0" t="n">
        <v>-0.323781937360764</v>
      </c>
      <c r="Z33" s="0" t="n">
        <v>0.109416112303734</v>
      </c>
      <c r="AA33" s="0" t="n">
        <v>0.235141023993492</v>
      </c>
      <c r="AB33" s="0" t="n">
        <v>-0.105048656463623</v>
      </c>
      <c r="AC33" s="0" t="n">
        <v>0.085152767598629</v>
      </c>
      <c r="AD33" s="0" t="n">
        <v>0.0678258985280991</v>
      </c>
      <c r="AE33" s="0" t="n">
        <v>0.253613114356995</v>
      </c>
      <c r="AF33" s="0" t="n">
        <v>-0.113699063658714</v>
      </c>
      <c r="AG33" s="0" t="n">
        <v>0.087099626660347</v>
      </c>
      <c r="AH33" s="0" t="n">
        <v>-0.0336454100906849</v>
      </c>
      <c r="AI33" s="0" t="n">
        <v>0.0740044638514519</v>
      </c>
      <c r="AJ33" s="0" t="n">
        <v>0.0254540927708149</v>
      </c>
      <c r="AK33" s="0" t="n">
        <v>0.0814497470855713</v>
      </c>
      <c r="AL33" s="0" t="n">
        <v>0.0908264890313149</v>
      </c>
      <c r="AM33" s="0" t="n">
        <v>0.0400496311485767</v>
      </c>
      <c r="AN33" s="0" t="n">
        <v>0.0800654292106628</v>
      </c>
      <c r="AO33" s="0" t="n">
        <v>0.33577886223793</v>
      </c>
      <c r="AP33" s="0" t="n">
        <v>0.313592225313187</v>
      </c>
      <c r="AQ33" s="0" t="n">
        <v>0.0300902053713799</v>
      </c>
      <c r="AR33" s="0" t="n">
        <v>0.100559398531914</v>
      </c>
      <c r="AS33" s="0" t="n">
        <v>0.103997685015202</v>
      </c>
      <c r="AT33" s="0" t="n">
        <v>0.322970598936081</v>
      </c>
      <c r="AU33" s="0" t="n">
        <v>0.106749854981899</v>
      </c>
      <c r="AV33" s="0" t="n">
        <v>-0.199525073170662</v>
      </c>
      <c r="AW33" s="0" t="n">
        <v>-0.173172071576119</v>
      </c>
      <c r="AX33" s="0" t="n">
        <v>-0.018067417666316</v>
      </c>
      <c r="AY33" s="0" t="n">
        <v>0.0185232777148485</v>
      </c>
      <c r="AZ33" s="0" t="n">
        <v>0.0294478982686997</v>
      </c>
      <c r="BA33" s="0" t="n">
        <v>0.0509692430496216</v>
      </c>
      <c r="BB33" s="0" t="n">
        <v>0.0567096024751663</v>
      </c>
      <c r="BC33" s="0" t="n">
        <v>-0.0777920633554459</v>
      </c>
      <c r="BD33" s="0" t="n">
        <v>0.14630526304245</v>
      </c>
      <c r="BE33" s="0" t="n">
        <v>0.0876567289233208</v>
      </c>
      <c r="BF33" s="0" t="n">
        <v>0.0400383248925209</v>
      </c>
      <c r="BG33" s="0" t="n">
        <v>0.274388343095779</v>
      </c>
      <c r="BH33" s="0" t="n">
        <v>-0.0673808604478836</v>
      </c>
      <c r="BI33" s="0" t="n">
        <v>-0.0149991801008582</v>
      </c>
      <c r="BJ33" s="0" t="n">
        <v>-0.181379243731499</v>
      </c>
      <c r="BK33" s="0" t="n">
        <v>0.13150355219841</v>
      </c>
      <c r="BL33" s="0" t="n">
        <v>-0.00889258366078138</v>
      </c>
    </row>
    <row r="34" customFormat="false" ht="15" hidden="false" customHeight="false" outlineLevel="0" collapsed="false">
      <c r="A34" s="0" t="n">
        <v>0.0463840924203396</v>
      </c>
      <c r="B34" s="0" t="n">
        <v>-0.0156317055225372</v>
      </c>
      <c r="C34" s="0" t="n">
        <v>0.0846018791198731</v>
      </c>
      <c r="D34" s="0" t="n">
        <v>0.130062520503998</v>
      </c>
      <c r="E34" s="0" t="n">
        <v>0.212540045380592</v>
      </c>
      <c r="F34" s="0" t="n">
        <v>0.198197260499001</v>
      </c>
      <c r="G34" s="0" t="n">
        <v>-0.151150718331337</v>
      </c>
      <c r="H34" s="0" t="n">
        <v>0.232138797640801</v>
      </c>
      <c r="I34" s="0" t="n">
        <v>0.101164236664772</v>
      </c>
      <c r="J34" s="0" t="n">
        <v>0.178872406482697</v>
      </c>
      <c r="K34" s="0" t="n">
        <v>0.197061657905579</v>
      </c>
      <c r="L34" s="0" t="n">
        <v>-0.244306325912476</v>
      </c>
      <c r="M34" s="0" t="n">
        <v>0.183253020048142</v>
      </c>
      <c r="N34" s="0" t="n">
        <v>-0.275620043277741</v>
      </c>
      <c r="O34" s="0" t="n">
        <v>0.115958675742149</v>
      </c>
      <c r="P34" s="0" t="n">
        <v>-0.317319601774216</v>
      </c>
      <c r="Q34" s="0" t="n">
        <v>-0.0346547998487949</v>
      </c>
      <c r="R34" s="0" t="n">
        <v>-0.00337409600615501</v>
      </c>
      <c r="S34" s="0" t="n">
        <v>-0.115896850824356</v>
      </c>
      <c r="T34" s="0" t="n">
        <v>0.187617793679237</v>
      </c>
      <c r="U34" s="0" t="n">
        <v>-0.0604207739233971</v>
      </c>
      <c r="V34" s="0" t="n">
        <v>0.013860946521163</v>
      </c>
      <c r="W34" s="0" t="n">
        <v>-0.0579049810767174</v>
      </c>
      <c r="X34" s="0" t="n">
        <v>0.213849097490311</v>
      </c>
      <c r="Y34" s="0" t="n">
        <v>-0.396146804094315</v>
      </c>
      <c r="Z34" s="0" t="n">
        <v>0.213203638792038</v>
      </c>
      <c r="AA34" s="0" t="n">
        <v>0.14679953455925</v>
      </c>
      <c r="AB34" s="0" t="n">
        <v>0.167496293783188</v>
      </c>
      <c r="AC34" s="0" t="n">
        <v>0.162768661975861</v>
      </c>
      <c r="AD34" s="0" t="n">
        <v>0.11844564974308</v>
      </c>
      <c r="AE34" s="0" t="n">
        <v>-0.00323235779069364</v>
      </c>
      <c r="AF34" s="0" t="n">
        <v>-0.0086473859846592</v>
      </c>
      <c r="AG34" s="0" t="n">
        <v>0.160884007811546</v>
      </c>
      <c r="AH34" s="0" t="n">
        <v>-0.0887313708662987</v>
      </c>
      <c r="AI34" s="0" t="n">
        <v>0.30351996421814</v>
      </c>
      <c r="AJ34" s="0" t="n">
        <v>0.194767266511917</v>
      </c>
      <c r="AK34" s="0" t="n">
        <v>-0.0440210439264774</v>
      </c>
      <c r="AL34" s="0" t="n">
        <v>0.178383141756058</v>
      </c>
      <c r="AM34" s="0" t="n">
        <v>-0.373855888843536</v>
      </c>
      <c r="AN34" s="0" t="n">
        <v>0.0114137707278132</v>
      </c>
      <c r="AO34" s="0" t="n">
        <v>0.300473779439926</v>
      </c>
      <c r="AP34" s="0" t="n">
        <v>0.25646710395813</v>
      </c>
      <c r="AQ34" s="0" t="n">
        <v>0.264612585306168</v>
      </c>
      <c r="AR34" s="0" t="n">
        <v>0.151480570435524</v>
      </c>
      <c r="AS34" s="0" t="n">
        <v>0.333257019519806</v>
      </c>
      <c r="AT34" s="0" t="n">
        <v>-0.0654991790652275</v>
      </c>
      <c r="AU34" s="0" t="n">
        <v>0.142447888851166</v>
      </c>
      <c r="AV34" s="0" t="n">
        <v>-0.315371960401535</v>
      </c>
      <c r="AW34" s="0" t="n">
        <v>-0.274142801761627</v>
      </c>
      <c r="AX34" s="0" t="n">
        <v>-0.0716995522379875</v>
      </c>
      <c r="AY34" s="0" t="n">
        <v>0.219148963689804</v>
      </c>
      <c r="AZ34" s="0" t="n">
        <v>0.0202282331883907</v>
      </c>
      <c r="BA34" s="0" t="n">
        <v>-0.0695057362318039</v>
      </c>
      <c r="BB34" s="0" t="n">
        <v>0.0294954720884562</v>
      </c>
      <c r="BC34" s="0" t="n">
        <v>-0.0899618342518807</v>
      </c>
      <c r="BD34" s="0" t="n">
        <v>0.247693806886673</v>
      </c>
      <c r="BE34" s="0" t="n">
        <v>-0.184089720249176</v>
      </c>
      <c r="BF34" s="0" t="n">
        <v>-0.0806876346468926</v>
      </c>
      <c r="BG34" s="0" t="n">
        <v>0.0899451300501823</v>
      </c>
      <c r="BH34" s="0" t="n">
        <v>-0.291746556758881</v>
      </c>
      <c r="BI34" s="0" t="n">
        <v>-0.0971095189452171</v>
      </c>
      <c r="BJ34" s="0" t="n">
        <v>-0.121078506112099</v>
      </c>
      <c r="BK34" s="0" t="n">
        <v>0.138594150543213</v>
      </c>
      <c r="BL34" s="0" t="n">
        <v>-0.0977207273244858</v>
      </c>
    </row>
    <row r="35" customFormat="false" ht="15" hidden="false" customHeight="false" outlineLevel="0" collapsed="false">
      <c r="A35" s="0" t="n">
        <v>0.0173384267836809</v>
      </c>
      <c r="B35" s="0" t="n">
        <v>0.157753586769104</v>
      </c>
      <c r="C35" s="0" t="n">
        <v>0.0565121546387672</v>
      </c>
      <c r="D35" s="0" t="n">
        <v>0.0951406583189964</v>
      </c>
      <c r="E35" s="0" t="n">
        <v>0.122175887227058</v>
      </c>
      <c r="F35" s="0" t="n">
        <v>0.154482945799828</v>
      </c>
      <c r="G35" s="0" t="n">
        <v>-0.135757505893707</v>
      </c>
      <c r="H35" s="0" t="n">
        <v>0.146543204784393</v>
      </c>
      <c r="I35" s="0" t="n">
        <v>-0.118333384394646</v>
      </c>
      <c r="J35" s="0" t="n">
        <v>-0.131012603640556</v>
      </c>
      <c r="K35" s="0" t="n">
        <v>-0.010932270437479</v>
      </c>
      <c r="L35" s="0" t="n">
        <v>0.121563009917736</v>
      </c>
      <c r="M35" s="0" t="n">
        <v>-0.0320189334452152</v>
      </c>
      <c r="N35" s="0" t="n">
        <v>-0.291961818933487</v>
      </c>
      <c r="O35" s="0" t="n">
        <v>0.311982989311218</v>
      </c>
      <c r="P35" s="0" t="n">
        <v>0.299505412578583</v>
      </c>
      <c r="Q35" s="0" t="n">
        <v>-0.0705550014972687</v>
      </c>
      <c r="R35" s="0" t="n">
        <v>0.0323076173663139</v>
      </c>
      <c r="S35" s="0" t="n">
        <v>-0.0142801776528359</v>
      </c>
      <c r="T35" s="0" t="n">
        <v>0.0342714712023735</v>
      </c>
      <c r="U35" s="0" t="n">
        <v>0.161286979913712</v>
      </c>
      <c r="V35" s="0" t="n">
        <v>-0.0339593924582005</v>
      </c>
      <c r="W35" s="0" t="n">
        <v>-0.0901946797966957</v>
      </c>
      <c r="X35" s="0" t="n">
        <v>-0.0507706180214882</v>
      </c>
      <c r="Y35" s="0" t="n">
        <v>-0.385640531778336</v>
      </c>
      <c r="Z35" s="0" t="n">
        <v>0.00577025674283505</v>
      </c>
      <c r="AA35" s="0" t="n">
        <v>0.260698199272156</v>
      </c>
      <c r="AB35" s="0" t="n">
        <v>-0.0756305828690529</v>
      </c>
      <c r="AC35" s="0" t="n">
        <v>0.369361996650696</v>
      </c>
      <c r="AD35" s="0" t="n">
        <v>-0.0619828701019287</v>
      </c>
      <c r="AE35" s="0" t="n">
        <v>0.189792960882187</v>
      </c>
      <c r="AF35" s="0" t="n">
        <v>-0.105185717344284</v>
      </c>
      <c r="AG35" s="0" t="n">
        <v>0.274076402187347</v>
      </c>
      <c r="AH35" s="0" t="n">
        <v>0.150035127997398</v>
      </c>
      <c r="AI35" s="0" t="n">
        <v>0.181942000985146</v>
      </c>
      <c r="AJ35" s="0" t="n">
        <v>0.0324783585965633</v>
      </c>
      <c r="AK35" s="0" t="n">
        <v>-0.265166461467743</v>
      </c>
      <c r="AL35" s="0" t="n">
        <v>-0.00637147855013609</v>
      </c>
      <c r="AM35" s="0" t="n">
        <v>-0.256028383970261</v>
      </c>
      <c r="AN35" s="0" t="n">
        <v>-0.188003048300743</v>
      </c>
      <c r="AO35" s="0" t="n">
        <v>0.366122096776962</v>
      </c>
      <c r="AP35" s="0" t="n">
        <v>0.166531831026077</v>
      </c>
      <c r="AQ35" s="0" t="n">
        <v>-0.107223577797413</v>
      </c>
      <c r="AR35" s="0" t="n">
        <v>0.0211144834756851</v>
      </c>
      <c r="AS35" s="0" t="n">
        <v>0.264801353216171</v>
      </c>
      <c r="AT35" s="0" t="n">
        <v>-0.00184164487291127</v>
      </c>
      <c r="AU35" s="0" t="n">
        <v>-0.0865888372063637</v>
      </c>
      <c r="AV35" s="0" t="n">
        <v>-0.206611514091492</v>
      </c>
      <c r="AW35" s="0" t="n">
        <v>-0.215869411826134</v>
      </c>
      <c r="AX35" s="0" t="n">
        <v>0.132663398981094</v>
      </c>
      <c r="AY35" s="0" t="n">
        <v>-0.090268962085247</v>
      </c>
      <c r="AZ35" s="0" t="n">
        <v>0.126552224159241</v>
      </c>
      <c r="BA35" s="0" t="n">
        <v>-0.0385122820734978</v>
      </c>
      <c r="BB35" s="0" t="n">
        <v>0.133671894669533</v>
      </c>
      <c r="BC35" s="0" t="n">
        <v>-0.0383708402514458</v>
      </c>
      <c r="BD35" s="0" t="n">
        <v>0.206013172864914</v>
      </c>
      <c r="BE35" s="0" t="n">
        <v>0.0740845873951912</v>
      </c>
      <c r="BF35" s="0" t="n">
        <v>-0.121240332722664</v>
      </c>
      <c r="BG35" s="0" t="n">
        <v>-0.41610524058342</v>
      </c>
      <c r="BH35" s="0" t="n">
        <v>0.0600662603974342</v>
      </c>
      <c r="BI35" s="0" t="n">
        <v>-0.101600095629692</v>
      </c>
      <c r="BJ35" s="0" t="n">
        <v>-0.0315124318003655</v>
      </c>
      <c r="BK35" s="0" t="n">
        <v>-0.0450724475085735</v>
      </c>
      <c r="BL35" s="0" t="n">
        <v>0.0564634464681149</v>
      </c>
    </row>
    <row r="36" customFormat="false" ht="15" hidden="false" customHeight="false" outlineLevel="0" collapsed="false">
      <c r="A36" s="0" t="n">
        <v>0.166474580764771</v>
      </c>
      <c r="B36" s="0" t="n">
        <v>0.149522811174393</v>
      </c>
      <c r="C36" s="0" t="n">
        <v>0.110318571329117</v>
      </c>
      <c r="D36" s="0" t="n">
        <v>0.137529402971268</v>
      </c>
      <c r="E36" s="0" t="n">
        <v>0.328541815280914</v>
      </c>
      <c r="F36" s="0" t="n">
        <v>0.0273732393980026</v>
      </c>
      <c r="G36" s="0" t="n">
        <v>0.143796771764755</v>
      </c>
      <c r="H36" s="0" t="n">
        <v>0.383338332176209</v>
      </c>
      <c r="I36" s="0" t="n">
        <v>-0.232755571603775</v>
      </c>
      <c r="J36" s="0" t="n">
        <v>-0.21272699534893</v>
      </c>
      <c r="K36" s="0" t="n">
        <v>-0.0455173254013062</v>
      </c>
      <c r="L36" s="0" t="n">
        <v>0.149841085076332</v>
      </c>
      <c r="M36" s="0" t="n">
        <v>-0.352326691150665</v>
      </c>
      <c r="N36" s="0" t="n">
        <v>0.194043964147568</v>
      </c>
      <c r="O36" s="0" t="n">
        <v>-0.167878746986389</v>
      </c>
      <c r="P36" s="0" t="n">
        <v>0.0623161047697067</v>
      </c>
      <c r="Q36" s="0" t="n">
        <v>-0.113353356719017</v>
      </c>
      <c r="R36" s="0" t="n">
        <v>0.174783855676651</v>
      </c>
      <c r="S36" s="0" t="n">
        <v>0.144580066204071</v>
      </c>
      <c r="T36" s="0" t="n">
        <v>0.0536846332252026</v>
      </c>
      <c r="U36" s="0" t="n">
        <v>0.0102031780406833</v>
      </c>
      <c r="V36" s="0" t="n">
        <v>0.378533750772476</v>
      </c>
      <c r="W36" s="0" t="n">
        <v>0.13873453438282</v>
      </c>
      <c r="X36" s="0" t="n">
        <v>-0.0578317828476429</v>
      </c>
      <c r="Y36" s="0" t="n">
        <v>0.0630453079938889</v>
      </c>
      <c r="Z36" s="0" t="n">
        <v>-0.156546369194984</v>
      </c>
      <c r="AA36" s="0" t="n">
        <v>0.0387065373361111</v>
      </c>
      <c r="AB36" s="0" t="n">
        <v>0.232356294989586</v>
      </c>
      <c r="AC36" s="0" t="n">
        <v>-0.189172357320786</v>
      </c>
      <c r="AD36" s="0" t="n">
        <v>-0.230635613203049</v>
      </c>
      <c r="AE36" s="0" t="n">
        <v>-0.0679514035582542</v>
      </c>
      <c r="AF36" s="0" t="n">
        <v>0.227968573570252</v>
      </c>
      <c r="AG36" s="0" t="n">
        <v>0.222712576389313</v>
      </c>
      <c r="AH36" s="0" t="n">
        <v>0.145596876740456</v>
      </c>
      <c r="AI36" s="0" t="n">
        <v>0.0338041484355927</v>
      </c>
      <c r="AJ36" s="0" t="n">
        <v>-0.238499522209168</v>
      </c>
      <c r="AK36" s="0" t="n">
        <v>-0.16143111884594</v>
      </c>
      <c r="AL36" s="0" t="n">
        <v>-0.363712787628174</v>
      </c>
      <c r="AM36" s="0" t="n">
        <v>0.339463591575623</v>
      </c>
      <c r="AN36" s="0" t="n">
        <v>0.311753034591675</v>
      </c>
      <c r="AO36" s="0" t="n">
        <v>0.222837239503861</v>
      </c>
      <c r="AP36" s="0" t="n">
        <v>0.0998237058520317</v>
      </c>
      <c r="AQ36" s="0" t="n">
        <v>-0.0203946158289909</v>
      </c>
      <c r="AR36" s="0" t="n">
        <v>-0.275129705667496</v>
      </c>
      <c r="AS36" s="0" t="n">
        <v>0.152720227837563</v>
      </c>
      <c r="AT36" s="0" t="n">
        <v>0.281007677316666</v>
      </c>
      <c r="AU36" s="0" t="n">
        <v>-0.136771231889725</v>
      </c>
      <c r="AV36" s="0" t="n">
        <v>-0.264142572879791</v>
      </c>
      <c r="AW36" s="0" t="n">
        <v>0.148097723722458</v>
      </c>
      <c r="AX36" s="0" t="n">
        <v>0.0885666310787201</v>
      </c>
      <c r="AY36" s="0" t="n">
        <v>-0.269177943468094</v>
      </c>
      <c r="AZ36" s="0" t="n">
        <v>-0.0830098614096642</v>
      </c>
      <c r="BA36" s="0" t="n">
        <v>0.0709351599216461</v>
      </c>
      <c r="BB36" s="0" t="n">
        <v>0.140428975224495</v>
      </c>
      <c r="BC36" s="0" t="n">
        <v>-0.121234238147736</v>
      </c>
      <c r="BD36" s="0" t="n">
        <v>-0.178110584616661</v>
      </c>
      <c r="BE36" s="0" t="n">
        <v>0.224270239472389</v>
      </c>
      <c r="BF36" s="0" t="n">
        <v>0.132243528962135</v>
      </c>
      <c r="BG36" s="0" t="n">
        <v>0.274275630712509</v>
      </c>
      <c r="BH36" s="0" t="n">
        <v>-0.155778080224991</v>
      </c>
      <c r="BI36" s="0" t="n">
        <v>0.461646020412445</v>
      </c>
      <c r="BJ36" s="0" t="n">
        <v>0.194504082202911</v>
      </c>
      <c r="BK36" s="0" t="n">
        <v>0.356809049844742</v>
      </c>
      <c r="BL36" s="0" t="n">
        <v>-0.00343681313097477</v>
      </c>
    </row>
    <row r="37" customFormat="false" ht="15" hidden="false" customHeight="false" outlineLevel="0" collapsed="false">
      <c r="A37" s="0" t="n">
        <v>0.189663335680962</v>
      </c>
      <c r="B37" s="0" t="n">
        <v>0.0381901077926159</v>
      </c>
      <c r="C37" s="0" t="n">
        <v>-0.083932489156723</v>
      </c>
      <c r="D37" s="0" t="n">
        <v>0.0426630564033985</v>
      </c>
      <c r="E37" s="0" t="n">
        <v>0.44605302810669</v>
      </c>
      <c r="F37" s="0" t="n">
        <v>0.110019899904728</v>
      </c>
      <c r="G37" s="0" t="n">
        <v>0.00351199298165739</v>
      </c>
      <c r="H37" s="0" t="n">
        <v>0.236264377832413</v>
      </c>
      <c r="I37" s="0" t="n">
        <v>0.039520300924778</v>
      </c>
      <c r="J37" s="0" t="n">
        <v>-0.0815146118402481</v>
      </c>
      <c r="K37" s="0" t="n">
        <v>0.0743682160973549</v>
      </c>
      <c r="L37" s="0" t="n">
        <v>-0.0962140560150147</v>
      </c>
      <c r="M37" s="0" t="n">
        <v>-0.275217413902283</v>
      </c>
      <c r="N37" s="0" t="n">
        <v>0.0378973670303822</v>
      </c>
      <c r="O37" s="0" t="n">
        <v>-0.0133812921121717</v>
      </c>
      <c r="P37" s="0" t="n">
        <v>0.0624682605266571</v>
      </c>
      <c r="Q37" s="0" t="n">
        <v>0.340265691280365</v>
      </c>
      <c r="R37" s="0" t="n">
        <v>-0.0168121792376041</v>
      </c>
      <c r="S37" s="0" t="n">
        <v>0.41273358464241</v>
      </c>
      <c r="T37" s="0" t="n">
        <v>0.206295877695084</v>
      </c>
      <c r="U37" s="0" t="n">
        <v>-0.294134795665741</v>
      </c>
      <c r="V37" s="0" t="n">
        <v>0.206276118755341</v>
      </c>
      <c r="W37" s="0" t="n">
        <v>0.22476926445961</v>
      </c>
      <c r="X37" s="0" t="n">
        <v>-0.271243005990982</v>
      </c>
      <c r="Y37" s="0" t="n">
        <v>0.230066269636154</v>
      </c>
      <c r="Z37" s="0" t="n">
        <v>0.036120418459177</v>
      </c>
      <c r="AA37" s="0" t="n">
        <v>-0.0450465083122253</v>
      </c>
      <c r="AB37" s="0" t="n">
        <v>-0.108077496290207</v>
      </c>
      <c r="AC37" s="0" t="n">
        <v>-0.110665708780289</v>
      </c>
      <c r="AD37" s="0" t="n">
        <v>-0.367811262607575</v>
      </c>
      <c r="AE37" s="0" t="n">
        <v>-0.111568063497543</v>
      </c>
      <c r="AF37" s="0" t="n">
        <v>-0.0908950939774513</v>
      </c>
      <c r="AG37" s="0" t="n">
        <v>-0.0769420191645622</v>
      </c>
      <c r="AH37" s="0" t="n">
        <v>-0.207084104418755</v>
      </c>
      <c r="AI37" s="0" t="n">
        <v>0.0595168620347977</v>
      </c>
      <c r="AJ37" s="0" t="n">
        <v>-0.0539210252463818</v>
      </c>
      <c r="AK37" s="0" t="n">
        <v>0.208315208554268</v>
      </c>
      <c r="AL37" s="0" t="n">
        <v>-0.218405932188034</v>
      </c>
      <c r="AM37" s="0" t="n">
        <v>-0.0347352847456932</v>
      </c>
      <c r="AN37" s="0" t="n">
        <v>0.18476215004921</v>
      </c>
      <c r="AO37" s="0" t="n">
        <v>0.0918197259306908</v>
      </c>
      <c r="AP37" s="0" t="n">
        <v>0.093741662800312</v>
      </c>
      <c r="AQ37" s="0" t="n">
        <v>-0.0773897618055344</v>
      </c>
      <c r="AR37" s="0" t="n">
        <v>0.19662182033062</v>
      </c>
      <c r="AS37" s="0" t="n">
        <v>0.406086891889572</v>
      </c>
      <c r="AT37" s="0" t="n">
        <v>0.424487054347992</v>
      </c>
      <c r="AU37" s="0" t="n">
        <v>0.0975591093301773</v>
      </c>
      <c r="AV37" s="0" t="n">
        <v>0.0340052247047424</v>
      </c>
      <c r="AW37" s="0" t="n">
        <v>0.175230294466019</v>
      </c>
      <c r="AX37" s="0" t="n">
        <v>-0.0191406551748514</v>
      </c>
      <c r="AY37" s="0" t="n">
        <v>-0.239848852157593</v>
      </c>
      <c r="AZ37" s="0" t="n">
        <v>0.223865434527397</v>
      </c>
      <c r="BA37" s="0" t="n">
        <v>0.145273149013519</v>
      </c>
      <c r="BB37" s="0" t="n">
        <v>-0.258382558822632</v>
      </c>
      <c r="BC37" s="0" t="n">
        <v>-0.0371240042150021</v>
      </c>
      <c r="BD37" s="0" t="n">
        <v>0.230898275971413</v>
      </c>
      <c r="BE37" s="0" t="n">
        <v>0.175073757767677</v>
      </c>
      <c r="BF37" s="0" t="n">
        <v>0.0878132358193398</v>
      </c>
      <c r="BG37" s="0" t="n">
        <v>0.188068568706513</v>
      </c>
      <c r="BH37" s="0" t="n">
        <v>-0.0368784368038178</v>
      </c>
      <c r="BI37" s="0" t="n">
        <v>0.646360754966736</v>
      </c>
      <c r="BJ37" s="0" t="n">
        <v>0.1419398188591</v>
      </c>
      <c r="BK37" s="0" t="n">
        <v>0.221287831664085</v>
      </c>
      <c r="BL37" s="0" t="n">
        <v>-0.0318667888641357</v>
      </c>
    </row>
    <row r="38" customFormat="false" ht="15" hidden="false" customHeight="false" outlineLevel="0" collapsed="false">
      <c r="A38" s="0" t="n">
        <v>0.23256903886795</v>
      </c>
      <c r="B38" s="0" t="n">
        <v>-0.205685764551163</v>
      </c>
      <c r="C38" s="0" t="n">
        <v>-0.0124429725110531</v>
      </c>
      <c r="D38" s="0" t="n">
        <v>0.163440644741058</v>
      </c>
      <c r="E38" s="0" t="n">
        <v>0.157441467046738</v>
      </c>
      <c r="F38" s="0" t="n">
        <v>-0.00458139088004828</v>
      </c>
      <c r="G38" s="0" t="n">
        <v>0.218302056193352</v>
      </c>
      <c r="H38" s="0" t="n">
        <v>0.176386252045631</v>
      </c>
      <c r="I38" s="0" t="n">
        <v>0.120567016303539</v>
      </c>
      <c r="J38" s="0" t="n">
        <v>0.16671296954155</v>
      </c>
      <c r="K38" s="0" t="n">
        <v>0.177542001008987</v>
      </c>
      <c r="L38" s="0" t="n">
        <v>-0.140380725264549</v>
      </c>
      <c r="M38" s="0" t="n">
        <v>-0.0828299075365067</v>
      </c>
      <c r="N38" s="0" t="n">
        <v>0.155873730778694</v>
      </c>
      <c r="O38" s="0" t="n">
        <v>0.051230613142252</v>
      </c>
      <c r="P38" s="0" t="n">
        <v>-0.360900521278381</v>
      </c>
      <c r="Q38" s="0" t="n">
        <v>-0.165487945079804</v>
      </c>
      <c r="R38" s="0" t="n">
        <v>0.0920267850160599</v>
      </c>
      <c r="S38" s="0" t="n">
        <v>0.138212874531746</v>
      </c>
      <c r="T38" s="0" t="n">
        <v>0.155516371130943</v>
      </c>
      <c r="U38" s="0" t="n">
        <v>-0.0936479642987251</v>
      </c>
      <c r="V38" s="0" t="n">
        <v>0.114662691950798</v>
      </c>
      <c r="W38" s="0" t="n">
        <v>-0.0574942007660866</v>
      </c>
      <c r="X38" s="0" t="n">
        <v>-0.227517649531364</v>
      </c>
      <c r="Y38" s="0" t="n">
        <v>-0.179755002260208</v>
      </c>
      <c r="Z38" s="0" t="n">
        <v>-0.059421643614769</v>
      </c>
      <c r="AA38" s="0" t="n">
        <v>-0.0240401867777109</v>
      </c>
      <c r="AB38" s="0" t="n">
        <v>-0.0141834169626236</v>
      </c>
      <c r="AC38" s="0" t="n">
        <v>-0.0254829954355955</v>
      </c>
      <c r="AD38" s="0" t="n">
        <v>-0.40130952000618</v>
      </c>
      <c r="AE38" s="0" t="n">
        <v>-0.000521292793564498</v>
      </c>
      <c r="AF38" s="0" t="n">
        <v>-0.148532167077065</v>
      </c>
      <c r="AG38" s="0" t="n">
        <v>-0.170268848538399</v>
      </c>
      <c r="AH38" s="0" t="n">
        <v>-0.33299046754837</v>
      </c>
      <c r="AI38" s="0" t="n">
        <v>-0.0542048886418343</v>
      </c>
      <c r="AJ38" s="0" t="n">
        <v>-0.216535925865173</v>
      </c>
      <c r="AK38" s="0" t="n">
        <v>0.175197929143906</v>
      </c>
      <c r="AL38" s="0" t="n">
        <v>0.163817167282105</v>
      </c>
      <c r="AM38" s="0" t="n">
        <v>-0.0741332098841667</v>
      </c>
      <c r="AN38" s="0" t="n">
        <v>0.0693517178297043</v>
      </c>
      <c r="AO38" s="0" t="n">
        <v>0.207084760069847</v>
      </c>
      <c r="AP38" s="0" t="n">
        <v>0.109564483165741</v>
      </c>
      <c r="AQ38" s="0" t="n">
        <v>-0.0577542334794998</v>
      </c>
      <c r="AR38" s="0" t="n">
        <v>0.151619285345078</v>
      </c>
      <c r="AS38" s="0" t="n">
        <v>0.151706859469414</v>
      </c>
      <c r="AT38" s="0" t="n">
        <v>0.206935077905655</v>
      </c>
      <c r="AU38" s="0" t="n">
        <v>0.12944170832634</v>
      </c>
      <c r="AV38" s="0" t="n">
        <v>0.0243184119462967</v>
      </c>
      <c r="AW38" s="0" t="n">
        <v>0.0551466308534145</v>
      </c>
      <c r="AX38" s="0" t="n">
        <v>-0.0345747582614422</v>
      </c>
      <c r="AY38" s="0" t="n">
        <v>0.205624222755432</v>
      </c>
      <c r="AZ38" s="0" t="n">
        <v>0.320767194032669</v>
      </c>
      <c r="BA38" s="0" t="n">
        <v>0.167034164071083</v>
      </c>
      <c r="BB38" s="0" t="n">
        <v>-0.3318772315979</v>
      </c>
      <c r="BC38" s="0" t="n">
        <v>0.0226577017456293</v>
      </c>
      <c r="BD38" s="0" t="n">
        <v>0.241723775863648</v>
      </c>
      <c r="BE38" s="0" t="n">
        <v>0.0708089023828507</v>
      </c>
      <c r="BF38" s="0" t="n">
        <v>-0.12126412242651</v>
      </c>
      <c r="BG38" s="0" t="n">
        <v>-0.10300949960947</v>
      </c>
      <c r="BH38" s="0" t="n">
        <v>0.0632096007466316</v>
      </c>
      <c r="BI38" s="0" t="n">
        <v>0.339649230241776</v>
      </c>
      <c r="BJ38" s="0" t="n">
        <v>-0.176469817757607</v>
      </c>
      <c r="BK38" s="0" t="n">
        <v>0.0269328374415636</v>
      </c>
      <c r="BL38" s="0" t="n">
        <v>0.151453703641892</v>
      </c>
    </row>
    <row r="39" customFormat="false" ht="15" hidden="false" customHeight="false" outlineLevel="0" collapsed="false">
      <c r="A39" s="0" t="n">
        <v>0.451802015304565</v>
      </c>
      <c r="B39" s="0" t="n">
        <v>-0.143249213695526</v>
      </c>
      <c r="C39" s="0" t="n">
        <v>-0.11889012157917</v>
      </c>
      <c r="D39" s="0" t="n">
        <v>-0.084000289440155</v>
      </c>
      <c r="E39" s="0" t="n">
        <v>-0.368991911411285</v>
      </c>
      <c r="F39" s="0" t="n">
        <v>0.196042582392693</v>
      </c>
      <c r="G39" s="0" t="n">
        <v>0.49283492565155</v>
      </c>
      <c r="H39" s="0" t="n">
        <v>-0.234517529606819</v>
      </c>
      <c r="I39" s="0" t="n">
        <v>0.139981687068939</v>
      </c>
      <c r="J39" s="0" t="n">
        <v>-0.304044485092163</v>
      </c>
      <c r="K39" s="0" t="n">
        <v>0.0506574064493179</v>
      </c>
      <c r="L39" s="0" t="n">
        <v>-0.0992687121033669</v>
      </c>
      <c r="M39" s="0" t="n">
        <v>0.0282108262181282</v>
      </c>
      <c r="N39" s="0" t="n">
        <v>-0.234037160873413</v>
      </c>
      <c r="O39" s="0" t="n">
        <v>0.255219370126724</v>
      </c>
      <c r="P39" s="0" t="n">
        <v>-0.134026646614075</v>
      </c>
      <c r="Q39" s="0" t="n">
        <v>0.084865003824234</v>
      </c>
      <c r="R39" s="0" t="n">
        <v>0.364205658435822</v>
      </c>
      <c r="S39" s="0" t="n">
        <v>0.0289724227041006</v>
      </c>
      <c r="T39" s="0" t="n">
        <v>0.23918779194355</v>
      </c>
      <c r="U39" s="0" t="n">
        <v>0.350922286510468</v>
      </c>
      <c r="V39" s="0" t="n">
        <v>-0.253246307373047</v>
      </c>
      <c r="W39" s="0" t="n">
        <v>-0.0299472883343697</v>
      </c>
      <c r="X39" s="0" t="n">
        <v>-0.137344896793366</v>
      </c>
      <c r="Y39" s="0" t="n">
        <v>-0.0760911181569099</v>
      </c>
      <c r="Z39" s="0" t="n">
        <v>0.227785840630531</v>
      </c>
      <c r="AA39" s="0" t="n">
        <v>0.0650081485509872</v>
      </c>
      <c r="AB39" s="0" t="n">
        <v>0.131403595209122</v>
      </c>
      <c r="AC39" s="0" t="n">
        <v>0.394505947828293</v>
      </c>
      <c r="AD39" s="0" t="n">
        <v>-0.27066895365715</v>
      </c>
      <c r="AE39" s="0" t="n">
        <v>-0.362164229154587</v>
      </c>
      <c r="AF39" s="0" t="n">
        <v>0.0306199342012405</v>
      </c>
      <c r="AG39" s="0" t="n">
        <v>0.0101800365373492</v>
      </c>
      <c r="AH39" s="0" t="n">
        <v>-0.0237524565309286</v>
      </c>
      <c r="AI39" s="0" t="n">
        <v>0.0581087321043015</v>
      </c>
      <c r="AJ39" s="0" t="n">
        <v>-0.191892236471176</v>
      </c>
      <c r="AK39" s="0" t="n">
        <v>0.120028749108315</v>
      </c>
      <c r="AL39" s="0" t="n">
        <v>0.264669209718704</v>
      </c>
      <c r="AM39" s="0" t="n">
        <v>-0.049295250326395</v>
      </c>
      <c r="AN39" s="0" t="n">
        <v>-0.0474061071872711</v>
      </c>
      <c r="AO39" s="0" t="n">
        <v>0.419092088937759</v>
      </c>
      <c r="AP39" s="0" t="n">
        <v>-0.0977393761277199</v>
      </c>
      <c r="AQ39" s="0" t="n">
        <v>-0.147241294384003</v>
      </c>
      <c r="AR39" s="0" t="n">
        <v>-0.275116473436356</v>
      </c>
      <c r="AS39" s="0" t="n">
        <v>0.0717792883515358</v>
      </c>
      <c r="AT39" s="0" t="n">
        <v>-0.270168960094452</v>
      </c>
      <c r="AU39" s="0" t="n">
        <v>-0.0757420510053635</v>
      </c>
      <c r="AV39" s="0" t="n">
        <v>-0.0932643115520477</v>
      </c>
      <c r="AW39" s="0" t="n">
        <v>-0.286829084157944</v>
      </c>
      <c r="AX39" s="0" t="n">
        <v>-0.0475900545716286</v>
      </c>
      <c r="AY39" s="0" t="n">
        <v>-0.115672141313553</v>
      </c>
      <c r="AZ39" s="0" t="n">
        <v>0.0544388741254807</v>
      </c>
      <c r="BA39" s="0" t="n">
        <v>-0.225325226783752</v>
      </c>
      <c r="BB39" s="0" t="n">
        <v>-0.40615501999855</v>
      </c>
      <c r="BC39" s="0" t="n">
        <v>-0.0675970613956451</v>
      </c>
      <c r="BD39" s="0" t="n">
        <v>-0.142076253890991</v>
      </c>
      <c r="BE39" s="0" t="n">
        <v>0.0262583028525114</v>
      </c>
      <c r="BF39" s="0" t="n">
        <v>0.0342873893678188</v>
      </c>
      <c r="BG39" s="0" t="n">
        <v>-0.0522057488560677</v>
      </c>
      <c r="BH39" s="0" t="n">
        <v>-0.0580462962388992</v>
      </c>
      <c r="BI39" s="0" t="n">
        <v>0.172169491648674</v>
      </c>
      <c r="BJ39" s="0" t="n">
        <v>-0.217475324869156</v>
      </c>
      <c r="BK39" s="0" t="n">
        <v>-0.166143596172333</v>
      </c>
      <c r="BL39" s="0" t="n">
        <v>0.162488430738449</v>
      </c>
    </row>
    <row r="40" customFormat="false" ht="15" hidden="false" customHeight="false" outlineLevel="0" collapsed="false">
      <c r="A40" s="0" t="n">
        <v>-0.0155903901904821</v>
      </c>
      <c r="B40" s="0" t="n">
        <v>0.0999917462468147</v>
      </c>
      <c r="C40" s="0" t="n">
        <v>-0.0783940926194191</v>
      </c>
      <c r="D40" s="0" t="n">
        <v>-0.0174328535795212</v>
      </c>
      <c r="E40" s="0" t="n">
        <v>-0.083400622010231</v>
      </c>
      <c r="F40" s="0" t="n">
        <v>0.0219769068062306</v>
      </c>
      <c r="G40" s="0" t="n">
        <v>-0.103171721100807</v>
      </c>
      <c r="H40" s="0" t="n">
        <v>-0.133085548877716</v>
      </c>
      <c r="I40" s="0" t="n">
        <v>-0.238351821899414</v>
      </c>
      <c r="J40" s="0" t="n">
        <v>-0.114923857152462</v>
      </c>
      <c r="K40" s="0" t="n">
        <v>-0.0174452215433121</v>
      </c>
      <c r="L40" s="0" t="n">
        <v>0.137780070304871</v>
      </c>
      <c r="M40" s="0" t="n">
        <v>0.000297561287879944</v>
      </c>
      <c r="N40" s="0" t="n">
        <v>-0.0303486473858357</v>
      </c>
      <c r="O40" s="0" t="n">
        <v>0.253020077943802</v>
      </c>
      <c r="P40" s="0" t="n">
        <v>0.0244257021695375</v>
      </c>
      <c r="Q40" s="0" t="n">
        <v>-0.0215652864426374</v>
      </c>
      <c r="R40" s="0" t="n">
        <v>-0.0748337805271149</v>
      </c>
      <c r="S40" s="0" t="n">
        <v>-0.10564199835062</v>
      </c>
      <c r="T40" s="0" t="n">
        <v>-0.0142807234078646</v>
      </c>
      <c r="U40" s="0" t="n">
        <v>0.0759847834706307</v>
      </c>
      <c r="V40" s="0" t="n">
        <v>0.0313064455986023</v>
      </c>
      <c r="W40" s="0" t="n">
        <v>-0.0511681884527206</v>
      </c>
      <c r="X40" s="0" t="n">
        <v>-0.0305195469409227</v>
      </c>
      <c r="Y40" s="0" t="n">
        <v>-0.125446856021881</v>
      </c>
      <c r="Z40" s="0" t="n">
        <v>0.0291778314858675</v>
      </c>
      <c r="AA40" s="0" t="n">
        <v>0.000150397419929504</v>
      </c>
      <c r="AB40" s="0" t="n">
        <v>0.116899684071541</v>
      </c>
      <c r="AC40" s="0" t="n">
        <v>0.00202999217435718</v>
      </c>
      <c r="AD40" s="0" t="n">
        <v>-0.0692439302802086</v>
      </c>
      <c r="AE40" s="0" t="n">
        <v>0.0904661864042282</v>
      </c>
      <c r="AF40" s="0" t="n">
        <v>-0.15306530892849</v>
      </c>
      <c r="AG40" s="0" t="n">
        <v>0.0712259188294411</v>
      </c>
      <c r="AH40" s="0" t="n">
        <v>-0.190329641103745</v>
      </c>
      <c r="AI40" s="0" t="n">
        <v>-0.0878201350569725</v>
      </c>
      <c r="AJ40" s="0" t="n">
        <v>-0.0801223516464233</v>
      </c>
      <c r="AK40" s="0" t="n">
        <v>-0.216325506567955</v>
      </c>
      <c r="AL40" s="0" t="n">
        <v>-0.0362276136875153</v>
      </c>
      <c r="AM40" s="0" t="n">
        <v>-0.172781884670258</v>
      </c>
      <c r="AN40" s="0" t="n">
        <v>-0.113964140415192</v>
      </c>
      <c r="AO40" s="0" t="n">
        <v>0.202455282211304</v>
      </c>
      <c r="AP40" s="0" t="n">
        <v>-0.101383589208126</v>
      </c>
      <c r="AQ40" s="0" t="n">
        <v>-0.058350145816803</v>
      </c>
      <c r="AR40" s="0" t="n">
        <v>-0.243361443281174</v>
      </c>
      <c r="AS40" s="0" t="n">
        <v>0.143207848072052</v>
      </c>
      <c r="AT40" s="0" t="n">
        <v>-0.0517484098672867</v>
      </c>
      <c r="AU40" s="0" t="n">
        <v>0.0243271496146917</v>
      </c>
      <c r="AV40" s="0" t="n">
        <v>-0.0372858308255673</v>
      </c>
      <c r="AW40" s="0" t="n">
        <v>0.0355729684233666</v>
      </c>
      <c r="AX40" s="0" t="n">
        <v>0.111417256295681</v>
      </c>
      <c r="AY40" s="0" t="n">
        <v>-0.0691599771380425</v>
      </c>
      <c r="AZ40" s="0" t="n">
        <v>-0.0502707101404667</v>
      </c>
      <c r="BA40" s="0" t="n">
        <v>-0.0552318543195725</v>
      </c>
      <c r="BB40" s="0" t="n">
        <v>-0.0638327151536942</v>
      </c>
      <c r="BC40" s="0" t="n">
        <v>-0.144292533397675</v>
      </c>
      <c r="BD40" s="0" t="n">
        <v>0.121834263205528</v>
      </c>
      <c r="BE40" s="0" t="n">
        <v>0.16904728114605</v>
      </c>
      <c r="BF40" s="0" t="n">
        <v>0.230992540717125</v>
      </c>
      <c r="BG40" s="0" t="n">
        <v>0.171858802437782</v>
      </c>
      <c r="BH40" s="0" t="n">
        <v>-0.0632488057017326</v>
      </c>
      <c r="BI40" s="0" t="n">
        <v>0.0255331043154001</v>
      </c>
      <c r="BJ40" s="0" t="n">
        <v>-0.00620780326426029</v>
      </c>
      <c r="BK40" s="0" t="n">
        <v>-0.0238565057516098</v>
      </c>
      <c r="BL40" s="0" t="n">
        <v>-0.142892241477966</v>
      </c>
    </row>
    <row r="41" customFormat="false" ht="15" hidden="false" customHeight="false" outlineLevel="0" collapsed="false">
      <c r="A41" s="0" t="n">
        <v>0.11182776093483</v>
      </c>
      <c r="B41" s="0" t="n">
        <v>-0.0604112669825554</v>
      </c>
      <c r="C41" s="0" t="n">
        <v>-0.160963013768196</v>
      </c>
      <c r="D41" s="0" t="n">
        <v>0.0360839068889618</v>
      </c>
      <c r="E41" s="0" t="n">
        <v>-0.044664166867733</v>
      </c>
      <c r="F41" s="0" t="n">
        <v>-0.0409634038805962</v>
      </c>
      <c r="G41" s="0" t="n">
        <v>0.0249742716550827</v>
      </c>
      <c r="H41" s="0" t="n">
        <v>0.00248401029966772</v>
      </c>
      <c r="I41" s="0" t="n">
        <v>0.0479574799537659</v>
      </c>
      <c r="J41" s="0" t="n">
        <v>0.0435623191297054</v>
      </c>
      <c r="K41" s="0" t="n">
        <v>0.244744181632996</v>
      </c>
      <c r="L41" s="0" t="n">
        <v>-0.163115173578262</v>
      </c>
      <c r="M41" s="0" t="n">
        <v>0.141196146607399</v>
      </c>
      <c r="N41" s="0" t="n">
        <v>-0.0033515989780426</v>
      </c>
      <c r="O41" s="0" t="n">
        <v>-0.103988289833069</v>
      </c>
      <c r="P41" s="0" t="n">
        <v>-0.0613792464137077</v>
      </c>
      <c r="Q41" s="0" t="n">
        <v>-0.0159445758908987</v>
      </c>
      <c r="R41" s="0" t="n">
        <v>-0.0353924334049225</v>
      </c>
      <c r="S41" s="0" t="n">
        <v>0.202908128499985</v>
      </c>
      <c r="T41" s="0" t="n">
        <v>-0.146512672305107</v>
      </c>
      <c r="U41" s="0" t="n">
        <v>-0.00917816162109375</v>
      </c>
      <c r="V41" s="0" t="n">
        <v>-0.0717935115098953</v>
      </c>
      <c r="W41" s="0" t="n">
        <v>-0.10813695192337</v>
      </c>
      <c r="X41" s="0" t="n">
        <v>-0.0643684789538384</v>
      </c>
      <c r="Y41" s="0" t="n">
        <v>-0.152441024780273</v>
      </c>
      <c r="Z41" s="0" t="n">
        <v>-0.0226971842348576</v>
      </c>
      <c r="AA41" s="0" t="n">
        <v>0.0451800487935543</v>
      </c>
      <c r="AB41" s="0" t="n">
        <v>0.0893474370241165</v>
      </c>
      <c r="AC41" s="0" t="n">
        <v>-0.265143990516663</v>
      </c>
      <c r="AD41" s="0" t="n">
        <v>0.0588478446006775</v>
      </c>
      <c r="AE41" s="0" t="n">
        <v>0.23752661049366</v>
      </c>
      <c r="AF41" s="0" t="n">
        <v>-0.0805336907505989</v>
      </c>
      <c r="AG41" s="0" t="n">
        <v>-0.190101012587547</v>
      </c>
      <c r="AH41" s="0" t="n">
        <v>0.23474757373333</v>
      </c>
      <c r="AI41" s="0" t="n">
        <v>0.0212388075888157</v>
      </c>
      <c r="AJ41" s="0" t="n">
        <v>-0.122893929481506</v>
      </c>
      <c r="AK41" s="0" t="n">
        <v>-0.139825761318207</v>
      </c>
      <c r="AL41" s="0" t="n">
        <v>0.0418696105480194</v>
      </c>
      <c r="AM41" s="0" t="n">
        <v>-0.120401062071323</v>
      </c>
      <c r="AN41" s="0" t="n">
        <v>0.175935029983521</v>
      </c>
      <c r="AO41" s="0" t="n">
        <v>0.0104717463254929</v>
      </c>
      <c r="AP41" s="0" t="n">
        <v>0.171707466244698</v>
      </c>
      <c r="AQ41" s="0" t="n">
        <v>-0.159708350896835</v>
      </c>
      <c r="AR41" s="0" t="n">
        <v>0.0998600870370865</v>
      </c>
      <c r="AS41" s="0" t="n">
        <v>-0.0467327758669853</v>
      </c>
      <c r="AT41" s="0" t="n">
        <v>-0.100402504205704</v>
      </c>
      <c r="AU41" s="0" t="n">
        <v>0.149761036038399</v>
      </c>
      <c r="AV41" s="0" t="n">
        <v>0.00082126259803772</v>
      </c>
      <c r="AW41" s="0" t="n">
        <v>-0.105671465396881</v>
      </c>
      <c r="AX41" s="0" t="n">
        <v>-0.0989296287298203</v>
      </c>
      <c r="AY41" s="0" t="n">
        <v>0.147571846842766</v>
      </c>
      <c r="AZ41" s="0" t="n">
        <v>-0.0837143287062645</v>
      </c>
      <c r="BA41" s="0" t="n">
        <v>0.0357173755764961</v>
      </c>
      <c r="BB41" s="0" t="n">
        <v>0.0259917732328177</v>
      </c>
      <c r="BC41" s="0" t="n">
        <v>0.0853957682847977</v>
      </c>
      <c r="BD41" s="0" t="n">
        <v>-0.276244103908539</v>
      </c>
      <c r="BE41" s="0" t="n">
        <v>0.0777560174465179</v>
      </c>
      <c r="BF41" s="0" t="n">
        <v>0.128615036606789</v>
      </c>
      <c r="BG41" s="0" t="n">
        <v>-0.160697415471077</v>
      </c>
      <c r="BH41" s="0" t="n">
        <v>-0.0105436984449625</v>
      </c>
      <c r="BI41" s="0" t="n">
        <v>0.189467325806618</v>
      </c>
      <c r="BJ41" s="0" t="n">
        <v>0.0557667277753353</v>
      </c>
      <c r="BK41" s="0" t="n">
        <v>0.119312882423401</v>
      </c>
      <c r="BL41" s="0" t="n">
        <v>-0.18325836956501</v>
      </c>
    </row>
    <row r="42" customFormat="false" ht="15" hidden="false" customHeight="false" outlineLevel="0" collapsed="false">
      <c r="A42" s="0" t="n">
        <v>0.191484272480011</v>
      </c>
      <c r="B42" s="0" t="n">
        <v>-0.0668483823537827</v>
      </c>
      <c r="C42" s="0" t="n">
        <v>-0.0834981128573418</v>
      </c>
      <c r="D42" s="0" t="n">
        <v>-0.02784906886518</v>
      </c>
      <c r="E42" s="0" t="n">
        <v>-0.058691468089819</v>
      </c>
      <c r="F42" s="0" t="n">
        <v>0.10518492013216</v>
      </c>
      <c r="G42" s="0" t="n">
        <v>0.122440420091152</v>
      </c>
      <c r="H42" s="0" t="n">
        <v>0.277180284261704</v>
      </c>
      <c r="I42" s="0" t="n">
        <v>0.122849605977535</v>
      </c>
      <c r="J42" s="0" t="n">
        <v>0.0422209091484547</v>
      </c>
      <c r="K42" s="0" t="n">
        <v>0.235476896166802</v>
      </c>
      <c r="L42" s="0" t="n">
        <v>-0.111064493656158</v>
      </c>
      <c r="M42" s="0" t="n">
        <v>-0.245665296912193</v>
      </c>
      <c r="N42" s="0" t="n">
        <v>0.0384721457958221</v>
      </c>
      <c r="O42" s="0" t="n">
        <v>0.123057901859283</v>
      </c>
      <c r="P42" s="0" t="n">
        <v>-0.143835633993149</v>
      </c>
      <c r="Q42" s="0" t="n">
        <v>0.190539315342903</v>
      </c>
      <c r="R42" s="0" t="n">
        <v>-0.282364279031754</v>
      </c>
      <c r="S42" s="0" t="n">
        <v>0.0627913996577263</v>
      </c>
      <c r="T42" s="0" t="n">
        <v>0.0411746874451637</v>
      </c>
      <c r="U42" s="0" t="n">
        <v>-0.0564564950764179</v>
      </c>
      <c r="V42" s="0" t="n">
        <v>-0.138997375965118</v>
      </c>
      <c r="W42" s="0" t="n">
        <v>0.121132232248783</v>
      </c>
      <c r="X42" s="0" t="n">
        <v>0.219693467020989</v>
      </c>
      <c r="Y42" s="0" t="n">
        <v>-0.0416549816727638</v>
      </c>
      <c r="Z42" s="0" t="n">
        <v>0.0392923355102539</v>
      </c>
      <c r="AA42" s="0" t="n">
        <v>0.00947421137243509</v>
      </c>
      <c r="AB42" s="0" t="n">
        <v>0.185583516955376</v>
      </c>
      <c r="AC42" s="0" t="n">
        <v>-0.281432390213013</v>
      </c>
      <c r="AD42" s="0" t="n">
        <v>0.112150587141514</v>
      </c>
      <c r="AE42" s="0" t="n">
        <v>-0.029250917956233</v>
      </c>
      <c r="AF42" s="0" t="n">
        <v>-0.328820556402206</v>
      </c>
      <c r="AG42" s="0" t="n">
        <v>0.0647972300648689</v>
      </c>
      <c r="AH42" s="0" t="n">
        <v>0.0477561242878437</v>
      </c>
      <c r="AI42" s="0" t="n">
        <v>-0.17186065018177</v>
      </c>
      <c r="AJ42" s="0" t="n">
        <v>-0.214723572134972</v>
      </c>
      <c r="AK42" s="0" t="n">
        <v>0.156819686293602</v>
      </c>
      <c r="AL42" s="0" t="n">
        <v>0.143300294876099</v>
      </c>
      <c r="AM42" s="0" t="n">
        <v>0.0576868690550327</v>
      </c>
      <c r="AN42" s="0" t="n">
        <v>-0.300830066204071</v>
      </c>
      <c r="AO42" s="0" t="n">
        <v>0.226294130086899</v>
      </c>
      <c r="AP42" s="0" t="n">
        <v>0.323911994695664</v>
      </c>
      <c r="AQ42" s="0" t="n">
        <v>-0.116492100059986</v>
      </c>
      <c r="AR42" s="0" t="n">
        <v>0.16518460214138</v>
      </c>
      <c r="AS42" s="0" t="n">
        <v>0.124427527189255</v>
      </c>
      <c r="AT42" s="0" t="n">
        <v>0.224216237664223</v>
      </c>
      <c r="AU42" s="0" t="n">
        <v>-0.279126763343811</v>
      </c>
      <c r="AV42" s="0" t="n">
        <v>0.187388360500336</v>
      </c>
      <c r="AW42" s="0" t="n">
        <v>-0.071674183011055</v>
      </c>
      <c r="AX42" s="0" t="n">
        <v>-0.184351727366447</v>
      </c>
      <c r="AY42" s="0" t="n">
        <v>-0.15620844066143</v>
      </c>
      <c r="AZ42" s="0" t="n">
        <v>-0.0764836445450783</v>
      </c>
      <c r="BA42" s="0" t="n">
        <v>-0.0803234651684761</v>
      </c>
      <c r="BB42" s="0" t="n">
        <v>-0.0629930123686791</v>
      </c>
      <c r="BC42" s="0" t="n">
        <v>-0.152578145265579</v>
      </c>
      <c r="BD42" s="0" t="n">
        <v>0.233473941683769</v>
      </c>
      <c r="BE42" s="0" t="n">
        <v>0.245026454329491</v>
      </c>
      <c r="BF42" s="0" t="n">
        <v>-0.328444093465805</v>
      </c>
      <c r="BG42" s="0" t="n">
        <v>-0.0251266621053219</v>
      </c>
      <c r="BH42" s="0" t="n">
        <v>-0.059327494353056</v>
      </c>
      <c r="BI42" s="0" t="n">
        <v>-0.0591700375080109</v>
      </c>
      <c r="BJ42" s="0" t="n">
        <v>-0.102633357048035</v>
      </c>
      <c r="BK42" s="0" t="n">
        <v>0.0909935906529427</v>
      </c>
      <c r="BL42" s="0" t="n">
        <v>-0.36058697104454</v>
      </c>
    </row>
    <row r="43" customFormat="false" ht="15" hidden="false" customHeight="false" outlineLevel="0" collapsed="false">
      <c r="A43" s="0" t="n">
        <v>0.0820410028100014</v>
      </c>
      <c r="B43" s="0" t="n">
        <v>0.0795211866497994</v>
      </c>
      <c r="C43" s="0" t="n">
        <v>-0.102560639381409</v>
      </c>
      <c r="D43" s="0" t="n">
        <v>0.180446803569794</v>
      </c>
      <c r="E43" s="0" t="n">
        <v>-0.111023992300034</v>
      </c>
      <c r="F43" s="0" t="n">
        <v>0.187382906675339</v>
      </c>
      <c r="G43" s="0" t="n">
        <v>-0.0424046628177166</v>
      </c>
      <c r="H43" s="0" t="n">
        <v>-0.0248372834175825</v>
      </c>
      <c r="I43" s="0" t="n">
        <v>-0.375599712133408</v>
      </c>
      <c r="J43" s="0" t="n">
        <v>0.189016029238701</v>
      </c>
      <c r="K43" s="0" t="n">
        <v>0.0757574662566185</v>
      </c>
      <c r="L43" s="0" t="n">
        <v>-0.28913277387619</v>
      </c>
      <c r="M43" s="0" t="n">
        <v>0.0893571600317955</v>
      </c>
      <c r="N43" s="0" t="n">
        <v>-0.335845053195953</v>
      </c>
      <c r="O43" s="0" t="n">
        <v>0.419784307479858</v>
      </c>
      <c r="P43" s="0" t="n">
        <v>0.17451186478138</v>
      </c>
      <c r="Q43" s="0" t="n">
        <v>-0.271594077348709</v>
      </c>
      <c r="R43" s="0" t="n">
        <v>0.103228889405727</v>
      </c>
      <c r="S43" s="0" t="n">
        <v>0.0787217170000076</v>
      </c>
      <c r="T43" s="0" t="n">
        <v>0.198512017726898</v>
      </c>
      <c r="U43" s="0" t="n">
        <v>-0.0183918233960867</v>
      </c>
      <c r="V43" s="0" t="n">
        <v>0.00856420397758484</v>
      </c>
      <c r="W43" s="0" t="n">
        <v>-0.0590315759181976</v>
      </c>
      <c r="X43" s="0" t="n">
        <v>0.0813005194067955</v>
      </c>
      <c r="Y43" s="0" t="n">
        <v>-0.292849957942963</v>
      </c>
      <c r="Z43" s="0" t="n">
        <v>0.0498365089297295</v>
      </c>
      <c r="AA43" s="0" t="n">
        <v>0.191024228930473</v>
      </c>
      <c r="AB43" s="0" t="n">
        <v>0.178704336285591</v>
      </c>
      <c r="AC43" s="0" t="n">
        <v>0.216979190707207</v>
      </c>
      <c r="AD43" s="0" t="n">
        <v>0.32719948887825</v>
      </c>
      <c r="AE43" s="0" t="n">
        <v>-0.372100442647934</v>
      </c>
      <c r="AF43" s="0" t="n">
        <v>0.0389213599264622</v>
      </c>
      <c r="AG43" s="0" t="n">
        <v>0.0997408553957939</v>
      </c>
      <c r="AH43" s="0" t="n">
        <v>0.101008974015713</v>
      </c>
      <c r="AI43" s="0" t="n">
        <v>-0.0912395939230919</v>
      </c>
      <c r="AJ43" s="0" t="n">
        <v>0.2064179033041</v>
      </c>
      <c r="AK43" s="0" t="n">
        <v>-0.457102298736572</v>
      </c>
      <c r="AL43" s="0" t="n">
        <v>0.125952109694481</v>
      </c>
      <c r="AM43" s="0" t="n">
        <v>-0.44695782661438</v>
      </c>
      <c r="AN43" s="0" t="n">
        <v>-0.42792871594429</v>
      </c>
      <c r="AO43" s="0" t="n">
        <v>0.0338395275175571</v>
      </c>
      <c r="AP43" s="0" t="n">
        <v>0.0238022152334452</v>
      </c>
      <c r="AQ43" s="0" t="n">
        <v>0.298391401767731</v>
      </c>
      <c r="AR43" s="0" t="n">
        <v>0.0665935054421425</v>
      </c>
      <c r="AS43" s="0" t="n">
        <v>0.421107918024063</v>
      </c>
      <c r="AT43" s="0" t="n">
        <v>0.159214913845062</v>
      </c>
      <c r="AU43" s="0" t="n">
        <v>-0.270984917879105</v>
      </c>
      <c r="AV43" s="0" t="n">
        <v>-0.117238476872444</v>
      </c>
      <c r="AW43" s="0" t="n">
        <v>-0.191769734025002</v>
      </c>
      <c r="AX43" s="0" t="n">
        <v>-0.00348667986690998</v>
      </c>
      <c r="AY43" s="0" t="n">
        <v>0.140103831887245</v>
      </c>
      <c r="AZ43" s="0" t="n">
        <v>-0.0616269484162331</v>
      </c>
      <c r="BA43" s="0" t="n">
        <v>0.027850978076458</v>
      </c>
      <c r="BB43" s="0" t="n">
        <v>0.187821313738823</v>
      </c>
      <c r="BC43" s="0" t="n">
        <v>-0.00603582616895437</v>
      </c>
      <c r="BD43" s="0" t="n">
        <v>-0.133994683623314</v>
      </c>
      <c r="BE43" s="0" t="n">
        <v>0.285028457641602</v>
      </c>
      <c r="BF43" s="0" t="n">
        <v>-0.0192346144467592</v>
      </c>
      <c r="BG43" s="0" t="n">
        <v>0.153147310018539</v>
      </c>
      <c r="BH43" s="0" t="n">
        <v>-0.0659567043185234</v>
      </c>
      <c r="BI43" s="0" t="n">
        <v>0.181680113077164</v>
      </c>
      <c r="BJ43" s="0" t="n">
        <v>0.0540754087269306</v>
      </c>
      <c r="BK43" s="0" t="n">
        <v>0.310983240604401</v>
      </c>
      <c r="BL43" s="0" t="n">
        <v>-0.0569824241101742</v>
      </c>
    </row>
    <row r="44" customFormat="false" ht="15" hidden="false" customHeight="false" outlineLevel="0" collapsed="false">
      <c r="A44" s="0" t="n">
        <v>0.437548100948334</v>
      </c>
      <c r="B44" s="0" t="n">
        <v>0.0298528540879488</v>
      </c>
      <c r="C44" s="0" t="n">
        <v>-0.0262995976954699</v>
      </c>
      <c r="D44" s="0" t="n">
        <v>-0.0133895315229893</v>
      </c>
      <c r="E44" s="0" t="n">
        <v>-0.176253348588944</v>
      </c>
      <c r="F44" s="0" t="n">
        <v>0.113721340894699</v>
      </c>
      <c r="G44" s="0" t="n">
        <v>0.0225835517048836</v>
      </c>
      <c r="H44" s="0" t="n">
        <v>-0.203821212053299</v>
      </c>
      <c r="I44" s="0" t="n">
        <v>-0.237361237406731</v>
      </c>
      <c r="J44" s="0" t="n">
        <v>0.204811006784439</v>
      </c>
      <c r="K44" s="0" t="n">
        <v>-0.029730686917901</v>
      </c>
      <c r="L44" s="0" t="n">
        <v>0.283808588981628</v>
      </c>
      <c r="M44" s="0" t="n">
        <v>0.125942632555962</v>
      </c>
      <c r="N44" s="0" t="n">
        <v>-0.268937647342682</v>
      </c>
      <c r="O44" s="0" t="n">
        <v>0.30904358625412</v>
      </c>
      <c r="P44" s="0" t="n">
        <v>-0.034589808434248</v>
      </c>
      <c r="Q44" s="0" t="n">
        <v>-0.309160947799683</v>
      </c>
      <c r="R44" s="0" t="n">
        <v>0.0931309759616852</v>
      </c>
      <c r="S44" s="0" t="n">
        <v>0.162848100066185</v>
      </c>
      <c r="T44" s="0" t="n">
        <v>0.162125036120415</v>
      </c>
      <c r="U44" s="0" t="n">
        <v>0.259675025939941</v>
      </c>
      <c r="V44" s="0" t="n">
        <v>-0.0988302379846573</v>
      </c>
      <c r="W44" s="0" t="n">
        <v>-0.104274950921536</v>
      </c>
      <c r="X44" s="0" t="n">
        <v>0.138686701655388</v>
      </c>
      <c r="Y44" s="0" t="n">
        <v>-0.121659316122532</v>
      </c>
      <c r="Z44" s="0" t="n">
        <v>-0.146059915423393</v>
      </c>
      <c r="AA44" s="0" t="n">
        <v>0.296551585197449</v>
      </c>
      <c r="AB44" s="0" t="n">
        <v>0.276995331048966</v>
      </c>
      <c r="AC44" s="0" t="n">
        <v>0.326513677835465</v>
      </c>
      <c r="AD44" s="0" t="n">
        <v>0.277677237987518</v>
      </c>
      <c r="AE44" s="0" t="n">
        <v>0.0273228883743286</v>
      </c>
      <c r="AF44" s="0" t="n">
        <v>0.022364491596818</v>
      </c>
      <c r="AG44" s="0" t="n">
        <v>0.0381271094083786</v>
      </c>
      <c r="AH44" s="0" t="n">
        <v>-0.230665266513825</v>
      </c>
      <c r="AI44" s="0" t="n">
        <v>-0.150389969348908</v>
      </c>
      <c r="AJ44" s="0" t="n">
        <v>0.139431670308113</v>
      </c>
      <c r="AK44" s="0" t="n">
        <v>-0.31953489780426</v>
      </c>
      <c r="AL44" s="0" t="n">
        <v>0.169993832707405</v>
      </c>
      <c r="AM44" s="0" t="n">
        <v>-0.505163967609406</v>
      </c>
      <c r="AN44" s="0" t="n">
        <v>-0.441561311483383</v>
      </c>
      <c r="AO44" s="0" t="n">
        <v>0.0269157513976097</v>
      </c>
      <c r="AP44" s="0" t="n">
        <v>-0.0896527767181397</v>
      </c>
      <c r="AQ44" s="0" t="n">
        <v>-0.000424978818045929</v>
      </c>
      <c r="AR44" s="0" t="n">
        <v>0.396987915039063</v>
      </c>
      <c r="AS44" s="0" t="n">
        <v>0.265121519565582</v>
      </c>
      <c r="AT44" s="0" t="n">
        <v>0.211953938007355</v>
      </c>
      <c r="AU44" s="0" t="n">
        <v>-0.0456851050257683</v>
      </c>
      <c r="AV44" s="0" t="n">
        <v>-0.294983148574829</v>
      </c>
      <c r="AW44" s="0" t="n">
        <v>-0.00807749852538109</v>
      </c>
      <c r="AX44" s="0" t="n">
        <v>0.0160239208489656</v>
      </c>
      <c r="AY44" s="0" t="n">
        <v>-0.0638788342475891</v>
      </c>
      <c r="AZ44" s="0" t="n">
        <v>0.167444810271263</v>
      </c>
      <c r="BA44" s="0" t="n">
        <v>-0.191254407167435</v>
      </c>
      <c r="BB44" s="0" t="n">
        <v>0.153701111674309</v>
      </c>
      <c r="BC44" s="0" t="n">
        <v>-0.173822045326233</v>
      </c>
      <c r="BD44" s="0" t="n">
        <v>-0.0494725070893765</v>
      </c>
      <c r="BE44" s="0" t="n">
        <v>0.117734111845493</v>
      </c>
      <c r="BF44" s="0" t="n">
        <v>0.104436784982681</v>
      </c>
      <c r="BG44" s="0" t="n">
        <v>0.0141088487580419</v>
      </c>
      <c r="BH44" s="0" t="n">
        <v>0.223176702857018</v>
      </c>
      <c r="BI44" s="0" t="n">
        <v>-0.0413795858621597</v>
      </c>
      <c r="BJ44" s="0" t="n">
        <v>-0.0562665425240994</v>
      </c>
      <c r="BK44" s="0" t="n">
        <v>0.257548034191132</v>
      </c>
      <c r="BL44" s="0" t="n">
        <v>0.00944797229021788</v>
      </c>
    </row>
    <row r="45" customFormat="false" ht="15" hidden="false" customHeight="false" outlineLevel="0" collapsed="false">
      <c r="A45" s="0" t="n">
        <v>0.310556054115295</v>
      </c>
      <c r="B45" s="0" t="n">
        <v>0.00181330065242946</v>
      </c>
      <c r="C45" s="0" t="n">
        <v>-0.217636331915855</v>
      </c>
      <c r="D45" s="0" t="n">
        <v>0.11432258784771</v>
      </c>
      <c r="E45" s="0" t="n">
        <v>-0.189243659377098</v>
      </c>
      <c r="F45" s="0" t="n">
        <v>0.19958969950676</v>
      </c>
      <c r="G45" s="0" t="n">
        <v>0.320595055818558</v>
      </c>
      <c r="H45" s="0" t="n">
        <v>0.111300930380821</v>
      </c>
      <c r="I45" s="0" t="n">
        <v>0.197037324309349</v>
      </c>
      <c r="J45" s="0" t="n">
        <v>0.0892045050859451</v>
      </c>
      <c r="K45" s="0" t="n">
        <v>0.183567225933075</v>
      </c>
      <c r="L45" s="0" t="n">
        <v>0.508566021919251</v>
      </c>
      <c r="M45" s="0" t="n">
        <v>0.268634170293808</v>
      </c>
      <c r="N45" s="0" t="n">
        <v>-0.276671767234802</v>
      </c>
      <c r="O45" s="0" t="n">
        <v>0.190768659114838</v>
      </c>
      <c r="P45" s="0" t="n">
        <v>0.00746430130675435</v>
      </c>
      <c r="Q45" s="0" t="n">
        <v>-0.337240755558014</v>
      </c>
      <c r="R45" s="0" t="n">
        <v>0.262996762990952</v>
      </c>
      <c r="S45" s="0" t="n">
        <v>0.106830641627312</v>
      </c>
      <c r="T45" s="0" t="n">
        <v>-0.0896551460027695</v>
      </c>
      <c r="U45" s="0" t="n">
        <v>0.356191515922546</v>
      </c>
      <c r="V45" s="0" t="n">
        <v>-0.135799631476402</v>
      </c>
      <c r="W45" s="0" t="n">
        <v>-0.0622540302574635</v>
      </c>
      <c r="X45" s="0" t="n">
        <v>0.175709381699562</v>
      </c>
      <c r="Y45" s="0" t="n">
        <v>0.047260757535696</v>
      </c>
      <c r="Z45" s="0" t="n">
        <v>-0.104472301900387</v>
      </c>
      <c r="AA45" s="0" t="n">
        <v>0.137795090675354</v>
      </c>
      <c r="AB45" s="0" t="n">
        <v>0.17636539041996</v>
      </c>
      <c r="AC45" s="0" t="n">
        <v>0.283152490854263</v>
      </c>
      <c r="AD45" s="0" t="n">
        <v>0.22278156876564</v>
      </c>
      <c r="AE45" s="0" t="n">
        <v>-0.345370084047318</v>
      </c>
      <c r="AF45" s="0" t="n">
        <v>-0.287422478199005</v>
      </c>
      <c r="AG45" s="0" t="n">
        <v>0.0397590845823288</v>
      </c>
      <c r="AH45" s="0" t="n">
        <v>-0.00567131256684661</v>
      </c>
      <c r="AI45" s="0" t="n">
        <v>-0.204648971557617</v>
      </c>
      <c r="AJ45" s="0" t="n">
        <v>0.00348335411399603</v>
      </c>
      <c r="AK45" s="0" t="n">
        <v>-0.153024435043335</v>
      </c>
      <c r="AL45" s="0" t="n">
        <v>0.258270710706711</v>
      </c>
      <c r="AM45" s="0" t="n">
        <v>-0.277123719453812</v>
      </c>
      <c r="AN45" s="0" t="n">
        <v>-0.381046772003174</v>
      </c>
      <c r="AO45" s="0" t="n">
        <v>-0.0167226623743773</v>
      </c>
      <c r="AP45" s="0" t="n">
        <v>-0.174572229385376</v>
      </c>
      <c r="AQ45" s="0" t="n">
        <v>-0.247518569231033</v>
      </c>
      <c r="AR45" s="0" t="n">
        <v>-0.0100539941340685</v>
      </c>
      <c r="AS45" s="0" t="n">
        <v>-0.245518997311592</v>
      </c>
      <c r="AT45" s="0" t="n">
        <v>0.00919790752232075</v>
      </c>
      <c r="AU45" s="0" t="n">
        <v>-0.408185750246048</v>
      </c>
      <c r="AV45" s="0" t="n">
        <v>-0.244468569755554</v>
      </c>
      <c r="AW45" s="0" t="n">
        <v>-0.215633064508438</v>
      </c>
      <c r="AX45" s="0" t="n">
        <v>0.134763717651367</v>
      </c>
      <c r="AY45" s="0" t="n">
        <v>-0.250202775001526</v>
      </c>
      <c r="AZ45" s="0" t="n">
        <v>0.377251386642456</v>
      </c>
      <c r="BA45" s="0" t="n">
        <v>-0.00116765371058136</v>
      </c>
      <c r="BB45" s="0" t="n">
        <v>0.0578393936157227</v>
      </c>
      <c r="BC45" s="0" t="n">
        <v>-0.0946941077709198</v>
      </c>
      <c r="BD45" s="0" t="n">
        <v>-0.0989966094493866</v>
      </c>
      <c r="BE45" s="0" t="n">
        <v>-0.0774020701646805</v>
      </c>
      <c r="BF45" s="0" t="n">
        <v>0.136102691292763</v>
      </c>
      <c r="BG45" s="0" t="n">
        <v>0.0369288586080074</v>
      </c>
      <c r="BH45" s="0" t="n">
        <v>-0.0691715255379677</v>
      </c>
      <c r="BI45" s="0" t="n">
        <v>-0.0271500833332539</v>
      </c>
      <c r="BJ45" s="0" t="n">
        <v>-0.121852219104767</v>
      </c>
      <c r="BK45" s="0" t="n">
        <v>-0.18080148100853</v>
      </c>
      <c r="BL45" s="0" t="n">
        <v>-0.183491721749306</v>
      </c>
    </row>
    <row r="46" customFormat="false" ht="15" hidden="false" customHeight="false" outlineLevel="0" collapsed="false">
      <c r="A46" s="0" t="n">
        <v>-0.320768356323242</v>
      </c>
      <c r="B46" s="0" t="n">
        <v>0.0615233182907105</v>
      </c>
      <c r="C46" s="0" t="n">
        <v>0.212896436452866</v>
      </c>
      <c r="D46" s="0" t="n">
        <v>0.0082719549536705</v>
      </c>
      <c r="E46" s="0" t="n">
        <v>-0.166916966438294</v>
      </c>
      <c r="F46" s="0" t="n">
        <v>0.199771553277969</v>
      </c>
      <c r="G46" s="0" t="n">
        <v>-0.0659938827157021</v>
      </c>
      <c r="H46" s="0" t="n">
        <v>0.178972184658051</v>
      </c>
      <c r="I46" s="0" t="n">
        <v>0.0478137470781803</v>
      </c>
      <c r="J46" s="0" t="n">
        <v>0.263047486543655</v>
      </c>
      <c r="K46" s="0" t="n">
        <v>0.0237245000898838</v>
      </c>
      <c r="L46" s="0" t="n">
        <v>0.0990862250328064</v>
      </c>
      <c r="M46" s="0" t="n">
        <v>0.331408172845841</v>
      </c>
      <c r="N46" s="0" t="n">
        <v>0.37419667840004</v>
      </c>
      <c r="O46" s="0" t="n">
        <v>-0.0476604923605919</v>
      </c>
      <c r="P46" s="0" t="n">
        <v>0.0543674752116203</v>
      </c>
      <c r="Q46" s="0" t="n">
        <v>0.120688013732433</v>
      </c>
      <c r="R46" s="0" t="n">
        <v>-0.180398613214493</v>
      </c>
      <c r="S46" s="0" t="n">
        <v>-0.192590430378914</v>
      </c>
      <c r="T46" s="0" t="n">
        <v>0.311150133609772</v>
      </c>
      <c r="U46" s="0" t="n">
        <v>0.19300489127636</v>
      </c>
      <c r="V46" s="0" t="n">
        <v>0.122530907392502</v>
      </c>
      <c r="W46" s="0" t="n">
        <v>0.297207832336426</v>
      </c>
      <c r="X46" s="0" t="n">
        <v>-0.0272748824208975</v>
      </c>
      <c r="Y46" s="0" t="n">
        <v>0.314121842384338</v>
      </c>
      <c r="Z46" s="0" t="n">
        <v>0.00565479183569551</v>
      </c>
      <c r="AA46" s="0" t="n">
        <v>-0.119757153093815</v>
      </c>
      <c r="AB46" s="0" t="n">
        <v>0.486877143383026</v>
      </c>
      <c r="AC46" s="0" t="n">
        <v>-0.140729680657387</v>
      </c>
      <c r="AD46" s="0" t="n">
        <v>-0.0937380790710449</v>
      </c>
      <c r="AE46" s="0" t="n">
        <v>-0.212893441319466</v>
      </c>
      <c r="AF46" s="0" t="n">
        <v>-0.0959132313728333</v>
      </c>
      <c r="AG46" s="0" t="n">
        <v>0.484223753213882</v>
      </c>
      <c r="AH46" s="0" t="n">
        <v>0.113260641694069</v>
      </c>
      <c r="AI46" s="0" t="n">
        <v>-0.307022511959076</v>
      </c>
      <c r="AJ46" s="0" t="n">
        <v>-0.151578262448311</v>
      </c>
      <c r="AK46" s="0" t="n">
        <v>0.0957857668399811</v>
      </c>
      <c r="AL46" s="0" t="n">
        <v>0.169179618358612</v>
      </c>
      <c r="AM46" s="0" t="n">
        <v>0.157813459634781</v>
      </c>
      <c r="AN46" s="0" t="n">
        <v>-0.00486875418573618</v>
      </c>
      <c r="AO46" s="0" t="n">
        <v>-0.0640895739197731</v>
      </c>
      <c r="AP46" s="0" t="n">
        <v>0.115605525672436</v>
      </c>
      <c r="AQ46" s="0" t="n">
        <v>0.224802598357201</v>
      </c>
      <c r="AR46" s="0" t="n">
        <v>-0.133120998740196</v>
      </c>
      <c r="AS46" s="0" t="n">
        <v>-0.0525981150567532</v>
      </c>
      <c r="AT46" s="0" t="n">
        <v>0.1171780154109</v>
      </c>
      <c r="AU46" s="0" t="n">
        <v>-0.399013698101044</v>
      </c>
      <c r="AV46" s="0" t="n">
        <v>0.00653272354975343</v>
      </c>
      <c r="AW46" s="0" t="n">
        <v>0.17738401889801</v>
      </c>
      <c r="AX46" s="0" t="n">
        <v>-0.173839211463928</v>
      </c>
      <c r="AY46" s="0" t="n">
        <v>0.161396354436874</v>
      </c>
      <c r="AZ46" s="0" t="n">
        <v>0.0678719133138657</v>
      </c>
      <c r="BA46" s="0" t="n">
        <v>0.0815455466508865</v>
      </c>
      <c r="BB46" s="0" t="n">
        <v>-0.0640183687210083</v>
      </c>
      <c r="BC46" s="0" t="n">
        <v>-0.158272802829742</v>
      </c>
      <c r="BD46" s="0" t="n">
        <v>0.0483865365386009</v>
      </c>
      <c r="BE46" s="0" t="n">
        <v>0.0931482762098312</v>
      </c>
      <c r="BF46" s="0" t="n">
        <v>0.00917361117899418</v>
      </c>
      <c r="BG46" s="0" t="n">
        <v>-0.0744569897651672</v>
      </c>
      <c r="BH46" s="0" t="n">
        <v>0.143220856785774</v>
      </c>
      <c r="BI46" s="0" t="n">
        <v>0.107238568365574</v>
      </c>
      <c r="BJ46" s="0" t="n">
        <v>0.386838883161545</v>
      </c>
      <c r="BK46" s="0" t="n">
        <v>-0.0223151221871376</v>
      </c>
      <c r="BL46" s="0" t="n">
        <v>0.0924030467867851</v>
      </c>
    </row>
    <row r="47" customFormat="false" ht="15" hidden="false" customHeight="false" outlineLevel="0" collapsed="false">
      <c r="A47" s="0" t="n">
        <v>0.12219450622797</v>
      </c>
      <c r="B47" s="0" t="n">
        <v>0.107573464512825</v>
      </c>
      <c r="C47" s="0" t="n">
        <v>0.25537234544754</v>
      </c>
      <c r="D47" s="0" t="n">
        <v>-0.0317263714969158</v>
      </c>
      <c r="E47" s="0" t="n">
        <v>0.315457254648209</v>
      </c>
      <c r="F47" s="0" t="n">
        <v>0.0202852170914412</v>
      </c>
      <c r="G47" s="0" t="n">
        <v>-0.117156334221363</v>
      </c>
      <c r="H47" s="0" t="n">
        <v>0.19863598048687</v>
      </c>
      <c r="I47" s="0" t="n">
        <v>-0.0741721838712692</v>
      </c>
      <c r="J47" s="0" t="n">
        <v>0.436741679906845</v>
      </c>
      <c r="K47" s="0" t="n">
        <v>0.125425979495049</v>
      </c>
      <c r="L47" s="0" t="n">
        <v>-0.196332603693008</v>
      </c>
      <c r="M47" s="0" t="n">
        <v>0.169931381940842</v>
      </c>
      <c r="N47" s="0" t="n">
        <v>0.0218318160623312</v>
      </c>
      <c r="O47" s="0" t="n">
        <v>0.0201820600777865</v>
      </c>
      <c r="P47" s="0" t="n">
        <v>0.247372284531593</v>
      </c>
      <c r="Q47" s="0" t="n">
        <v>0.276797890663147</v>
      </c>
      <c r="R47" s="0" t="n">
        <v>-0.258588671684265</v>
      </c>
      <c r="S47" s="0" t="n">
        <v>0.0054281079210341</v>
      </c>
      <c r="T47" s="0" t="n">
        <v>0.0681245401501656</v>
      </c>
      <c r="U47" s="0" t="n">
        <v>0.0204808488488197</v>
      </c>
      <c r="V47" s="0" t="n">
        <v>0.0830871388316155</v>
      </c>
      <c r="W47" s="0" t="n">
        <v>-0.152637615799904</v>
      </c>
      <c r="X47" s="0" t="n">
        <v>0.409396380186081</v>
      </c>
      <c r="Y47" s="0" t="n">
        <v>0.0295428670942783</v>
      </c>
      <c r="Z47" s="0" t="n">
        <v>0.0138949723914266</v>
      </c>
      <c r="AA47" s="0" t="n">
        <v>0.272906512022018</v>
      </c>
      <c r="AB47" s="0" t="n">
        <v>0.197270885109901</v>
      </c>
      <c r="AC47" s="0" t="n">
        <v>0.0837416276335716</v>
      </c>
      <c r="AD47" s="0" t="n">
        <v>0.062123641371727</v>
      </c>
      <c r="AE47" s="0" t="n">
        <v>0.070092998445034</v>
      </c>
      <c r="AF47" s="0" t="n">
        <v>-0.100547224283218</v>
      </c>
      <c r="AG47" s="0" t="n">
        <v>0.211835205554962</v>
      </c>
      <c r="AH47" s="0" t="n">
        <v>-0.157920494675636</v>
      </c>
      <c r="AI47" s="0" t="n">
        <v>0.0303470902144909</v>
      </c>
      <c r="AJ47" s="0" t="n">
        <v>-0.0507976748049259</v>
      </c>
      <c r="AK47" s="0" t="n">
        <v>0.185438573360443</v>
      </c>
      <c r="AL47" s="0" t="n">
        <v>-0.0194482039660215</v>
      </c>
      <c r="AM47" s="0" t="n">
        <v>-0.226768523454666</v>
      </c>
      <c r="AN47" s="0" t="n">
        <v>-0.241352587938309</v>
      </c>
      <c r="AO47" s="0" t="n">
        <v>-0.0884012803435326</v>
      </c>
      <c r="AP47" s="0" t="n">
        <v>0.0345067903399468</v>
      </c>
      <c r="AQ47" s="0" t="n">
        <v>0.184714883565903</v>
      </c>
      <c r="AR47" s="0" t="n">
        <v>0.258957505226135</v>
      </c>
      <c r="AS47" s="0" t="n">
        <v>0.331583052873612</v>
      </c>
      <c r="AT47" s="0" t="n">
        <v>0.316781848669052</v>
      </c>
      <c r="AU47" s="0" t="n">
        <v>0.0202368311583996</v>
      </c>
      <c r="AV47" s="0" t="n">
        <v>-0.0411763824522495</v>
      </c>
      <c r="AW47" s="0" t="n">
        <v>0.0884756147861481</v>
      </c>
      <c r="AX47" s="0" t="n">
        <v>-0.00699978973716497</v>
      </c>
      <c r="AY47" s="0" t="n">
        <v>-0.101692147552967</v>
      </c>
      <c r="AZ47" s="0" t="n">
        <v>-0.00211615976877511</v>
      </c>
      <c r="BA47" s="0" t="n">
        <v>0.111197181046009</v>
      </c>
      <c r="BB47" s="0" t="n">
        <v>-0.0656073242425919</v>
      </c>
      <c r="BC47" s="0" t="n">
        <v>-0.0630831047892571</v>
      </c>
      <c r="BD47" s="0" t="n">
        <v>0.385075837373734</v>
      </c>
      <c r="BE47" s="0" t="n">
        <v>-0.244745910167694</v>
      </c>
      <c r="BF47" s="0" t="n">
        <v>-0.0744838044047356</v>
      </c>
      <c r="BG47" s="0" t="n">
        <v>-0.141325920820236</v>
      </c>
      <c r="BH47" s="0" t="n">
        <v>0.0616295151412487</v>
      </c>
      <c r="BI47" s="0" t="n">
        <v>-0.297228962182999</v>
      </c>
      <c r="BJ47" s="0" t="n">
        <v>0.0796585157513619</v>
      </c>
      <c r="BK47" s="0" t="n">
        <v>0.0217961519956589</v>
      </c>
      <c r="BL47" s="0" t="n">
        <v>0.224885582923889</v>
      </c>
    </row>
    <row r="48" customFormat="false" ht="15" hidden="false" customHeight="false" outlineLevel="0" collapsed="false">
      <c r="A48" s="0" t="n">
        <v>-0.0573207251727581</v>
      </c>
      <c r="B48" s="0" t="n">
        <v>-0.246520966291428</v>
      </c>
      <c r="C48" s="0" t="n">
        <v>0.176881074905396</v>
      </c>
      <c r="D48" s="0" t="n">
        <v>-0.230378925800324</v>
      </c>
      <c r="E48" s="0" t="n">
        <v>0.285030007362366</v>
      </c>
      <c r="F48" s="0" t="n">
        <v>0.334655225276947</v>
      </c>
      <c r="G48" s="0" t="n">
        <v>0.0853350535035133</v>
      </c>
      <c r="H48" s="0" t="n">
        <v>0.21566179394722</v>
      </c>
      <c r="I48" s="0" t="n">
        <v>0.00275741470977664</v>
      </c>
      <c r="J48" s="0" t="n">
        <v>0.178231447935104</v>
      </c>
      <c r="K48" s="0" t="n">
        <v>0.152202159166336</v>
      </c>
      <c r="L48" s="0" t="n">
        <v>-0.223046779632568</v>
      </c>
      <c r="M48" s="0" t="n">
        <v>0.120266549289227</v>
      </c>
      <c r="N48" s="0" t="n">
        <v>0.126630857586861</v>
      </c>
      <c r="O48" s="0" t="n">
        <v>0.0632937923073769</v>
      </c>
      <c r="P48" s="0" t="n">
        <v>0.109677024185658</v>
      </c>
      <c r="Q48" s="0" t="n">
        <v>0.0294451359659433</v>
      </c>
      <c r="R48" s="0" t="n">
        <v>-0.0415460504591465</v>
      </c>
      <c r="S48" s="0" t="n">
        <v>-0.0288304183632135</v>
      </c>
      <c r="T48" s="0" t="n">
        <v>-0.0477509945631027</v>
      </c>
      <c r="U48" s="0" t="n">
        <v>-0.250145137310028</v>
      </c>
      <c r="V48" s="0" t="n">
        <v>0.128977447748184</v>
      </c>
      <c r="W48" s="0" t="n">
        <v>-0.143826231360436</v>
      </c>
      <c r="X48" s="0" t="n">
        <v>0.22925440967083</v>
      </c>
      <c r="Y48" s="0" t="n">
        <v>-0.0171142425388098</v>
      </c>
      <c r="Z48" s="0" t="n">
        <v>-0.380626410245895</v>
      </c>
      <c r="AA48" s="0" t="n">
        <v>0.430336236953735</v>
      </c>
      <c r="AB48" s="0" t="n">
        <v>-0.00316682364791632</v>
      </c>
      <c r="AC48" s="0" t="n">
        <v>0.198046579957008</v>
      </c>
      <c r="AD48" s="0" t="n">
        <v>-0.255445212125778</v>
      </c>
      <c r="AE48" s="0" t="n">
        <v>0.0859429240226746</v>
      </c>
      <c r="AF48" s="0" t="n">
        <v>0.339207530021668</v>
      </c>
      <c r="AG48" s="0" t="n">
        <v>-0.0299374926835299</v>
      </c>
      <c r="AH48" s="0" t="n">
        <v>0.220950692892075</v>
      </c>
      <c r="AI48" s="0" t="n">
        <v>0.261838585138321</v>
      </c>
      <c r="AJ48" s="0" t="n">
        <v>-0.211179152131081</v>
      </c>
      <c r="AK48" s="0" t="n">
        <v>-0.180148661136627</v>
      </c>
      <c r="AL48" s="0" t="n">
        <v>-0.036057211458683</v>
      </c>
      <c r="AM48" s="0" t="n">
        <v>-0.010712830349803</v>
      </c>
      <c r="AN48" s="0" t="n">
        <v>-0.225801557302475</v>
      </c>
      <c r="AO48" s="0" t="n">
        <v>0.0470796264708042</v>
      </c>
      <c r="AP48" s="0" t="n">
        <v>0.211281403899193</v>
      </c>
      <c r="AQ48" s="0" t="n">
        <v>0.258099436759949</v>
      </c>
      <c r="AR48" s="0" t="n">
        <v>0.332543611526489</v>
      </c>
      <c r="AS48" s="0" t="n">
        <v>0.302489340305328</v>
      </c>
      <c r="AT48" s="0" t="n">
        <v>0.00516289565712214</v>
      </c>
      <c r="AU48" s="0" t="n">
        <v>0.200741663575172</v>
      </c>
      <c r="AV48" s="0" t="n">
        <v>-0.0330085270106792</v>
      </c>
      <c r="AW48" s="0" t="n">
        <v>0.120753712952137</v>
      </c>
      <c r="AX48" s="0" t="n">
        <v>-0.110960528254509</v>
      </c>
      <c r="AY48" s="0" t="n">
        <v>0.0873628705739975</v>
      </c>
      <c r="AZ48" s="0" t="n">
        <v>0.182053461670876</v>
      </c>
      <c r="BA48" s="0" t="n">
        <v>-0.093478798866272</v>
      </c>
      <c r="BB48" s="0" t="n">
        <v>-0.354542464017868</v>
      </c>
      <c r="BC48" s="0" t="n">
        <v>-0.0786357223987579</v>
      </c>
      <c r="BD48" s="0" t="n">
        <v>0.183683723211289</v>
      </c>
      <c r="BE48" s="0" t="n">
        <v>-0.0198622327297926</v>
      </c>
      <c r="BF48" s="0" t="n">
        <v>-0.0571496188640595</v>
      </c>
      <c r="BG48" s="0" t="n">
        <v>0.030996872112155</v>
      </c>
      <c r="BH48" s="0" t="n">
        <v>-0.136317998170853</v>
      </c>
      <c r="BI48" s="0" t="n">
        <v>-0.221316799521446</v>
      </c>
      <c r="BJ48" s="0" t="n">
        <v>-0.0481771491467953</v>
      </c>
      <c r="BK48" s="0" t="n">
        <v>0.184815466403961</v>
      </c>
      <c r="BL48" s="0" t="n">
        <v>0.0465813167393208</v>
      </c>
    </row>
    <row r="49" customFormat="false" ht="15" hidden="false" customHeight="false" outlineLevel="0" collapsed="false">
      <c r="A49" s="0" t="n">
        <v>0.0279216151684523</v>
      </c>
      <c r="B49" s="0" t="n">
        <v>-0.286500126123428</v>
      </c>
      <c r="C49" s="0" t="n">
        <v>-0.0553425624966621</v>
      </c>
      <c r="D49" s="0" t="n">
        <v>-0.440875232219696</v>
      </c>
      <c r="E49" s="0" t="n">
        <v>-0.304989099502564</v>
      </c>
      <c r="F49" s="0" t="n">
        <v>0.114966429769993</v>
      </c>
      <c r="G49" s="0" t="n">
        <v>0.209441676735878</v>
      </c>
      <c r="H49" s="0" t="n">
        <v>0.145168364048004</v>
      </c>
      <c r="I49" s="0" t="n">
        <v>0.138791024684906</v>
      </c>
      <c r="J49" s="0" t="n">
        <v>-0.0249238684773445</v>
      </c>
      <c r="K49" s="0" t="n">
        <v>0.284871965646744</v>
      </c>
      <c r="L49" s="0" t="n">
        <v>-0.0978088527917862</v>
      </c>
      <c r="M49" s="0" t="n">
        <v>-0.0942635908722878</v>
      </c>
      <c r="N49" s="0" t="n">
        <v>0.0730910077691078</v>
      </c>
      <c r="O49" s="0" t="n">
        <v>0.296843022108078</v>
      </c>
      <c r="P49" s="0" t="n">
        <v>0.209192737936974</v>
      </c>
      <c r="Q49" s="0" t="n">
        <v>-0.0274402890354395</v>
      </c>
      <c r="R49" s="0" t="n">
        <v>0.375247061252594</v>
      </c>
      <c r="S49" s="0" t="n">
        <v>0.123574145138264</v>
      </c>
      <c r="T49" s="0" t="n">
        <v>-0.11551658064127</v>
      </c>
      <c r="U49" s="0" t="n">
        <v>-0.044385701417923</v>
      </c>
      <c r="V49" s="0" t="n">
        <v>-0.259312152862549</v>
      </c>
      <c r="W49" s="0" t="n">
        <v>-0.210580945014954</v>
      </c>
      <c r="X49" s="0" t="n">
        <v>0.249822899699211</v>
      </c>
      <c r="Y49" s="0" t="n">
        <v>-0.107656791806221</v>
      </c>
      <c r="Z49" s="0" t="n">
        <v>-0.460409879684448</v>
      </c>
      <c r="AA49" s="0" t="n">
        <v>0.115371786057949</v>
      </c>
      <c r="AB49" s="0" t="n">
        <v>-0.0338498316705227</v>
      </c>
      <c r="AC49" s="0" t="n">
        <v>0.234287813305855</v>
      </c>
      <c r="AD49" s="0" t="n">
        <v>-0.0830945372581482</v>
      </c>
      <c r="AE49" s="0" t="n">
        <v>-0.13370680809021</v>
      </c>
      <c r="AF49" s="0" t="n">
        <v>0.42017462849617</v>
      </c>
      <c r="AG49" s="0" t="n">
        <v>0.0074827391654253</v>
      </c>
      <c r="AH49" s="0" t="n">
        <v>0.232344761490822</v>
      </c>
      <c r="AI49" s="0" t="n">
        <v>0.456125885248184</v>
      </c>
      <c r="AJ49" s="0" t="n">
        <v>0.118352577090263</v>
      </c>
      <c r="AK49" s="0" t="n">
        <v>0.00468843709677458</v>
      </c>
      <c r="AL49" s="0" t="n">
        <v>-0.127599775791168</v>
      </c>
      <c r="AM49" s="0" t="n">
        <v>0.0255973525345326</v>
      </c>
      <c r="AN49" s="0" t="n">
        <v>0.0334303118288517</v>
      </c>
      <c r="AO49" s="0" t="n">
        <v>-0.227438226342201</v>
      </c>
      <c r="AP49" s="0" t="n">
        <v>0.239589601755142</v>
      </c>
      <c r="AQ49" s="0" t="n">
        <v>0.154689013957977</v>
      </c>
      <c r="AR49" s="0" t="n">
        <v>-0.0276193935424089</v>
      </c>
      <c r="AS49" s="0" t="n">
        <v>0.0482518337666988</v>
      </c>
      <c r="AT49" s="0" t="n">
        <v>-0.0807453617453575</v>
      </c>
      <c r="AU49" s="0" t="n">
        <v>0.0665295124053955</v>
      </c>
      <c r="AV49" s="0" t="n">
        <v>0.0596599690616131</v>
      </c>
      <c r="AW49" s="0" t="n">
        <v>0.0964587479829788</v>
      </c>
      <c r="AX49" s="0" t="n">
        <v>-0.0778706073760986</v>
      </c>
      <c r="AY49" s="0" t="n">
        <v>-0.139502331614494</v>
      </c>
      <c r="AZ49" s="0" t="n">
        <v>0.140935078263283</v>
      </c>
      <c r="BA49" s="0" t="n">
        <v>-0.0294482465833426</v>
      </c>
      <c r="BB49" s="0" t="n">
        <v>-0.215298116207123</v>
      </c>
      <c r="BC49" s="0" t="n">
        <v>0.200788795948029</v>
      </c>
      <c r="BD49" s="0" t="n">
        <v>-0.239276170730591</v>
      </c>
      <c r="BE49" s="0" t="n">
        <v>-0.142087250947952</v>
      </c>
      <c r="BF49" s="0" t="n">
        <v>-0.305729895830154</v>
      </c>
      <c r="BG49" s="0" t="n">
        <v>0.248330429196358</v>
      </c>
      <c r="BH49" s="0" t="n">
        <v>-0.247503340244293</v>
      </c>
      <c r="BI49" s="0" t="n">
        <v>-0.155064836144447</v>
      </c>
      <c r="BJ49" s="0" t="n">
        <v>-0.10402512550354</v>
      </c>
      <c r="BK49" s="0" t="n">
        <v>-0.14726947247982</v>
      </c>
      <c r="BL49" s="0" t="n">
        <v>0.394226998090744</v>
      </c>
    </row>
    <row r="50" customFormat="false" ht="15" hidden="false" customHeight="false" outlineLevel="0" collapsed="false">
      <c r="A50" s="0" t="n">
        <v>0.240665197372437</v>
      </c>
      <c r="B50" s="0" t="n">
        <v>0.0573913902044296</v>
      </c>
      <c r="C50" s="0" t="n">
        <v>0.0565486587584019</v>
      </c>
      <c r="D50" s="0" t="n">
        <v>-0.020362226292491</v>
      </c>
      <c r="E50" s="0" t="n">
        <v>-0.156047180294991</v>
      </c>
      <c r="F50" s="0" t="n">
        <v>-0.183484688401222</v>
      </c>
      <c r="G50" s="0" t="n">
        <v>-0.0589998811483383</v>
      </c>
      <c r="H50" s="0" t="n">
        <v>-0.0194437261670828</v>
      </c>
      <c r="I50" s="0" t="n">
        <v>-0.147124588489533</v>
      </c>
      <c r="J50" s="0" t="n">
        <v>-0.24301740527153</v>
      </c>
      <c r="K50" s="0" t="n">
        <v>0.157576322555542</v>
      </c>
      <c r="L50" s="0" t="n">
        <v>-0.12433959543705</v>
      </c>
      <c r="M50" s="0" t="n">
        <v>0.0150803681463003</v>
      </c>
      <c r="N50" s="0" t="n">
        <v>0.151883780956268</v>
      </c>
      <c r="O50" s="0" t="n">
        <v>0.139894679188728</v>
      </c>
      <c r="P50" s="0" t="n">
        <v>-0.134105935692787</v>
      </c>
      <c r="Q50" s="0" t="n">
        <v>-0.028802378103137</v>
      </c>
      <c r="R50" s="0" t="n">
        <v>-0.0706513077020645</v>
      </c>
      <c r="S50" s="0" t="n">
        <v>0.104646407067776</v>
      </c>
      <c r="T50" s="0" t="n">
        <v>-0.135149851441383</v>
      </c>
      <c r="U50" s="0" t="n">
        <v>0.127942815423012</v>
      </c>
      <c r="V50" s="0" t="n">
        <v>0.0726533308625221</v>
      </c>
      <c r="W50" s="0" t="n">
        <v>0.00442471401765943</v>
      </c>
      <c r="X50" s="0" t="n">
        <v>0.0191292241215706</v>
      </c>
      <c r="Y50" s="0" t="n">
        <v>-0.0699278637766838</v>
      </c>
      <c r="Z50" s="0" t="n">
        <v>-0.193623021245003</v>
      </c>
      <c r="AA50" s="0" t="n">
        <v>-0.0238502155989409</v>
      </c>
      <c r="AB50" s="0" t="n">
        <v>0.0733766108751297</v>
      </c>
      <c r="AC50" s="0" t="n">
        <v>-0.0843497142195702</v>
      </c>
      <c r="AD50" s="0" t="n">
        <v>0.123817570507526</v>
      </c>
      <c r="AE50" s="0" t="n">
        <v>-0.213074296712875</v>
      </c>
      <c r="AF50" s="0" t="n">
        <v>-0.14972348511219</v>
      </c>
      <c r="AG50" s="0" t="n">
        <v>0.00419410411268473</v>
      </c>
      <c r="AH50" s="0" t="n">
        <v>0.0318463146686554</v>
      </c>
      <c r="AI50" s="0" t="n">
        <v>-0.0477234162390232</v>
      </c>
      <c r="AJ50" s="0" t="n">
        <v>-0.244375914335251</v>
      </c>
      <c r="AK50" s="0" t="n">
        <v>-0.00419621402397752</v>
      </c>
      <c r="AL50" s="0" t="n">
        <v>0.137630581855774</v>
      </c>
      <c r="AM50" s="0" t="n">
        <v>0.112854868173599</v>
      </c>
      <c r="AN50" s="0" t="n">
        <v>-0.116622768342495</v>
      </c>
      <c r="AO50" s="0" t="n">
        <v>-0.0308564268052578</v>
      </c>
      <c r="AP50" s="0" t="n">
        <v>-0.0228487998247147</v>
      </c>
      <c r="AQ50" s="0" t="n">
        <v>0.035532284528017</v>
      </c>
      <c r="AR50" s="0" t="n">
        <v>0.123242601752281</v>
      </c>
      <c r="AS50" s="0" t="n">
        <v>0.154768347740173</v>
      </c>
      <c r="AT50" s="0" t="n">
        <v>-0.134117275476456</v>
      </c>
      <c r="AU50" s="0" t="n">
        <v>-0.082788459956646</v>
      </c>
      <c r="AV50" s="0" t="n">
        <v>0.216491669416428</v>
      </c>
      <c r="AW50" s="0" t="n">
        <v>-0.0677050575613976</v>
      </c>
      <c r="AX50" s="0" t="n">
        <v>0.023463886231184</v>
      </c>
      <c r="AY50" s="0" t="n">
        <v>-0.0406251102685928</v>
      </c>
      <c r="AZ50" s="0" t="n">
        <v>-0.0634479522705078</v>
      </c>
      <c r="BA50" s="0" t="n">
        <v>-0.124154917895794</v>
      </c>
      <c r="BB50" s="0" t="n">
        <v>0.163838550448418</v>
      </c>
      <c r="BC50" s="0" t="n">
        <v>0.0827095657587051</v>
      </c>
      <c r="BD50" s="0" t="n">
        <v>-0.118081234395504</v>
      </c>
      <c r="BE50" s="0" t="n">
        <v>-0.191054508090019</v>
      </c>
      <c r="BF50" s="0" t="n">
        <v>0.120287299156189</v>
      </c>
      <c r="BG50" s="0" t="n">
        <v>-0.0873229503631592</v>
      </c>
      <c r="BH50" s="0" t="n">
        <v>-0.214108541607857</v>
      </c>
      <c r="BI50" s="0" t="n">
        <v>-0.123549565672875</v>
      </c>
      <c r="BJ50" s="0" t="n">
        <v>-0.183381959795952</v>
      </c>
      <c r="BK50" s="0" t="n">
        <v>-0.0512660406529903</v>
      </c>
      <c r="BL50" s="0" t="n">
        <v>0.186638623476028</v>
      </c>
    </row>
    <row r="51" customFormat="false" ht="15" hidden="false" customHeight="false" outlineLevel="0" collapsed="false">
      <c r="A51" s="0" t="n">
        <v>0.0642396956682205</v>
      </c>
      <c r="B51" s="0" t="n">
        <v>0.0498032122850418</v>
      </c>
      <c r="C51" s="0" t="n">
        <v>-0.0770218074321747</v>
      </c>
      <c r="D51" s="0" t="n">
        <v>-0.0982775613665581</v>
      </c>
      <c r="E51" s="0" t="n">
        <v>0.149136677384377</v>
      </c>
      <c r="F51" s="0" t="n">
        <v>0.126640781760216</v>
      </c>
      <c r="G51" s="0" t="n">
        <v>-0.126230716705322</v>
      </c>
      <c r="H51" s="0" t="n">
        <v>-0.0745308324694634</v>
      </c>
      <c r="I51" s="0" t="n">
        <v>0.19033719599247</v>
      </c>
      <c r="J51" s="0" t="n">
        <v>-0.132656782865524</v>
      </c>
      <c r="K51" s="0" t="n">
        <v>0.0805430859327316</v>
      </c>
      <c r="L51" s="0" t="n">
        <v>0.0293271392583847</v>
      </c>
      <c r="M51" s="0" t="n">
        <v>0.123154893517494</v>
      </c>
      <c r="N51" s="0" t="n">
        <v>-0.109852850437164</v>
      </c>
      <c r="O51" s="0" t="n">
        <v>-0.126012653112412</v>
      </c>
      <c r="P51" s="0" t="n">
        <v>0.126885160803795</v>
      </c>
      <c r="Q51" s="0" t="n">
        <v>-0.0352113842964172</v>
      </c>
      <c r="R51" s="0" t="n">
        <v>0.0334420800209045</v>
      </c>
      <c r="S51" s="0" t="n">
        <v>-0.0929799005389214</v>
      </c>
      <c r="T51" s="0" t="n">
        <v>-0.121170789003372</v>
      </c>
      <c r="U51" s="0" t="n">
        <v>0.118977800011635</v>
      </c>
      <c r="V51" s="0" t="n">
        <v>-0.0803899541497231</v>
      </c>
      <c r="W51" s="0" t="n">
        <v>-0.031764343380928</v>
      </c>
      <c r="X51" s="0" t="n">
        <v>-0.0765313431620598</v>
      </c>
      <c r="Y51" s="0" t="n">
        <v>0.137632802128792</v>
      </c>
      <c r="Z51" s="0" t="n">
        <v>0.109313741326332</v>
      </c>
      <c r="AA51" s="0" t="n">
        <v>-0.155398786067963</v>
      </c>
      <c r="AB51" s="0" t="n">
        <v>0.160005167126656</v>
      </c>
      <c r="AC51" s="0" t="n">
        <v>-0.0158701390028</v>
      </c>
      <c r="AD51" s="0" t="n">
        <v>-0.00585643947124481</v>
      </c>
      <c r="AE51" s="0" t="n">
        <v>-0.070864662528038</v>
      </c>
      <c r="AF51" s="0" t="n">
        <v>0.119781956076622</v>
      </c>
      <c r="AG51" s="0" t="n">
        <v>-0.158945575356484</v>
      </c>
      <c r="AH51" s="0" t="n">
        <v>-0.00339441001415253</v>
      </c>
      <c r="AI51" s="0" t="n">
        <v>0.117709293961525</v>
      </c>
      <c r="AJ51" s="0" t="n">
        <v>-0.115896843373776</v>
      </c>
      <c r="AK51" s="0" t="n">
        <v>0.157899752259255</v>
      </c>
      <c r="AL51" s="0" t="n">
        <v>0.0531339347362518</v>
      </c>
      <c r="AM51" s="0" t="n">
        <v>0.027746707201004</v>
      </c>
      <c r="AN51" s="0" t="n">
        <v>-0.150790929794312</v>
      </c>
      <c r="AO51" s="0" t="n">
        <v>0.175193145871162</v>
      </c>
      <c r="AP51" s="0" t="n">
        <v>-0.155101597309113</v>
      </c>
      <c r="AQ51" s="0" t="n">
        <v>0.123549595475197</v>
      </c>
      <c r="AR51" s="0" t="n">
        <v>0.143446788191795</v>
      </c>
      <c r="AS51" s="0" t="n">
        <v>0.175451919436455</v>
      </c>
      <c r="AT51" s="0" t="n">
        <v>0.0453061610460281</v>
      </c>
      <c r="AU51" s="0" t="n">
        <v>-0.0508508086204529</v>
      </c>
      <c r="AV51" s="0" t="n">
        <v>0.0631300359964371</v>
      </c>
      <c r="AW51" s="0" t="n">
        <v>0.100739613175392</v>
      </c>
      <c r="AX51" s="0" t="n">
        <v>0.105593010783196</v>
      </c>
      <c r="AY51" s="0" t="n">
        <v>-0.0704338550567627</v>
      </c>
      <c r="AZ51" s="0" t="n">
        <v>0.0802229195833206</v>
      </c>
      <c r="BA51" s="0" t="n">
        <v>0.0696597546339035</v>
      </c>
      <c r="BB51" s="0" t="n">
        <v>-0.184149459004402</v>
      </c>
      <c r="BC51" s="0" t="n">
        <v>0.102786794304848</v>
      </c>
      <c r="BD51" s="0" t="n">
        <v>0.105253919959068</v>
      </c>
      <c r="BE51" s="0" t="n">
        <v>-0.09210304915905</v>
      </c>
      <c r="BF51" s="0" t="n">
        <v>-0.024298757314682</v>
      </c>
      <c r="BG51" s="0" t="n">
        <v>0.0686011463403702</v>
      </c>
      <c r="BH51" s="0" t="n">
        <v>0.171474143862724</v>
      </c>
      <c r="BI51" s="0" t="n">
        <v>-0.143073156476021</v>
      </c>
      <c r="BJ51" s="0" t="n">
        <v>0.0551291555166245</v>
      </c>
      <c r="BK51" s="0" t="n">
        <v>-0.183819115161896</v>
      </c>
      <c r="BL51" s="0" t="n">
        <v>-0.0413501411676407</v>
      </c>
    </row>
    <row r="52" customFormat="false" ht="15" hidden="false" customHeight="false" outlineLevel="0" collapsed="false">
      <c r="A52" s="0" t="n">
        <v>0.0176961403340101</v>
      </c>
      <c r="B52" s="0" t="n">
        <v>-0.166283503174782</v>
      </c>
      <c r="C52" s="0" t="n">
        <v>0.20548090338707</v>
      </c>
      <c r="D52" s="0" t="n">
        <v>-0.0799664184451103</v>
      </c>
      <c r="E52" s="0" t="n">
        <v>0.31859365105629</v>
      </c>
      <c r="F52" s="0" t="n">
        <v>0.114736445248127</v>
      </c>
      <c r="G52" s="0" t="n">
        <v>-0.304817229509354</v>
      </c>
      <c r="H52" s="0" t="n">
        <v>-0.0165469814091921</v>
      </c>
      <c r="I52" s="0" t="n">
        <v>-0.0612304136157036</v>
      </c>
      <c r="J52" s="0" t="n">
        <v>0.0091644860804081</v>
      </c>
      <c r="K52" s="0" t="n">
        <v>-0.0291359070688486</v>
      </c>
      <c r="L52" s="0" t="n">
        <v>-0.331326067447662</v>
      </c>
      <c r="M52" s="0" t="n">
        <v>0.0206639636307955</v>
      </c>
      <c r="N52" s="0" t="n">
        <v>-0.000986018683761358</v>
      </c>
      <c r="O52" s="0" t="n">
        <v>0.000591511838138104</v>
      </c>
      <c r="P52" s="0" t="n">
        <v>-0.239373981952667</v>
      </c>
      <c r="Q52" s="0" t="n">
        <v>-0.0610604584217072</v>
      </c>
      <c r="R52" s="0" t="n">
        <v>-0.344286233186722</v>
      </c>
      <c r="S52" s="0" t="n">
        <v>-0.00812397804111242</v>
      </c>
      <c r="T52" s="0" t="n">
        <v>0.0775026306509972</v>
      </c>
      <c r="U52" s="0" t="n">
        <v>-0.185988575220108</v>
      </c>
      <c r="V52" s="0" t="n">
        <v>0.13817024230957</v>
      </c>
      <c r="W52" s="0" t="n">
        <v>-0.113271310925484</v>
      </c>
      <c r="X52" s="0" t="n">
        <v>0.340828359127045</v>
      </c>
      <c r="Y52" s="0" t="n">
        <v>0.139661252498627</v>
      </c>
      <c r="Z52" s="0" t="n">
        <v>-0.111791267991066</v>
      </c>
      <c r="AA52" s="0" t="n">
        <v>-0.110953271389008</v>
      </c>
      <c r="AB52" s="0" t="n">
        <v>9.10022063180804E-005</v>
      </c>
      <c r="AC52" s="0" t="n">
        <v>-0.233462452888489</v>
      </c>
      <c r="AD52" s="0" t="n">
        <v>0.101587273180485</v>
      </c>
      <c r="AE52" s="0" t="n">
        <v>-0.057900995016098</v>
      </c>
      <c r="AF52" s="0" t="n">
        <v>-0.0974261164665222</v>
      </c>
      <c r="AG52" s="0" t="n">
        <v>0.0765767246484757</v>
      </c>
      <c r="AH52" s="0" t="n">
        <v>-0.113419368863106</v>
      </c>
      <c r="AI52" s="0" t="n">
        <v>0.14870411157608</v>
      </c>
      <c r="AJ52" s="0" t="n">
        <v>-0.0641988813877106</v>
      </c>
      <c r="AK52" s="0" t="n">
        <v>0.0736002698540688</v>
      </c>
      <c r="AL52" s="0" t="n">
        <v>0.163601323962212</v>
      </c>
      <c r="AM52" s="0" t="n">
        <v>0.0335993953049183</v>
      </c>
      <c r="AN52" s="0" t="n">
        <v>-0.0242436900734901</v>
      </c>
      <c r="AO52" s="0" t="n">
        <v>0.0409308671951294</v>
      </c>
      <c r="AP52" s="0" t="n">
        <v>-0.00944427493959665</v>
      </c>
      <c r="AQ52" s="0" t="n">
        <v>0.0823303610086441</v>
      </c>
      <c r="AR52" s="0" t="n">
        <v>0.333300530910492</v>
      </c>
      <c r="AS52" s="0" t="n">
        <v>0.148347735404968</v>
      </c>
      <c r="AT52" s="0" t="n">
        <v>0.307037055492401</v>
      </c>
      <c r="AU52" s="0" t="n">
        <v>0.19988839328289</v>
      </c>
      <c r="AV52" s="0" t="n">
        <v>0.0860919505357742</v>
      </c>
      <c r="AW52" s="0" t="n">
        <v>0.0033500452991575</v>
      </c>
      <c r="AX52" s="0" t="n">
        <v>0.0944741293787956</v>
      </c>
      <c r="AY52" s="0" t="n">
        <v>0.039532296359539</v>
      </c>
      <c r="AZ52" s="0" t="n">
        <v>-0.26873853802681</v>
      </c>
      <c r="BA52" s="0" t="n">
        <v>-0.286388546228409</v>
      </c>
      <c r="BB52" s="0" t="n">
        <v>-0.0426867231726646</v>
      </c>
      <c r="BC52" s="0" t="n">
        <v>0.101461760699749</v>
      </c>
      <c r="BD52" s="0" t="n">
        <v>-0.0912772417068481</v>
      </c>
      <c r="BE52" s="0" t="n">
        <v>0.0255643110722303</v>
      </c>
      <c r="BF52" s="0" t="n">
        <v>0.14545975625515</v>
      </c>
      <c r="BG52" s="0" t="n">
        <v>0.118928462266922</v>
      </c>
      <c r="BH52" s="0" t="n">
        <v>0.0605800300836563</v>
      </c>
      <c r="BI52" s="0" t="n">
        <v>0.0679191201925278</v>
      </c>
      <c r="BJ52" s="0" t="n">
        <v>0.230963438749313</v>
      </c>
      <c r="BK52" s="0" t="n">
        <v>0.19724240899086</v>
      </c>
      <c r="BL52" s="0" t="n">
        <v>-0.202658072113991</v>
      </c>
    </row>
    <row r="53" customFormat="false" ht="15" hidden="false" customHeight="false" outlineLevel="0" collapsed="false">
      <c r="A53" s="0" t="n">
        <v>0.256581485271454</v>
      </c>
      <c r="B53" s="0" t="n">
        <v>-0.147581741213799</v>
      </c>
      <c r="C53" s="0" t="n">
        <v>0.144222661852837</v>
      </c>
      <c r="D53" s="0" t="n">
        <v>-0.0342023149132729</v>
      </c>
      <c r="E53" s="0" t="n">
        <v>0.271452814340591</v>
      </c>
      <c r="F53" s="0" t="n">
        <v>0.12720762193203</v>
      </c>
      <c r="G53" s="0" t="n">
        <v>-0.218463361263275</v>
      </c>
      <c r="H53" s="0" t="n">
        <v>-0.192839935421944</v>
      </c>
      <c r="I53" s="0" t="n">
        <v>-0.26499155163765</v>
      </c>
      <c r="J53" s="0" t="n">
        <v>0.265760660171509</v>
      </c>
      <c r="K53" s="0" t="n">
        <v>-0.0149120874702931</v>
      </c>
      <c r="L53" s="0" t="n">
        <v>-0.17671562731266</v>
      </c>
      <c r="M53" s="0" t="n">
        <v>0.0760049447417259</v>
      </c>
      <c r="N53" s="0" t="n">
        <v>0.000175420718733221</v>
      </c>
      <c r="O53" s="0" t="n">
        <v>0.0271636173129082</v>
      </c>
      <c r="P53" s="0" t="n">
        <v>-0.0906157419085503</v>
      </c>
      <c r="Q53" s="0" t="n">
        <v>-0.168268159031868</v>
      </c>
      <c r="R53" s="0" t="n">
        <v>-0.156979933381081</v>
      </c>
      <c r="S53" s="0" t="n">
        <v>0.307848244905472</v>
      </c>
      <c r="T53" s="0" t="n">
        <v>-0.00153144204523414</v>
      </c>
      <c r="U53" s="0" t="n">
        <v>-0.288087964057922</v>
      </c>
      <c r="V53" s="0" t="n">
        <v>0.0760274603962898</v>
      </c>
      <c r="W53" s="0" t="n">
        <v>-0.105041071772575</v>
      </c>
      <c r="X53" s="0" t="n">
        <v>0.118425615131855</v>
      </c>
      <c r="Y53" s="0" t="n">
        <v>0.17308945953846</v>
      </c>
      <c r="Z53" s="0" t="n">
        <v>-0.386188745498657</v>
      </c>
      <c r="AA53" s="0" t="n">
        <v>0.10009989887476</v>
      </c>
      <c r="AB53" s="0" t="n">
        <v>-0.128161355853081</v>
      </c>
      <c r="AC53" s="0" t="n">
        <v>0.093421570956707</v>
      </c>
      <c r="AD53" s="0" t="n">
        <v>0.113002106547356</v>
      </c>
      <c r="AE53" s="0" t="n">
        <v>0.241780370473862</v>
      </c>
      <c r="AF53" s="0" t="n">
        <v>0.166393920779228</v>
      </c>
      <c r="AG53" s="0" t="n">
        <v>-0.465038031339645</v>
      </c>
      <c r="AH53" s="0" t="n">
        <v>0.0195716079324484</v>
      </c>
      <c r="AI53" s="0" t="n">
        <v>0.117569677531719</v>
      </c>
      <c r="AJ53" s="0" t="n">
        <v>-0.0372966937720776</v>
      </c>
      <c r="AK53" s="0" t="n">
        <v>-0.121328257024288</v>
      </c>
      <c r="AL53" s="0" t="n">
        <v>-0.00224179588258266</v>
      </c>
      <c r="AM53" s="0" t="n">
        <v>-0.0856670141220093</v>
      </c>
      <c r="AN53" s="0" t="n">
        <v>-0.233358785510063</v>
      </c>
      <c r="AO53" s="0" t="n">
        <v>-0.292313814163208</v>
      </c>
      <c r="AP53" s="0" t="n">
        <v>-0.234295979142189</v>
      </c>
      <c r="AQ53" s="0" t="n">
        <v>0.15244534611702</v>
      </c>
      <c r="AR53" s="0" t="n">
        <v>0.451595932245255</v>
      </c>
      <c r="AS53" s="0" t="n">
        <v>0.246787950396538</v>
      </c>
      <c r="AT53" s="0" t="n">
        <v>0.185900330543518</v>
      </c>
      <c r="AU53" s="0" t="n">
        <v>0.314620196819305</v>
      </c>
      <c r="AV53" s="0" t="n">
        <v>-0.162908121943474</v>
      </c>
      <c r="AW53" s="0" t="n">
        <v>-0.120447255671024</v>
      </c>
      <c r="AX53" s="0" t="n">
        <v>0.151906535029411</v>
      </c>
      <c r="AY53" s="0" t="n">
        <v>0.221080049872398</v>
      </c>
      <c r="AZ53" s="0" t="n">
        <v>0.200961902737618</v>
      </c>
      <c r="BA53" s="0" t="n">
        <v>0.109793499112129</v>
      </c>
      <c r="BB53" s="0" t="n">
        <v>0.0340243019163609</v>
      </c>
      <c r="BC53" s="0" t="n">
        <v>0.0442655645310879</v>
      </c>
      <c r="BD53" s="0" t="n">
        <v>-0.0251931808888912</v>
      </c>
      <c r="BE53" s="0" t="n">
        <v>0.299755662679672</v>
      </c>
      <c r="BF53" s="0" t="n">
        <v>-0.160557985305786</v>
      </c>
      <c r="BG53" s="0" t="n">
        <v>0.150033459067345</v>
      </c>
      <c r="BH53" s="0" t="n">
        <v>0.222842827439308</v>
      </c>
      <c r="BI53" s="0" t="n">
        <v>0.152156919240952</v>
      </c>
      <c r="BJ53" s="0" t="n">
        <v>-0.285881698131561</v>
      </c>
      <c r="BK53" s="0" t="n">
        <v>0.165844261646271</v>
      </c>
      <c r="BL53" s="0" t="n">
        <v>0.0667446553707123</v>
      </c>
    </row>
    <row r="54" customFormat="false" ht="15" hidden="false" customHeight="false" outlineLevel="0" collapsed="false">
      <c r="A54" s="0" t="n">
        <v>0.29937008023262</v>
      </c>
      <c r="B54" s="0" t="n">
        <v>-0.0482923127710819</v>
      </c>
      <c r="C54" s="0" t="n">
        <v>0.0824975445866585</v>
      </c>
      <c r="D54" s="0" t="n">
        <v>-0.260121256113052</v>
      </c>
      <c r="E54" s="0" t="n">
        <v>-0.168774157762528</v>
      </c>
      <c r="F54" s="0" t="n">
        <v>-0.258377522230148</v>
      </c>
      <c r="G54" s="0" t="n">
        <v>-0.112073570489883</v>
      </c>
      <c r="H54" s="0" t="n">
        <v>-0.212299659848213</v>
      </c>
      <c r="I54" s="0" t="n">
        <v>-0.0553223863244057</v>
      </c>
      <c r="J54" s="0" t="n">
        <v>0.112633645534515</v>
      </c>
      <c r="K54" s="0" t="n">
        <v>-0.139934375882149</v>
      </c>
      <c r="L54" s="0" t="n">
        <v>0.0347289219498634</v>
      </c>
      <c r="M54" s="0" t="n">
        <v>0.033870592713356</v>
      </c>
      <c r="N54" s="0" t="n">
        <v>-0.124567590653896</v>
      </c>
      <c r="O54" s="0" t="n">
        <v>0.0864112377166748</v>
      </c>
      <c r="P54" s="0" t="n">
        <v>-0.0392388328909874</v>
      </c>
      <c r="Q54" s="0" t="n">
        <v>-0.204061836004257</v>
      </c>
      <c r="R54" s="0" t="n">
        <v>0.0390612408518791</v>
      </c>
      <c r="S54" s="0" t="n">
        <v>0.224832832813263</v>
      </c>
      <c r="T54" s="0" t="n">
        <v>-0.0269268304109573</v>
      </c>
      <c r="U54" s="0" t="n">
        <v>-0.177774325013161</v>
      </c>
      <c r="V54" s="0" t="n">
        <v>0.0393709652125835</v>
      </c>
      <c r="W54" s="0" t="n">
        <v>-0.0629232749342918</v>
      </c>
      <c r="X54" s="0" t="n">
        <v>0.236505091190338</v>
      </c>
      <c r="Y54" s="0" t="n">
        <v>0.126611292362213</v>
      </c>
      <c r="Z54" s="0" t="n">
        <v>-0.180738732218742</v>
      </c>
      <c r="AA54" s="0" t="n">
        <v>-0.193650647997856</v>
      </c>
      <c r="AB54" s="0" t="n">
        <v>-0.225230231881142</v>
      </c>
      <c r="AC54" s="0" t="n">
        <v>0.306452184915543</v>
      </c>
      <c r="AD54" s="0" t="n">
        <v>0.276254951953888</v>
      </c>
      <c r="AE54" s="0" t="n">
        <v>0.199830576777458</v>
      </c>
      <c r="AF54" s="0" t="n">
        <v>0.204983994364739</v>
      </c>
      <c r="AG54" s="0" t="n">
        <v>-0.198405548930168</v>
      </c>
      <c r="AH54" s="0" t="n">
        <v>0.106046579778194</v>
      </c>
      <c r="AI54" s="0" t="n">
        <v>0.0491294488310814</v>
      </c>
      <c r="AJ54" s="0" t="n">
        <v>0.334397941827774</v>
      </c>
      <c r="AK54" s="0" t="n">
        <v>-0.0513485297560692</v>
      </c>
      <c r="AL54" s="0" t="n">
        <v>0.318399012088776</v>
      </c>
      <c r="AM54" s="0" t="n">
        <v>-0.12340472638607</v>
      </c>
      <c r="AN54" s="0" t="n">
        <v>-0.251722902059555</v>
      </c>
      <c r="AO54" s="0" t="n">
        <v>-0.306777447462082</v>
      </c>
      <c r="AP54" s="0" t="n">
        <v>-0.46525502204895</v>
      </c>
      <c r="AQ54" s="0" t="n">
        <v>0.0101261101663113</v>
      </c>
      <c r="AR54" s="0" t="n">
        <v>0.256237328052521</v>
      </c>
      <c r="AS54" s="0" t="n">
        <v>0.129293978214264</v>
      </c>
      <c r="AT54" s="0" t="n">
        <v>0.264104723930359</v>
      </c>
      <c r="AU54" s="0" t="n">
        <v>0.156112611293793</v>
      </c>
      <c r="AV54" s="0" t="n">
        <v>-0.0594203546643257</v>
      </c>
      <c r="AW54" s="0" t="n">
        <v>-0.155195757746697</v>
      </c>
      <c r="AX54" s="0" t="n">
        <v>0.415103584527969</v>
      </c>
      <c r="AY54" s="0" t="n">
        <v>-0.0996091142296791</v>
      </c>
      <c r="AZ54" s="0" t="n">
        <v>0.234457105398178</v>
      </c>
      <c r="BA54" s="0" t="n">
        <v>0.101892374455929</v>
      </c>
      <c r="BB54" s="0" t="n">
        <v>0.02552998252213</v>
      </c>
      <c r="BC54" s="0" t="n">
        <v>0.015107549726963</v>
      </c>
      <c r="BD54" s="0" t="n">
        <v>-0.2570541203022</v>
      </c>
      <c r="BE54" s="0" t="n">
        <v>0.100774697959423</v>
      </c>
      <c r="BF54" s="0" t="n">
        <v>0.00830354075878859</v>
      </c>
      <c r="BG54" s="0" t="n">
        <v>0.0298807714134455</v>
      </c>
      <c r="BH54" s="0" t="n">
        <v>0.0958990827202797</v>
      </c>
      <c r="BI54" s="0" t="n">
        <v>-0.135419517755508</v>
      </c>
      <c r="BJ54" s="0" t="n">
        <v>0.0164397358894348</v>
      </c>
      <c r="BK54" s="0" t="n">
        <v>-0.0609427951276302</v>
      </c>
      <c r="BL54" s="0" t="n">
        <v>0.240435063838959</v>
      </c>
    </row>
    <row r="55" customFormat="false" ht="15" hidden="false" customHeight="false" outlineLevel="0" collapsed="false">
      <c r="A55" s="0" t="n">
        <v>-0.0304176844656467</v>
      </c>
      <c r="B55" s="0" t="n">
        <v>-0.199696198105812</v>
      </c>
      <c r="C55" s="0" t="n">
        <v>0.0561388097703457</v>
      </c>
      <c r="D55" s="0" t="n">
        <v>-0.361362189054489</v>
      </c>
      <c r="E55" s="0" t="n">
        <v>-0.18454897403717</v>
      </c>
      <c r="F55" s="0" t="n">
        <v>-0.209169566631317</v>
      </c>
      <c r="G55" s="0" t="n">
        <v>0.189232528209686</v>
      </c>
      <c r="H55" s="0" t="n">
        <v>-0.155948147177696</v>
      </c>
      <c r="I55" s="0" t="n">
        <v>0.23996165394783</v>
      </c>
      <c r="J55" s="0" t="n">
        <v>0.160693258047104</v>
      </c>
      <c r="K55" s="0" t="n">
        <v>-0.0834707394242287</v>
      </c>
      <c r="L55" s="0" t="n">
        <v>0.365051716566086</v>
      </c>
      <c r="M55" s="0" t="n">
        <v>0.251395642757416</v>
      </c>
      <c r="N55" s="0" t="n">
        <v>0.159478217363358</v>
      </c>
      <c r="O55" s="0" t="n">
        <v>-0.19188466668129</v>
      </c>
      <c r="P55" s="0" t="n">
        <v>0.185074299573898</v>
      </c>
      <c r="Q55" s="0" t="n">
        <v>0.11197255551815</v>
      </c>
      <c r="R55" s="0" t="n">
        <v>0.0849528536200523</v>
      </c>
      <c r="S55" s="0" t="n">
        <v>-0.126826927065849</v>
      </c>
      <c r="T55" s="0" t="n">
        <v>0.0812029615044594</v>
      </c>
      <c r="U55" s="0" t="n">
        <v>0.328262388706207</v>
      </c>
      <c r="V55" s="0" t="n">
        <v>-0.105267405509949</v>
      </c>
      <c r="W55" s="0" t="n">
        <v>0.255528151988983</v>
      </c>
      <c r="X55" s="0" t="n">
        <v>0.131657913327217</v>
      </c>
      <c r="Y55" s="0" t="n">
        <v>0.0490016750991345</v>
      </c>
      <c r="Z55" s="0" t="n">
        <v>0.218329876661301</v>
      </c>
      <c r="AA55" s="0" t="n">
        <v>-0.107767596840859</v>
      </c>
      <c r="AB55" s="0" t="n">
        <v>-0.0749181658029556</v>
      </c>
      <c r="AC55" s="0" t="n">
        <v>0.224164083600044</v>
      </c>
      <c r="AD55" s="0" t="n">
        <v>0.131759539246559</v>
      </c>
      <c r="AE55" s="0" t="n">
        <v>0.19783353805542</v>
      </c>
      <c r="AF55" s="0" t="n">
        <v>-0.00324537046253681</v>
      </c>
      <c r="AG55" s="0" t="n">
        <v>0.0653977543115616</v>
      </c>
      <c r="AH55" s="0" t="n">
        <v>0.058293879032135</v>
      </c>
      <c r="AI55" s="0" t="n">
        <v>-0.27505499124527</v>
      </c>
      <c r="AJ55" s="0" t="n">
        <v>0.0833191424608231</v>
      </c>
      <c r="AK55" s="0" t="n">
        <v>0.215215772390366</v>
      </c>
      <c r="AL55" s="0" t="n">
        <v>0.352632880210877</v>
      </c>
      <c r="AM55" s="0" t="n">
        <v>0.373101592063904</v>
      </c>
      <c r="AN55" s="0" t="n">
        <v>-0.040136706084013</v>
      </c>
      <c r="AO55" s="0" t="n">
        <v>-0.00653707422316074</v>
      </c>
      <c r="AP55" s="0" t="n">
        <v>-0.0950298607349396</v>
      </c>
      <c r="AQ55" s="0" t="n">
        <v>-0.0294729080051184</v>
      </c>
      <c r="AR55" s="0" t="n">
        <v>0.22624084353447</v>
      </c>
      <c r="AS55" s="0" t="n">
        <v>-0.0227092783898115</v>
      </c>
      <c r="AT55" s="0" t="n">
        <v>0.0189475491642952</v>
      </c>
      <c r="AU55" s="0" t="n">
        <v>-0.10652033239603</v>
      </c>
      <c r="AV55" s="0" t="n">
        <v>-0.0715980157256126</v>
      </c>
      <c r="AW55" s="0" t="n">
        <v>0.178591668605804</v>
      </c>
      <c r="AX55" s="0" t="n">
        <v>0.0291936434805393</v>
      </c>
      <c r="AY55" s="0" t="n">
        <v>-0.13295990228653</v>
      </c>
      <c r="AZ55" s="0" t="n">
        <v>0.268096953630447</v>
      </c>
      <c r="BA55" s="0" t="n">
        <v>-0.0413304157555103</v>
      </c>
      <c r="BB55" s="0" t="n">
        <v>-0.301240414381027</v>
      </c>
      <c r="BC55" s="0" t="n">
        <v>0.108686372637749</v>
      </c>
      <c r="BD55" s="0" t="n">
        <v>0.0294625256210566</v>
      </c>
      <c r="BE55" s="0" t="n">
        <v>0.133121341466904</v>
      </c>
      <c r="BF55" s="0" t="n">
        <v>0.0916188508272171</v>
      </c>
      <c r="BG55" s="0" t="n">
        <v>0.0575143247842789</v>
      </c>
      <c r="BH55" s="0" t="n">
        <v>0.332867711782455</v>
      </c>
      <c r="BI55" s="0" t="n">
        <v>-0.0540057793259621</v>
      </c>
      <c r="BJ55" s="0" t="n">
        <v>-0.0199956297874451</v>
      </c>
      <c r="BK55" s="0" t="n">
        <v>-0.123887464404106</v>
      </c>
      <c r="BL55" s="0" t="n">
        <v>0.201991081237793</v>
      </c>
    </row>
    <row r="56" customFormat="false" ht="15" hidden="false" customHeight="false" outlineLevel="0" collapsed="false">
      <c r="A56" s="0" t="n">
        <v>-0.0564254187047482</v>
      </c>
      <c r="B56" s="0" t="n">
        <v>-0.0991272926330566</v>
      </c>
      <c r="C56" s="0" t="n">
        <v>0.393493831157684</v>
      </c>
      <c r="D56" s="0" t="n">
        <v>-0.0150203611701727</v>
      </c>
      <c r="E56" s="0" t="n">
        <v>-0.0911357700824738</v>
      </c>
      <c r="F56" s="0" t="n">
        <v>0.117160014808178</v>
      </c>
      <c r="G56" s="0" t="n">
        <v>0.0784214809536934</v>
      </c>
      <c r="H56" s="0" t="n">
        <v>0.123113483190537</v>
      </c>
      <c r="I56" s="0" t="n">
        <v>0.376217365264893</v>
      </c>
      <c r="J56" s="0" t="n">
        <v>0.406869620084763</v>
      </c>
      <c r="K56" s="0" t="n">
        <v>0.0517092756927013</v>
      </c>
      <c r="L56" s="0" t="n">
        <v>0.0124418688938022</v>
      </c>
      <c r="M56" s="0" t="n">
        <v>0.292971253395081</v>
      </c>
      <c r="N56" s="0" t="n">
        <v>0.201113238930702</v>
      </c>
      <c r="O56" s="0" t="n">
        <v>-0.0668069571256638</v>
      </c>
      <c r="P56" s="0" t="n">
        <v>0.115876138210297</v>
      </c>
      <c r="Q56" s="0" t="n">
        <v>0.155609250068665</v>
      </c>
      <c r="R56" s="0" t="n">
        <v>-0.276006519794464</v>
      </c>
      <c r="S56" s="0" t="n">
        <v>-0.20018944144249</v>
      </c>
      <c r="T56" s="0" t="n">
        <v>0.0370794795453548</v>
      </c>
      <c r="U56" s="0" t="n">
        <v>0.117285519838333</v>
      </c>
      <c r="V56" s="0" t="n">
        <v>-0.267490148544312</v>
      </c>
      <c r="W56" s="0" t="n">
        <v>0.23763133585453</v>
      </c>
      <c r="X56" s="0" t="n">
        <v>0.343862354755402</v>
      </c>
      <c r="Y56" s="0" t="n">
        <v>-0.0211876947432756</v>
      </c>
      <c r="Z56" s="0" t="n">
        <v>0.137017294764519</v>
      </c>
      <c r="AA56" s="0" t="n">
        <v>-0.02108109369874</v>
      </c>
      <c r="AB56" s="0" t="n">
        <v>0.156739786267281</v>
      </c>
      <c r="AC56" s="0" t="n">
        <v>-0.0258237048983574</v>
      </c>
      <c r="AD56" s="0" t="n">
        <v>0.302284002304077</v>
      </c>
      <c r="AE56" s="0" t="n">
        <v>0.348569482564926</v>
      </c>
      <c r="AF56" s="0" t="n">
        <v>-0.0569149889051914</v>
      </c>
      <c r="AG56" s="0" t="n">
        <v>0.360004544258118</v>
      </c>
      <c r="AH56" s="0" t="n">
        <v>-0.0801830068230629</v>
      </c>
      <c r="AI56" s="0" t="n">
        <v>-0.180463656783104</v>
      </c>
      <c r="AJ56" s="0" t="n">
        <v>-0.125623479485512</v>
      </c>
      <c r="AK56" s="0" t="n">
        <v>0.0460957661271095</v>
      </c>
      <c r="AL56" s="0" t="n">
        <v>0.398825407028198</v>
      </c>
      <c r="AM56" s="0" t="n">
        <v>0.290731310844421</v>
      </c>
      <c r="AN56" s="0" t="n">
        <v>0.1709114164114</v>
      </c>
      <c r="AO56" s="0" t="n">
        <v>0.0106951724737883</v>
      </c>
      <c r="AP56" s="0" t="n">
        <v>-0.0155055588111281</v>
      </c>
      <c r="AQ56" s="0" t="n">
        <v>-0.194328859448433</v>
      </c>
      <c r="AR56" s="0" t="n">
        <v>0.17122021317482</v>
      </c>
      <c r="AS56" s="0" t="n">
        <v>-0.0993418693542481</v>
      </c>
      <c r="AT56" s="0" t="n">
        <v>0.143151953816414</v>
      </c>
      <c r="AU56" s="0" t="n">
        <v>0.0446972846984863</v>
      </c>
      <c r="AV56" s="0" t="n">
        <v>0.030614510178566</v>
      </c>
      <c r="AW56" s="0" t="n">
        <v>0.113153055310249</v>
      </c>
      <c r="AX56" s="0" t="n">
        <v>-0.020876931026578</v>
      </c>
      <c r="AY56" s="0" t="n">
        <v>-0.0898392200469971</v>
      </c>
      <c r="AZ56" s="0" t="n">
        <v>0.016953743994236</v>
      </c>
      <c r="BA56" s="0" t="n">
        <v>-0.0543135516345501</v>
      </c>
      <c r="BB56" s="0" t="n">
        <v>-0.105419486761093</v>
      </c>
      <c r="BC56" s="0" t="n">
        <v>0.0967738106846809</v>
      </c>
      <c r="BD56" s="0" t="n">
        <v>0.0427192412316799</v>
      </c>
      <c r="BE56" s="0" t="n">
        <v>0.358708262443543</v>
      </c>
      <c r="BF56" s="0" t="n">
        <v>-0.17189684510231</v>
      </c>
      <c r="BG56" s="0" t="n">
        <v>0.0337057299911976</v>
      </c>
      <c r="BH56" s="0" t="n">
        <v>0.104753457009792</v>
      </c>
      <c r="BI56" s="0" t="n">
        <v>-0.0886410921812058</v>
      </c>
      <c r="BJ56" s="0" t="n">
        <v>0.311740070581436</v>
      </c>
      <c r="BK56" s="0" t="n">
        <v>0.244782134890556</v>
      </c>
      <c r="BL56" s="0" t="n">
        <v>-0.162243664264679</v>
      </c>
    </row>
    <row r="57" customFormat="false" ht="15" hidden="false" customHeight="false" outlineLevel="0" collapsed="false">
      <c r="A57" s="0" t="n">
        <v>-0.170146897435188</v>
      </c>
      <c r="B57" s="0" t="n">
        <v>0.151396781206131</v>
      </c>
      <c r="C57" s="0" t="n">
        <v>0.22290226817131</v>
      </c>
      <c r="D57" s="0" t="n">
        <v>0.205106392502785</v>
      </c>
      <c r="E57" s="0" t="n">
        <v>0.46289935708046</v>
      </c>
      <c r="F57" s="0" t="n">
        <v>0.216611266136169</v>
      </c>
      <c r="G57" s="0" t="n">
        <v>-0.17986087501049</v>
      </c>
      <c r="H57" s="0" t="n">
        <v>0.0657649710774422</v>
      </c>
      <c r="I57" s="0" t="n">
        <v>-0.0084967315196991</v>
      </c>
      <c r="J57" s="0" t="n">
        <v>0.28230544924736</v>
      </c>
      <c r="K57" s="0" t="n">
        <v>0.321921527385712</v>
      </c>
      <c r="L57" s="0" t="n">
        <v>-0.131702989339829</v>
      </c>
      <c r="M57" s="0" t="n">
        <v>0.0839901268482208</v>
      </c>
      <c r="N57" s="0" t="n">
        <v>-0.319476574659348</v>
      </c>
      <c r="O57" s="0" t="n">
        <v>-0.243411675095558</v>
      </c>
      <c r="P57" s="0" t="n">
        <v>0.0412558503448963</v>
      </c>
      <c r="Q57" s="0" t="n">
        <v>-0.151944771409035</v>
      </c>
      <c r="R57" s="0" t="n">
        <v>0.0361843518912792</v>
      </c>
      <c r="S57" s="0" t="n">
        <v>0.240052163600922</v>
      </c>
      <c r="T57" s="0" t="n">
        <v>-0.00186249986290932</v>
      </c>
      <c r="U57" s="0" t="n">
        <v>-0.0584431812167168</v>
      </c>
      <c r="V57" s="0" t="n">
        <v>0.217348784208298</v>
      </c>
      <c r="W57" s="0" t="n">
        <v>-0.141498938202858</v>
      </c>
      <c r="X57" s="0" t="n">
        <v>0.263756006956101</v>
      </c>
      <c r="Y57" s="0" t="n">
        <v>0.0255930032581091</v>
      </c>
      <c r="Z57" s="0" t="n">
        <v>0.163655355572701</v>
      </c>
      <c r="AA57" s="0" t="n">
        <v>0.0337567627429962</v>
      </c>
      <c r="AB57" s="0" t="n">
        <v>-0.069910541176796</v>
      </c>
      <c r="AC57" s="0" t="n">
        <v>0.112024009227753</v>
      </c>
      <c r="AD57" s="0" t="n">
        <v>0.12331610918045</v>
      </c>
      <c r="AE57" s="0" t="n">
        <v>0.475209087133408</v>
      </c>
      <c r="AF57" s="0" t="n">
        <v>-0.0746256038546562</v>
      </c>
      <c r="AG57" s="0" t="n">
        <v>-0.145872756838799</v>
      </c>
      <c r="AH57" s="0" t="n">
        <v>-0.120966464281082</v>
      </c>
      <c r="AI57" s="0" t="n">
        <v>-0.0893743187189102</v>
      </c>
      <c r="AJ57" s="0" t="n">
        <v>0.0211678370833397</v>
      </c>
      <c r="AK57" s="0" t="n">
        <v>0.118321642279625</v>
      </c>
      <c r="AL57" s="0" t="n">
        <v>0.290074855089188</v>
      </c>
      <c r="AM57" s="0" t="n">
        <v>-0.122854590415955</v>
      </c>
      <c r="AN57" s="0" t="n">
        <v>0.0422823987901211</v>
      </c>
      <c r="AO57" s="0" t="n">
        <v>-0.0923990085721016</v>
      </c>
      <c r="AP57" s="0" t="n">
        <v>0.0801070705056191</v>
      </c>
      <c r="AQ57" s="0" t="n">
        <v>0.0308590158820152</v>
      </c>
      <c r="AR57" s="0" t="n">
        <v>0.173486158251762</v>
      </c>
      <c r="AS57" s="0" t="n">
        <v>0.160327449440956</v>
      </c>
      <c r="AT57" s="0" t="n">
        <v>0.429484874010086</v>
      </c>
      <c r="AU57" s="0" t="n">
        <v>-0.0367769449949265</v>
      </c>
      <c r="AV57" s="0" t="n">
        <v>-0.28486642241478</v>
      </c>
      <c r="AW57" s="0" t="n">
        <v>-0.164940863847733</v>
      </c>
      <c r="AX57" s="0" t="n">
        <v>-0.0234325677156448</v>
      </c>
      <c r="AY57" s="0" t="n">
        <v>0.104128740727902</v>
      </c>
      <c r="AZ57" s="0" t="n">
        <v>0.202126309275627</v>
      </c>
      <c r="BA57" s="0" t="n">
        <v>0.0812646076083183</v>
      </c>
      <c r="BB57" s="0" t="n">
        <v>0.0404497310519218</v>
      </c>
      <c r="BC57" s="0" t="n">
        <v>0.0574675276875496</v>
      </c>
      <c r="BD57" s="0" t="n">
        <v>-0.119091168045998</v>
      </c>
      <c r="BE57" s="0" t="n">
        <v>-0.013659980148077</v>
      </c>
      <c r="BF57" s="0" t="n">
        <v>-0.0605423450469971</v>
      </c>
      <c r="BG57" s="0" t="n">
        <v>0.260247588157654</v>
      </c>
      <c r="BH57" s="0" t="n">
        <v>0.161087602376938</v>
      </c>
      <c r="BI57" s="0" t="n">
        <v>0.0147306257858872</v>
      </c>
      <c r="BJ57" s="0" t="n">
        <v>0.0743468478322029</v>
      </c>
      <c r="BK57" s="0" t="n">
        <v>0.142541497945786</v>
      </c>
      <c r="BL57" s="0" t="n">
        <v>-0.106358930468559</v>
      </c>
    </row>
    <row r="58" customFormat="false" ht="15" hidden="false" customHeight="false" outlineLevel="0" collapsed="false">
      <c r="A58" s="0" t="n">
        <v>-0.169719457626343</v>
      </c>
      <c r="B58" s="0" t="n">
        <v>-0.0680548250675201</v>
      </c>
      <c r="C58" s="0" t="n">
        <v>0.0824790820479393</v>
      </c>
      <c r="D58" s="0" t="n">
        <v>-0.0536277741193771</v>
      </c>
      <c r="E58" s="0" t="n">
        <v>0.245822429656982</v>
      </c>
      <c r="F58" s="0" t="n">
        <v>0.282169073820114</v>
      </c>
      <c r="G58" s="0" t="n">
        <v>0.2495306879282</v>
      </c>
      <c r="H58" s="0" t="n">
        <v>0.0607083439826965</v>
      </c>
      <c r="I58" s="0" t="n">
        <v>-0.0134529424831271</v>
      </c>
      <c r="J58" s="0" t="n">
        <v>0.245154500007629</v>
      </c>
      <c r="K58" s="0" t="n">
        <v>-0.00466537475585938</v>
      </c>
      <c r="L58" s="0" t="n">
        <v>-0.0450513139367104</v>
      </c>
      <c r="M58" s="0" t="n">
        <v>-0.0823412910103798</v>
      </c>
      <c r="N58" s="0" t="n">
        <v>-0.179732456803322</v>
      </c>
      <c r="O58" s="0" t="n">
        <v>0.19968543946743</v>
      </c>
      <c r="P58" s="0" t="n">
        <v>-0.182040944695473</v>
      </c>
      <c r="Q58" s="0" t="n">
        <v>-0.304949402809143</v>
      </c>
      <c r="R58" s="0" t="n">
        <v>0.344443529844284</v>
      </c>
      <c r="S58" s="0" t="n">
        <v>0.240294903516769</v>
      </c>
      <c r="T58" s="0" t="n">
        <v>-0.142529204487801</v>
      </c>
      <c r="U58" s="0" t="n">
        <v>-0.129344582557678</v>
      </c>
      <c r="V58" s="0" t="n">
        <v>-0.0463463589549065</v>
      </c>
      <c r="W58" s="0" t="n">
        <v>-0.307572513818741</v>
      </c>
      <c r="X58" s="0" t="n">
        <v>0.250369608402252</v>
      </c>
      <c r="Y58" s="0" t="n">
        <v>0.258625030517578</v>
      </c>
      <c r="Z58" s="0" t="n">
        <v>0.00490896450355649</v>
      </c>
      <c r="AA58" s="0" t="n">
        <v>-0.128923639655113</v>
      </c>
      <c r="AB58" s="0" t="n">
        <v>-0.37287899851799</v>
      </c>
      <c r="AC58" s="0" t="n">
        <v>-0.203094512224197</v>
      </c>
      <c r="AD58" s="0" t="n">
        <v>0.240505546331406</v>
      </c>
      <c r="AE58" s="0" t="n">
        <v>0.0570536106824875</v>
      </c>
      <c r="AF58" s="0" t="n">
        <v>0.0491828843951225</v>
      </c>
      <c r="AG58" s="0" t="n">
        <v>-0.164104476571083</v>
      </c>
      <c r="AH58" s="0" t="n">
        <v>0.260962516069412</v>
      </c>
      <c r="AI58" s="0" t="n">
        <v>0.14313231408596</v>
      </c>
      <c r="AJ58" s="0" t="n">
        <v>-0.0625803917646408</v>
      </c>
      <c r="AK58" s="0" t="n">
        <v>-0.0967658907175064</v>
      </c>
      <c r="AL58" s="0" t="n">
        <v>-0.19015346467495</v>
      </c>
      <c r="AM58" s="0" t="n">
        <v>-0.241657257080078</v>
      </c>
      <c r="AN58" s="0" t="n">
        <v>-0.266266763210297</v>
      </c>
      <c r="AO58" s="0" t="n">
        <v>-0.124941296875477</v>
      </c>
      <c r="AP58" s="0" t="n">
        <v>0.123429924249649</v>
      </c>
      <c r="AQ58" s="0" t="n">
        <v>-0.00257659913040698</v>
      </c>
      <c r="AR58" s="0" t="n">
        <v>0.121685720980167</v>
      </c>
      <c r="AS58" s="0" t="n">
        <v>-0.0534301213920116</v>
      </c>
      <c r="AT58" s="0" t="n">
        <v>0.184089526534081</v>
      </c>
      <c r="AU58" s="0" t="n">
        <v>0.334270149469376</v>
      </c>
      <c r="AV58" s="0" t="n">
        <v>0.0383525379002094</v>
      </c>
      <c r="AW58" s="0" t="n">
        <v>-0.143898725509644</v>
      </c>
      <c r="AX58" s="0" t="n">
        <v>0.127573907375336</v>
      </c>
      <c r="AY58" s="0" t="n">
        <v>0.219697922468185</v>
      </c>
      <c r="AZ58" s="0" t="n">
        <v>-0.0838397964835167</v>
      </c>
      <c r="BA58" s="0" t="n">
        <v>0.206808969378471</v>
      </c>
      <c r="BB58" s="0" t="n">
        <v>0.23864658176899</v>
      </c>
      <c r="BC58" s="0" t="n">
        <v>-0.181662186980248</v>
      </c>
      <c r="BD58" s="0" t="n">
        <v>-0.282380521297455</v>
      </c>
      <c r="BE58" s="0" t="n">
        <v>-0.0296202152967453</v>
      </c>
      <c r="BF58" s="0" t="n">
        <v>0.152592986822128</v>
      </c>
      <c r="BG58" s="0" t="n">
        <v>-0.109714418649674</v>
      </c>
      <c r="BH58" s="0" t="n">
        <v>0.0510481111705303</v>
      </c>
      <c r="BI58" s="0" t="n">
        <v>-0.170870631933212</v>
      </c>
      <c r="BJ58" s="0" t="n">
        <v>-0.260307192802429</v>
      </c>
      <c r="BK58" s="0" t="n">
        <v>0.190088152885437</v>
      </c>
      <c r="BL58" s="0" t="n">
        <v>0.0660009533166885</v>
      </c>
    </row>
    <row r="59" customFormat="false" ht="15" hidden="false" customHeight="false" outlineLevel="0" collapsed="false">
      <c r="A59" s="0" t="n">
        <v>-0.0295170657336712</v>
      </c>
      <c r="B59" s="0" t="n">
        <v>-0.109309926629067</v>
      </c>
      <c r="C59" s="0" t="n">
        <v>0.00728858727961779</v>
      </c>
      <c r="D59" s="0" t="n">
        <v>0.115531966090202</v>
      </c>
      <c r="E59" s="0" t="n">
        <v>0.0812845379114151</v>
      </c>
      <c r="F59" s="0" t="n">
        <v>0.171818897128105</v>
      </c>
      <c r="G59" s="0" t="n">
        <v>0.120969504117966</v>
      </c>
      <c r="H59" s="0" t="n">
        <v>-0.0608601681888104</v>
      </c>
      <c r="I59" s="0" t="n">
        <v>0.00080365122994408</v>
      </c>
      <c r="J59" s="0" t="n">
        <v>-0.207675531506538</v>
      </c>
      <c r="K59" s="0" t="n">
        <v>0.070642851293087</v>
      </c>
      <c r="L59" s="0" t="n">
        <v>-0.3719262778759</v>
      </c>
      <c r="M59" s="0" t="n">
        <v>-0.029702439904213</v>
      </c>
      <c r="N59" s="0" t="n">
        <v>-0.117705576121807</v>
      </c>
      <c r="O59" s="0" t="n">
        <v>0.0524920150637627</v>
      </c>
      <c r="P59" s="0" t="n">
        <v>-0.0204003732651472</v>
      </c>
      <c r="Q59" s="0" t="n">
        <v>-0.329952716827393</v>
      </c>
      <c r="R59" s="0" t="n">
        <v>0.349790871143341</v>
      </c>
      <c r="S59" s="0" t="n">
        <v>0.160695970058441</v>
      </c>
      <c r="T59" s="0" t="n">
        <v>-0.0448774956166744</v>
      </c>
      <c r="U59" s="0" t="n">
        <v>-0.145958974957466</v>
      </c>
      <c r="V59" s="0" t="n">
        <v>0.0102555016055703</v>
      </c>
      <c r="W59" s="0" t="n">
        <v>-0.265205651521683</v>
      </c>
      <c r="X59" s="0" t="n">
        <v>0.152853474020958</v>
      </c>
      <c r="Y59" s="0" t="n">
        <v>0.274790525436401</v>
      </c>
      <c r="Z59" s="0" t="n">
        <v>-0.302533090114594</v>
      </c>
      <c r="AA59" s="0" t="n">
        <v>-0.293871074914932</v>
      </c>
      <c r="AB59" s="0" t="n">
        <v>-0.358614265918732</v>
      </c>
      <c r="AC59" s="0" t="n">
        <v>0.083947129547596</v>
      </c>
      <c r="AD59" s="0" t="n">
        <v>-0.0995745360851288</v>
      </c>
      <c r="AE59" s="0" t="n">
        <v>0.0416705906391144</v>
      </c>
      <c r="AF59" s="0" t="n">
        <v>0.218532413244247</v>
      </c>
      <c r="AG59" s="0" t="n">
        <v>-0.138409301638603</v>
      </c>
      <c r="AH59" s="0" t="n">
        <v>0.126541078090668</v>
      </c>
      <c r="AI59" s="0" t="n">
        <v>0.520999550819397</v>
      </c>
      <c r="AJ59" s="0" t="n">
        <v>-0.0779067501425743</v>
      </c>
      <c r="AK59" s="0" t="n">
        <v>-0.318675726652145</v>
      </c>
      <c r="AL59" s="0" t="n">
        <v>-0.0367117375135422</v>
      </c>
      <c r="AM59" s="0" t="n">
        <v>-0.191647231578827</v>
      </c>
      <c r="AN59" s="0" t="n">
        <v>-0.0259979441761971</v>
      </c>
      <c r="AO59" s="0" t="n">
        <v>0.040476068854332</v>
      </c>
      <c r="AP59" s="0" t="n">
        <v>0.280656784772873</v>
      </c>
      <c r="AQ59" s="0" t="n">
        <v>0.30225345492363</v>
      </c>
      <c r="AR59" s="0" t="n">
        <v>0.168663620948792</v>
      </c>
      <c r="AS59" s="0" t="n">
        <v>-0.0169900953769684</v>
      </c>
      <c r="AT59" s="0" t="n">
        <v>-0.382028222084045</v>
      </c>
      <c r="AU59" s="0" t="n">
        <v>0.133636131882668</v>
      </c>
      <c r="AV59" s="0" t="n">
        <v>-0.248683333396912</v>
      </c>
      <c r="AW59" s="0" t="n">
        <v>-0.0490569286048412</v>
      </c>
      <c r="AX59" s="0" t="n">
        <v>0.0415716916322708</v>
      </c>
      <c r="AY59" s="0" t="n">
        <v>0.00124867749400437</v>
      </c>
      <c r="AZ59" s="0" t="n">
        <v>0.0478250421583653</v>
      </c>
      <c r="BA59" s="0" t="n">
        <v>0.282381117343903</v>
      </c>
      <c r="BB59" s="0" t="n">
        <v>0.0831530690193176</v>
      </c>
      <c r="BC59" s="0" t="n">
        <v>0.255256652832031</v>
      </c>
      <c r="BD59" s="0" t="n">
        <v>-0.171942219138145</v>
      </c>
      <c r="BE59" s="0" t="n">
        <v>-0.0823350250720978</v>
      </c>
      <c r="BF59" s="0" t="n">
        <v>-0.00753449648618698</v>
      </c>
      <c r="BG59" s="0" t="n">
        <v>0.146476432681084</v>
      </c>
      <c r="BH59" s="0" t="n">
        <v>0.0456843674182892</v>
      </c>
      <c r="BI59" s="0" t="n">
        <v>-0.105248473584652</v>
      </c>
      <c r="BJ59" s="0" t="n">
        <v>-0.204054236412048</v>
      </c>
      <c r="BK59" s="0" t="n">
        <v>0.116960518062115</v>
      </c>
      <c r="BL59" s="0" t="n">
        <v>-0.0184665713459253</v>
      </c>
    </row>
    <row r="60" customFormat="false" ht="15" hidden="false" customHeight="false" outlineLevel="0" collapsed="false">
      <c r="A60" s="0" t="n">
        <v>0.222407996654511</v>
      </c>
      <c r="B60" s="0" t="n">
        <v>-0.0175273735076189</v>
      </c>
      <c r="C60" s="0" t="n">
        <v>0.169214278459549</v>
      </c>
      <c r="D60" s="0" t="n">
        <v>0.144406899809837</v>
      </c>
      <c r="E60" s="0" t="n">
        <v>0.153655484318733</v>
      </c>
      <c r="F60" s="0" t="n">
        <v>-0.0909399390220642</v>
      </c>
      <c r="G60" s="0" t="n">
        <v>-0.252542942762375</v>
      </c>
      <c r="H60" s="0" t="n">
        <v>-0.0597452782094479</v>
      </c>
      <c r="I60" s="0" t="n">
        <v>0.00340461428277195</v>
      </c>
      <c r="J60" s="0" t="n">
        <v>-0.158870100975037</v>
      </c>
      <c r="K60" s="0" t="n">
        <v>-0.115398198366165</v>
      </c>
      <c r="L60" s="0" t="n">
        <v>-0.130400136113167</v>
      </c>
      <c r="M60" s="0" t="n">
        <v>-0.0323144719004631</v>
      </c>
      <c r="N60" s="0" t="n">
        <v>0.159758195281029</v>
      </c>
      <c r="O60" s="0" t="n">
        <v>-0.082515612244606</v>
      </c>
      <c r="P60" s="0" t="n">
        <v>-0.129264459013939</v>
      </c>
      <c r="Q60" s="0" t="n">
        <v>0.00451835431158543</v>
      </c>
      <c r="R60" s="0" t="n">
        <v>-0.0337909795343876</v>
      </c>
      <c r="S60" s="0" t="n">
        <v>0.0802210792899132</v>
      </c>
      <c r="T60" s="0" t="n">
        <v>0.184327751398087</v>
      </c>
      <c r="U60" s="0" t="n">
        <v>-0.210177451372147</v>
      </c>
      <c r="V60" s="0" t="n">
        <v>0.190135434269905</v>
      </c>
      <c r="W60" s="0" t="n">
        <v>-0.0903765186667442</v>
      </c>
      <c r="X60" s="0" t="n">
        <v>-0.23697991669178</v>
      </c>
      <c r="Y60" s="0" t="n">
        <v>0.13751283288002</v>
      </c>
      <c r="Z60" s="0" t="n">
        <v>-0.187984213232994</v>
      </c>
      <c r="AA60" s="0" t="n">
        <v>-0.210727661848068</v>
      </c>
      <c r="AB60" s="0" t="n">
        <v>0.0646946579217911</v>
      </c>
      <c r="AC60" s="0" t="n">
        <v>0.0155515922233462</v>
      </c>
      <c r="AD60" s="0" t="n">
        <v>-0.191220507025719</v>
      </c>
      <c r="AE60" s="0" t="n">
        <v>-0.0418913848698139</v>
      </c>
      <c r="AF60" s="0" t="n">
        <v>-0.0891924351453781</v>
      </c>
      <c r="AG60" s="0" t="n">
        <v>-0.185151219367981</v>
      </c>
      <c r="AH60" s="0" t="n">
        <v>0.0353553891181946</v>
      </c>
      <c r="AI60" s="0" t="n">
        <v>0.122851587831974</v>
      </c>
      <c r="AJ60" s="0" t="n">
        <v>-0.235351607203484</v>
      </c>
      <c r="AK60" s="0" t="n">
        <v>0.102501466870308</v>
      </c>
      <c r="AL60" s="0" t="n">
        <v>0.122331380844116</v>
      </c>
      <c r="AM60" s="0" t="n">
        <v>0.203887343406677</v>
      </c>
      <c r="AN60" s="0" t="n">
        <v>0.0125389685854316</v>
      </c>
      <c r="AO60" s="0" t="n">
        <v>0.208754673600197</v>
      </c>
      <c r="AP60" s="0" t="n">
        <v>-0.0403007753193378</v>
      </c>
      <c r="AQ60" s="0" t="n">
        <v>-0.0908875018358231</v>
      </c>
      <c r="AR60" s="0" t="n">
        <v>-0.190778210759163</v>
      </c>
      <c r="AS60" s="0" t="n">
        <v>-0.0261537656188011</v>
      </c>
      <c r="AT60" s="0" t="n">
        <v>-0.0456260740756989</v>
      </c>
      <c r="AU60" s="0" t="n">
        <v>0.00356628559529781</v>
      </c>
      <c r="AV60" s="0" t="n">
        <v>-0.166536509990692</v>
      </c>
      <c r="AW60" s="0" t="n">
        <v>-0.144745916128159</v>
      </c>
      <c r="AX60" s="0" t="n">
        <v>0.0092961061745882</v>
      </c>
      <c r="AY60" s="0" t="n">
        <v>-0.178059101104736</v>
      </c>
      <c r="AZ60" s="0" t="n">
        <v>-0.180893033742905</v>
      </c>
      <c r="BA60" s="0" t="n">
        <v>-0.138230115175247</v>
      </c>
      <c r="BB60" s="0" t="n">
        <v>-0.107015430927277</v>
      </c>
      <c r="BC60" s="0" t="n">
        <v>0.0683409199118614</v>
      </c>
      <c r="BD60" s="0" t="n">
        <v>0.160997465252876</v>
      </c>
      <c r="BE60" s="0" t="n">
        <v>-0.109428592026234</v>
      </c>
      <c r="BF60" s="0" t="n">
        <v>0.135957077145577</v>
      </c>
      <c r="BG60" s="0" t="n">
        <v>-0.199724853038788</v>
      </c>
      <c r="BH60" s="0" t="n">
        <v>0.273222774267197</v>
      </c>
      <c r="BI60" s="0" t="n">
        <v>-0.151657715439796</v>
      </c>
      <c r="BJ60" s="0" t="n">
        <v>0.0987347215414047</v>
      </c>
      <c r="BK60" s="0" t="n">
        <v>-0.191713154315949</v>
      </c>
      <c r="BL60" s="0" t="n">
        <v>0.260927349328995</v>
      </c>
    </row>
    <row r="61" customFormat="false" ht="15" hidden="false" customHeight="false" outlineLevel="0" collapsed="false">
      <c r="A61" s="0" t="n">
        <v>-0.113168597221375</v>
      </c>
      <c r="B61" s="0" t="n">
        <v>-0.152072697877884</v>
      </c>
      <c r="C61" s="0" t="n">
        <v>0.081787720322609</v>
      </c>
      <c r="D61" s="0" t="n">
        <v>-0.0416989624500275</v>
      </c>
      <c r="E61" s="0" t="n">
        <v>0.0387292951345444</v>
      </c>
      <c r="F61" s="0" t="n">
        <v>0.165669336915016</v>
      </c>
      <c r="G61" s="0" t="n">
        <v>-0.131122022867203</v>
      </c>
      <c r="H61" s="0" t="n">
        <v>0.119564458727837</v>
      </c>
      <c r="I61" s="0" t="n">
        <v>-0.0100032985210419</v>
      </c>
      <c r="J61" s="0" t="n">
        <v>0.134537532925606</v>
      </c>
      <c r="K61" s="0" t="n">
        <v>0.141892001032829</v>
      </c>
      <c r="L61" s="0" t="n">
        <v>-0.17615282535553</v>
      </c>
      <c r="M61" s="0" t="n">
        <v>0.0254479497671127</v>
      </c>
      <c r="N61" s="0" t="n">
        <v>-0.0117272734642029</v>
      </c>
      <c r="O61" s="0" t="n">
        <v>-0.179665952920914</v>
      </c>
      <c r="P61" s="0" t="n">
        <v>-0.185138672590256</v>
      </c>
      <c r="Q61" s="0" t="n">
        <v>0.0137743055820465</v>
      </c>
      <c r="R61" s="0" t="n">
        <v>0.0298081487417221</v>
      </c>
      <c r="S61" s="0" t="n">
        <v>0.117263928055763</v>
      </c>
      <c r="T61" s="0" t="n">
        <v>0.148167386651039</v>
      </c>
      <c r="U61" s="0" t="n">
        <v>-0.0198892205953598</v>
      </c>
      <c r="V61" s="0" t="n">
        <v>0.0178254097700119</v>
      </c>
      <c r="W61" s="0" t="n">
        <v>-0.00977250933647156</v>
      </c>
      <c r="X61" s="0" t="n">
        <v>0.154852882027626</v>
      </c>
      <c r="Y61" s="0" t="n">
        <v>-0.130876541137695</v>
      </c>
      <c r="Z61" s="0" t="n">
        <v>-0.115205504000187</v>
      </c>
      <c r="AA61" s="0" t="n">
        <v>0.114878669381142</v>
      </c>
      <c r="AB61" s="0" t="n">
        <v>-0.131377339363098</v>
      </c>
      <c r="AC61" s="0" t="n">
        <v>0.12813775241375</v>
      </c>
      <c r="AD61" s="0" t="n">
        <v>0.0702457278966904</v>
      </c>
      <c r="AE61" s="0" t="n">
        <v>0.0915541797876358</v>
      </c>
      <c r="AF61" s="0" t="n">
        <v>-0.00977003574371338</v>
      </c>
      <c r="AG61" s="0" t="n">
        <v>0.0304885059595108</v>
      </c>
      <c r="AH61" s="0" t="n">
        <v>-0.180925503373146</v>
      </c>
      <c r="AI61" s="0" t="n">
        <v>-0.189186319708824</v>
      </c>
      <c r="AJ61" s="0" t="n">
        <v>-0.0217716246843338</v>
      </c>
      <c r="AK61" s="0" t="n">
        <v>-0.0112843811511993</v>
      </c>
      <c r="AL61" s="0" t="n">
        <v>0.0599560588598251</v>
      </c>
      <c r="AM61" s="0" t="n">
        <v>0.0352171361446381</v>
      </c>
      <c r="AN61" s="0" t="n">
        <v>0.0406776815652847</v>
      </c>
      <c r="AO61" s="0" t="n">
        <v>-0.0864006653428078</v>
      </c>
      <c r="AP61" s="0" t="n">
        <v>0.102936640381813</v>
      </c>
      <c r="AQ61" s="0" t="n">
        <v>0.101241454482079</v>
      </c>
      <c r="AR61" s="0" t="n">
        <v>0.0293586850166321</v>
      </c>
      <c r="AS61" s="0" t="n">
        <v>0.187803909182549</v>
      </c>
      <c r="AT61" s="0" t="n">
        <v>0.0210452526807785</v>
      </c>
      <c r="AU61" s="0" t="n">
        <v>0.0692820996046066</v>
      </c>
      <c r="AV61" s="0" t="n">
        <v>0.0193270295858383</v>
      </c>
      <c r="AW61" s="0" t="n">
        <v>0.0111543238162994</v>
      </c>
      <c r="AX61" s="0" t="n">
        <v>-0.134336575865746</v>
      </c>
      <c r="AY61" s="0" t="n">
        <v>-0.0164924263954163</v>
      </c>
      <c r="AZ61" s="0" t="n">
        <v>-0.153312414884567</v>
      </c>
      <c r="BA61" s="0" t="n">
        <v>-0.145375937223434</v>
      </c>
      <c r="BB61" s="0" t="n">
        <v>-0.0150836557149887</v>
      </c>
      <c r="BC61" s="0" t="n">
        <v>0.0936268419027329</v>
      </c>
      <c r="BD61" s="0" t="n">
        <v>-0.170144304633141</v>
      </c>
      <c r="BE61" s="0" t="n">
        <v>-0.189465180039406</v>
      </c>
      <c r="BF61" s="0" t="n">
        <v>-0.00992244482040405</v>
      </c>
      <c r="BG61" s="0" t="n">
        <v>-0.0193598121404648</v>
      </c>
      <c r="BH61" s="0" t="n">
        <v>0.121082738041878</v>
      </c>
      <c r="BI61" s="0" t="n">
        <v>-0.0365772396326065</v>
      </c>
      <c r="BJ61" s="0" t="n">
        <v>-0.144569620490074</v>
      </c>
      <c r="BK61" s="0" t="n">
        <v>0.123251482844353</v>
      </c>
      <c r="BL61" s="0" t="n">
        <v>0.0542571693658829</v>
      </c>
    </row>
    <row r="62" customFormat="false" ht="15" hidden="false" customHeight="false" outlineLevel="0" collapsed="false">
      <c r="A62" s="0" t="n">
        <v>0.0154614886268973</v>
      </c>
      <c r="B62" s="0" t="n">
        <v>0.38148295879364</v>
      </c>
      <c r="C62" s="0" t="n">
        <v>0.143461644649506</v>
      </c>
      <c r="D62" s="0" t="n">
        <v>0.273739606142044</v>
      </c>
      <c r="E62" s="0" t="n">
        <v>0.319065004587174</v>
      </c>
      <c r="F62" s="0" t="n">
        <v>-0.106705404818058</v>
      </c>
      <c r="G62" s="0" t="n">
        <v>0.274861663579941</v>
      </c>
      <c r="H62" s="0" t="n">
        <v>0.0831320732831955</v>
      </c>
      <c r="I62" s="0" t="n">
        <v>0.160823151469231</v>
      </c>
      <c r="J62" s="0" t="n">
        <v>-0.265219926834106</v>
      </c>
      <c r="K62" s="0" t="n">
        <v>-0.299300819635391</v>
      </c>
      <c r="L62" s="0" t="n">
        <v>-0.272259593009949</v>
      </c>
      <c r="M62" s="0" t="n">
        <v>-0.291599750518799</v>
      </c>
      <c r="N62" s="0" t="n">
        <v>0.0707506909966469</v>
      </c>
      <c r="O62" s="0" t="n">
        <v>-0.292018353939056</v>
      </c>
      <c r="P62" s="0" t="n">
        <v>-0.0737936943769455</v>
      </c>
      <c r="Q62" s="0" t="n">
        <v>-0.0287110470235348</v>
      </c>
      <c r="R62" s="0" t="n">
        <v>0.0176686476916075</v>
      </c>
      <c r="S62" s="0" t="n">
        <v>0.285164594650269</v>
      </c>
      <c r="T62" s="0" t="n">
        <v>0.035954762250185</v>
      </c>
      <c r="U62" s="0" t="n">
        <v>-0.105063229799271</v>
      </c>
      <c r="V62" s="0" t="n">
        <v>0.41714346408844</v>
      </c>
      <c r="W62" s="0" t="n">
        <v>0.168951988220215</v>
      </c>
      <c r="X62" s="0" t="n">
        <v>-0.309369921684265</v>
      </c>
      <c r="Y62" s="0" t="n">
        <v>0.334183812141419</v>
      </c>
      <c r="Z62" s="0" t="n">
        <v>0.20701690018177</v>
      </c>
      <c r="AA62" s="0" t="n">
        <v>-0.315103560686112</v>
      </c>
      <c r="AB62" s="0" t="n">
        <v>0.129708603024483</v>
      </c>
      <c r="AC62" s="0" t="n">
        <v>-0.250602960586548</v>
      </c>
      <c r="AD62" s="0" t="n">
        <v>-0.402216196060181</v>
      </c>
      <c r="AE62" s="0" t="n">
        <v>0.0458508469164372</v>
      </c>
      <c r="AF62" s="0" t="n">
        <v>0.188287034630776</v>
      </c>
      <c r="AG62" s="0" t="n">
        <v>0.261675119400024</v>
      </c>
      <c r="AH62" s="0" t="n">
        <v>-0.134523615241051</v>
      </c>
      <c r="AI62" s="0" t="n">
        <v>0.0132780149579048</v>
      </c>
      <c r="AJ62" s="0" t="n">
        <v>-0.0913296639919281</v>
      </c>
      <c r="AK62" s="0" t="n">
        <v>0.149148881435394</v>
      </c>
      <c r="AL62" s="0" t="n">
        <v>-0.123004674911499</v>
      </c>
      <c r="AM62" s="0" t="n">
        <v>0.290398240089417</v>
      </c>
      <c r="AN62" s="0" t="n">
        <v>0.0894849598407745</v>
      </c>
      <c r="AO62" s="0" t="n">
        <v>-0.369362413883209</v>
      </c>
      <c r="AP62" s="0" t="n">
        <v>0.0268153715878725</v>
      </c>
      <c r="AQ62" s="0" t="n">
        <v>-0.197858467698097</v>
      </c>
      <c r="AR62" s="0" t="n">
        <v>-0.19766315817833</v>
      </c>
      <c r="AS62" s="0" t="n">
        <v>-0.243798658251762</v>
      </c>
      <c r="AT62" s="0" t="n">
        <v>0.211182415485382</v>
      </c>
      <c r="AU62" s="0" t="n">
        <v>-0.0907423123717308</v>
      </c>
      <c r="AV62" s="0" t="n">
        <v>-0.307631611824036</v>
      </c>
      <c r="AW62" s="0" t="n">
        <v>-0.236652448773384</v>
      </c>
      <c r="AX62" s="0" t="n">
        <v>-0.112768784165382</v>
      </c>
      <c r="AY62" s="0" t="n">
        <v>-0.0893933102488518</v>
      </c>
      <c r="AZ62" s="0" t="n">
        <v>0.117964312434197</v>
      </c>
      <c r="BA62" s="0" t="n">
        <v>0.153790220618248</v>
      </c>
      <c r="BB62" s="0" t="n">
        <v>0.40478727221489</v>
      </c>
      <c r="BC62" s="0" t="n">
        <v>0.115890257060528</v>
      </c>
      <c r="BD62" s="0" t="n">
        <v>0.272913098335266</v>
      </c>
      <c r="BE62" s="0" t="n">
        <v>-0.101858429610729</v>
      </c>
      <c r="BF62" s="0" t="n">
        <v>0.121703267097473</v>
      </c>
      <c r="BG62" s="0" t="n">
        <v>-0.0918837711215019</v>
      </c>
      <c r="BH62" s="0" t="n">
        <v>-0.0683916583657265</v>
      </c>
      <c r="BI62" s="0" t="n">
        <v>0.0396484024822712</v>
      </c>
      <c r="BJ62" s="0" t="n">
        <v>-0.215614169836044</v>
      </c>
      <c r="BK62" s="0" t="n">
        <v>-0.156119212508202</v>
      </c>
      <c r="BL62" s="0" t="n">
        <v>0.235037267208099</v>
      </c>
    </row>
    <row r="63" customFormat="false" ht="15" hidden="false" customHeight="false" outlineLevel="0" collapsed="false">
      <c r="A63" s="0" t="n">
        <v>0.326387196779251</v>
      </c>
      <c r="B63" s="0" t="n">
        <v>-0.0596370473504067</v>
      </c>
      <c r="C63" s="0" t="n">
        <v>0.00876455381512642</v>
      </c>
      <c r="D63" s="0" t="n">
        <v>-0.044210359454155</v>
      </c>
      <c r="E63" s="0" t="n">
        <v>-0.0943458005785942</v>
      </c>
      <c r="F63" s="0" t="n">
        <v>-0.266148597002029</v>
      </c>
      <c r="G63" s="0" t="n">
        <v>0.149432748556137</v>
      </c>
      <c r="H63" s="0" t="n">
        <v>-0.342713117599487</v>
      </c>
      <c r="I63" s="0" t="n">
        <v>0.0310942642390728</v>
      </c>
      <c r="J63" s="0" t="n">
        <v>-0.0724917724728584</v>
      </c>
      <c r="K63" s="0" t="n">
        <v>-0.383243083953857</v>
      </c>
      <c r="L63" s="0" t="n">
        <v>-0.294102042913437</v>
      </c>
      <c r="M63" s="0" t="n">
        <v>-0.02616454847157</v>
      </c>
      <c r="N63" s="0" t="n">
        <v>0.0155743807554245</v>
      </c>
      <c r="O63" s="0" t="n">
        <v>0.201190114021301</v>
      </c>
      <c r="P63" s="0" t="n">
        <v>-0.427939772605896</v>
      </c>
      <c r="Q63" s="0" t="n">
        <v>0.00736122345551848</v>
      </c>
      <c r="R63" s="0" t="n">
        <v>0.291067689657211</v>
      </c>
      <c r="S63" s="0" t="n">
        <v>0.274170935153961</v>
      </c>
      <c r="T63" s="0" t="n">
        <v>-0.0473708920180798</v>
      </c>
      <c r="U63" s="0" t="n">
        <v>-0.114887170493603</v>
      </c>
      <c r="V63" s="0" t="n">
        <v>0.120173253118992</v>
      </c>
      <c r="W63" s="0" t="n">
        <v>0.0682290196418762</v>
      </c>
      <c r="X63" s="0" t="n">
        <v>-0.0356991924345493</v>
      </c>
      <c r="Y63" s="0" t="n">
        <v>0.143525823950768</v>
      </c>
      <c r="Z63" s="0" t="n">
        <v>-0.110523954033852</v>
      </c>
      <c r="AA63" s="0" t="n">
        <v>-0.157220333814621</v>
      </c>
      <c r="AB63" s="0" t="n">
        <v>-0.150048270821571</v>
      </c>
      <c r="AC63" s="0" t="n">
        <v>0.259769350290299</v>
      </c>
      <c r="AD63" s="0" t="n">
        <v>-0.199184462428093</v>
      </c>
      <c r="AE63" s="0" t="n">
        <v>0.0952426567673683</v>
      </c>
      <c r="AF63" s="0" t="n">
        <v>0.392592012882233</v>
      </c>
      <c r="AG63" s="0" t="n">
        <v>-0.138276860117912</v>
      </c>
      <c r="AH63" s="0" t="n">
        <v>-0.0579775758087635</v>
      </c>
      <c r="AI63" s="0" t="n">
        <v>0.14047472178936</v>
      </c>
      <c r="AJ63" s="0" t="n">
        <v>-0.223177582025528</v>
      </c>
      <c r="AK63" s="0" t="n">
        <v>0.280464977025986</v>
      </c>
      <c r="AL63" s="0" t="n">
        <v>0.140334829688072</v>
      </c>
      <c r="AM63" s="0" t="n">
        <v>0.29268005490303</v>
      </c>
      <c r="AN63" s="0" t="n">
        <v>0.307887077331543</v>
      </c>
      <c r="AO63" s="0" t="n">
        <v>0.175868541002274</v>
      </c>
      <c r="AP63" s="0" t="n">
        <v>-0.441928327083588</v>
      </c>
      <c r="AQ63" s="0" t="n">
        <v>-0.163451969623566</v>
      </c>
      <c r="AR63" s="0" t="n">
        <v>0.168819293379784</v>
      </c>
      <c r="AS63" s="0" t="n">
        <v>0.207758337259293</v>
      </c>
      <c r="AT63" s="0" t="n">
        <v>-0.185747757554054</v>
      </c>
      <c r="AU63" s="0" t="n">
        <v>0.334689289331436</v>
      </c>
      <c r="AV63" s="0" t="n">
        <v>-0.385408997535706</v>
      </c>
      <c r="AW63" s="0" t="n">
        <v>-0.411803871393204</v>
      </c>
      <c r="AX63" s="0" t="n">
        <v>0.12354002147913</v>
      </c>
      <c r="AY63" s="0" t="n">
        <v>0.16474574804306</v>
      </c>
      <c r="AZ63" s="0" t="n">
        <v>0.00522230565547943</v>
      </c>
      <c r="BA63" s="0" t="n">
        <v>0.295805901288986</v>
      </c>
      <c r="BB63" s="0" t="n">
        <v>-0.0813662186264992</v>
      </c>
      <c r="BC63" s="0" t="n">
        <v>-0.0625305399298668</v>
      </c>
      <c r="BD63" s="0" t="n">
        <v>-0.10826126486063</v>
      </c>
      <c r="BE63" s="0" t="n">
        <v>-0.11032073199749</v>
      </c>
      <c r="BF63" s="0" t="n">
        <v>-0.180835291743279</v>
      </c>
      <c r="BG63" s="0" t="n">
        <v>0.0989443138241768</v>
      </c>
      <c r="BH63" s="0" t="n">
        <v>0.0576619133353233</v>
      </c>
      <c r="BI63" s="0" t="n">
        <v>0.179577395319939</v>
      </c>
      <c r="BJ63" s="0" t="n">
        <v>-0.399652481079102</v>
      </c>
      <c r="BK63" s="0" t="n">
        <v>-0.146687313914299</v>
      </c>
      <c r="BL63" s="0" t="n">
        <v>0.22108992934227</v>
      </c>
    </row>
    <row r="64" customFormat="false" ht="15" hidden="false" customHeight="false" outlineLevel="0" collapsed="false">
      <c r="A64" s="0" t="n">
        <v>-0.0980719327926636</v>
      </c>
      <c r="B64" s="0" t="n">
        <v>-0.367863327264786</v>
      </c>
      <c r="C64" s="0" t="n">
        <v>0.0147923473268747</v>
      </c>
      <c r="D64" s="0" t="n">
        <v>-0.58800482749939</v>
      </c>
      <c r="E64" s="0" t="n">
        <v>-0.16721498966217</v>
      </c>
      <c r="F64" s="0" t="n">
        <v>-0.2275081127882</v>
      </c>
      <c r="G64" s="0" t="n">
        <v>0.342080503702164</v>
      </c>
      <c r="H64" s="0" t="n">
        <v>-0.123312219977379</v>
      </c>
      <c r="I64" s="0" t="n">
        <v>0.240174606442452</v>
      </c>
      <c r="J64" s="0" t="n">
        <v>0.194260433316231</v>
      </c>
      <c r="K64" s="0" t="n">
        <v>0.309849560260773</v>
      </c>
      <c r="L64" s="0" t="n">
        <v>-0.261523514986038</v>
      </c>
      <c r="M64" s="0" t="n">
        <v>-0.0477894619107246</v>
      </c>
      <c r="N64" s="0" t="n">
        <v>0.0573498979210854</v>
      </c>
      <c r="O64" s="0" t="n">
        <v>0.217967912554741</v>
      </c>
      <c r="P64" s="0" t="n">
        <v>0.267530471086502</v>
      </c>
      <c r="Q64" s="0" t="n">
        <v>0.310954123735428</v>
      </c>
      <c r="R64" s="0" t="n">
        <v>0.0589133612811565</v>
      </c>
      <c r="S64" s="0" t="n">
        <v>-0.15059420466423</v>
      </c>
      <c r="T64" s="0" t="n">
        <v>-0.00722861522808671</v>
      </c>
      <c r="U64" s="0" t="n">
        <v>0.0115608563646674</v>
      </c>
      <c r="V64" s="0" t="n">
        <v>-0.232461199164391</v>
      </c>
      <c r="W64" s="0" t="n">
        <v>-0.197243392467499</v>
      </c>
      <c r="X64" s="0" t="n">
        <v>0.153467327356339</v>
      </c>
      <c r="Y64" s="0" t="n">
        <v>0.167283624410629</v>
      </c>
      <c r="Z64" s="0" t="n">
        <v>-0.444591015577316</v>
      </c>
      <c r="AA64" s="0" t="n">
        <v>0.367221146821976</v>
      </c>
      <c r="AB64" s="0" t="n">
        <v>-0.0260775238275528</v>
      </c>
      <c r="AC64" s="0" t="n">
        <v>0.236866816878319</v>
      </c>
      <c r="AD64" s="0" t="n">
        <v>-0.0365340821444988</v>
      </c>
      <c r="AE64" s="0" t="n">
        <v>-0.0509383678436279</v>
      </c>
      <c r="AF64" s="0" t="n">
        <v>0.372581690549851</v>
      </c>
      <c r="AG64" s="0" t="n">
        <v>-0.347810685634613</v>
      </c>
      <c r="AH64" s="0" t="n">
        <v>0.273460566997528</v>
      </c>
      <c r="AI64" s="0" t="n">
        <v>0.206918239593506</v>
      </c>
      <c r="AJ64" s="0" t="n">
        <v>0.224468857049942</v>
      </c>
      <c r="AK64" s="0" t="n">
        <v>0.0703888908028603</v>
      </c>
      <c r="AL64" s="0" t="n">
        <v>0.304838716983795</v>
      </c>
      <c r="AM64" s="0" t="n">
        <v>-0.0301780235022306</v>
      </c>
      <c r="AN64" s="0" t="n">
        <v>-0.013447199948132</v>
      </c>
      <c r="AO64" s="0" t="n">
        <v>0.134118854999542</v>
      </c>
      <c r="AP64" s="0" t="n">
        <v>0.203419655561447</v>
      </c>
      <c r="AQ64" s="0" t="n">
        <v>0.194822922348976</v>
      </c>
      <c r="AR64" s="0" t="n">
        <v>0.0504103638231754</v>
      </c>
      <c r="AS64" s="0" t="n">
        <v>0.158262506127358</v>
      </c>
      <c r="AT64" s="0" t="n">
        <v>-0.414135694503784</v>
      </c>
      <c r="AU64" s="0" t="n">
        <v>-0.0124366218224168</v>
      </c>
      <c r="AV64" s="0" t="n">
        <v>0.0194540154188871</v>
      </c>
      <c r="AW64" s="0" t="n">
        <v>-0.224504083395004</v>
      </c>
      <c r="AX64" s="0" t="n">
        <v>0.208123683929443</v>
      </c>
      <c r="AY64" s="0" t="n">
        <v>0.285108417272568</v>
      </c>
      <c r="AZ64" s="0" t="n">
        <v>0.0810060054063797</v>
      </c>
      <c r="BA64" s="0" t="n">
        <v>-0.00613074656575918</v>
      </c>
      <c r="BB64" s="0" t="n">
        <v>-0.270310759544373</v>
      </c>
      <c r="BC64" s="0" t="n">
        <v>-0.0667184963822365</v>
      </c>
      <c r="BD64" s="0" t="n">
        <v>0.0349189192056656</v>
      </c>
      <c r="BE64" s="0" t="n">
        <v>-0.109128147363663</v>
      </c>
      <c r="BF64" s="0" t="n">
        <v>-0.333021759986877</v>
      </c>
      <c r="BG64" s="0" t="n">
        <v>0.0618719272315502</v>
      </c>
      <c r="BH64" s="0" t="n">
        <v>0.0545547902584076</v>
      </c>
      <c r="BI64" s="0" t="n">
        <v>0.0594457089900971</v>
      </c>
      <c r="BJ64" s="0" t="n">
        <v>-0.346742421388626</v>
      </c>
      <c r="BK64" s="0" t="n">
        <v>-0.0621810853481293</v>
      </c>
      <c r="BL64" s="0" t="n">
        <v>0.161450028419495</v>
      </c>
    </row>
    <row r="65" customFormat="false" ht="15" hidden="false" customHeight="false" outlineLevel="0" collapsed="false">
      <c r="A65" s="0" t="n">
        <v>-0.127182722091675</v>
      </c>
      <c r="B65" s="0" t="n">
        <v>-0.403637886047363</v>
      </c>
      <c r="C65" s="0" t="n">
        <v>0.093699038028717</v>
      </c>
      <c r="D65" s="0" t="n">
        <v>-0.377991586923599</v>
      </c>
      <c r="E65" s="0" t="n">
        <v>-0.15099211037159</v>
      </c>
      <c r="F65" s="0" t="n">
        <v>0.258890867233276</v>
      </c>
      <c r="G65" s="0" t="n">
        <v>0.221525311470032</v>
      </c>
      <c r="H65" s="0" t="n">
        <v>-0.172024667263031</v>
      </c>
      <c r="I65" s="0" t="n">
        <v>0.415474265813828</v>
      </c>
      <c r="J65" s="0" t="n">
        <v>0.0708646327257156</v>
      </c>
      <c r="K65" s="0" t="n">
        <v>0.0497066900134087</v>
      </c>
      <c r="L65" s="0" t="n">
        <v>0.0942359119653702</v>
      </c>
      <c r="M65" s="0" t="n">
        <v>0.0328885726630688</v>
      </c>
      <c r="N65" s="0" t="n">
        <v>0.308476120233536</v>
      </c>
      <c r="O65" s="0" t="n">
        <v>-0.144041061401367</v>
      </c>
      <c r="P65" s="0" t="n">
        <v>0.0519214831292629</v>
      </c>
      <c r="Q65" s="0" t="n">
        <v>0.446346610784531</v>
      </c>
      <c r="R65" s="0" t="n">
        <v>0.0943393483757973</v>
      </c>
      <c r="S65" s="0" t="n">
        <v>-0.232264325022697</v>
      </c>
      <c r="T65" s="0" t="n">
        <v>0.166585236787796</v>
      </c>
      <c r="U65" s="0" t="n">
        <v>0.0633106827735901</v>
      </c>
      <c r="V65" s="0" t="n">
        <v>0.00868578627705574</v>
      </c>
      <c r="W65" s="0" t="n">
        <v>-0.0605054423213005</v>
      </c>
      <c r="X65" s="0" t="n">
        <v>0.204961329698563</v>
      </c>
      <c r="Y65" s="0" t="n">
        <v>0.0276013351976872</v>
      </c>
      <c r="Z65" s="0" t="n">
        <v>-0.396061420440674</v>
      </c>
      <c r="AA65" s="0" t="n">
        <v>0.190605998039246</v>
      </c>
      <c r="AB65" s="0" t="n">
        <v>0.204218879342079</v>
      </c>
      <c r="AC65" s="0" t="n">
        <v>-0.204726293683052</v>
      </c>
      <c r="AD65" s="0" t="n">
        <v>-0.0977641940116882</v>
      </c>
      <c r="AE65" s="0" t="n">
        <v>0.312900125980377</v>
      </c>
      <c r="AF65" s="0" t="n">
        <v>0.29591116309166</v>
      </c>
      <c r="AG65" s="0" t="n">
        <v>-0.203842267394066</v>
      </c>
      <c r="AH65" s="0" t="n">
        <v>0.185570478439331</v>
      </c>
      <c r="AI65" s="0" t="n">
        <v>0.438807457685471</v>
      </c>
      <c r="AJ65" s="0" t="n">
        <v>0.217450737953186</v>
      </c>
      <c r="AK65" s="0" t="n">
        <v>0.200057193636894</v>
      </c>
      <c r="AL65" s="0" t="n">
        <v>0.382323503494263</v>
      </c>
      <c r="AM65" s="0" t="n">
        <v>0.326440334320068</v>
      </c>
      <c r="AN65" s="0" t="n">
        <v>0.250186681747437</v>
      </c>
      <c r="AO65" s="0" t="n">
        <v>0.0190567765384913</v>
      </c>
      <c r="AP65" s="0" t="n">
        <v>0.0808143019676209</v>
      </c>
      <c r="AQ65" s="0" t="n">
        <v>-0.0333584249019623</v>
      </c>
      <c r="AR65" s="0" t="n">
        <v>0.0467992350459099</v>
      </c>
      <c r="AS65" s="0" t="n">
        <v>-0.00971744954586029</v>
      </c>
      <c r="AT65" s="0" t="n">
        <v>-0.110228173434734</v>
      </c>
      <c r="AU65" s="0" t="n">
        <v>0.109083391726017</v>
      </c>
      <c r="AV65" s="0" t="n">
        <v>0.0977749824523926</v>
      </c>
      <c r="AW65" s="0" t="n">
        <v>0.399680882692337</v>
      </c>
      <c r="AX65" s="0" t="n">
        <v>0.271854728460312</v>
      </c>
      <c r="AY65" s="0" t="n">
        <v>0.142501518130302</v>
      </c>
      <c r="AZ65" s="0" t="n">
        <v>-0.380976915359497</v>
      </c>
      <c r="BA65" s="0" t="n">
        <v>-0.0417992845177651</v>
      </c>
      <c r="BB65" s="0" t="n">
        <v>-0.616438567638397</v>
      </c>
      <c r="BC65" s="0" t="n">
        <v>0.0877556428313255</v>
      </c>
      <c r="BD65" s="0" t="n">
        <v>0.026934839785099</v>
      </c>
      <c r="BE65" s="0" t="n">
        <v>0.300881743431091</v>
      </c>
      <c r="BF65" s="0" t="n">
        <v>-0.567909836769104</v>
      </c>
      <c r="BG65" s="0" t="n">
        <v>0.134654834866524</v>
      </c>
      <c r="BH65" s="0" t="n">
        <v>0.194398686289787</v>
      </c>
      <c r="BI65" s="0" t="n">
        <v>0.421080231666565</v>
      </c>
      <c r="BJ65" s="0" t="n">
        <v>-0.0364809930324554</v>
      </c>
      <c r="BK65" s="0" t="n">
        <v>0.186944395303726</v>
      </c>
      <c r="BL65" s="0" t="n">
        <v>-0.00945970695465803</v>
      </c>
    </row>
    <row r="66" customFormat="false" ht="15" hidden="false" customHeight="false" outlineLevel="0" collapsed="false">
      <c r="A66" s="0" t="n">
        <v>-0.0120546948164702</v>
      </c>
      <c r="B66" s="0" t="n">
        <v>0.136549517512322</v>
      </c>
      <c r="C66" s="0" t="n">
        <v>0.357112556695938</v>
      </c>
      <c r="D66" s="0" t="n">
        <v>0.0067875380627811</v>
      </c>
      <c r="E66" s="0" t="n">
        <v>0.0934115350246429</v>
      </c>
      <c r="F66" s="0" t="n">
        <v>0.229516267776489</v>
      </c>
      <c r="G66" s="0" t="n">
        <v>-0.168192207813263</v>
      </c>
      <c r="H66" s="0" t="n">
        <v>0.131022855639458</v>
      </c>
      <c r="I66" s="0" t="n">
        <v>0.0545169748365879</v>
      </c>
      <c r="J66" s="0" t="n">
        <v>0.220596879720688</v>
      </c>
      <c r="K66" s="0" t="n">
        <v>0.182176515460014</v>
      </c>
      <c r="L66" s="0" t="n">
        <v>0.121655270457268</v>
      </c>
      <c r="M66" s="0" t="n">
        <v>-0.0996110811829567</v>
      </c>
      <c r="N66" s="0" t="n">
        <v>-0.129153519868851</v>
      </c>
      <c r="O66" s="0" t="n">
        <v>-0.120345659554005</v>
      </c>
      <c r="P66" s="0" t="n">
        <v>0.0772791653871536</v>
      </c>
      <c r="Q66" s="0" t="n">
        <v>0.0842435881495476</v>
      </c>
      <c r="R66" s="0" t="n">
        <v>-0.0074847717769444</v>
      </c>
      <c r="S66" s="0" t="n">
        <v>-0.114295870065689</v>
      </c>
      <c r="T66" s="0" t="n">
        <v>0.133530259132385</v>
      </c>
      <c r="U66" s="0" t="n">
        <v>0.0297315288335085</v>
      </c>
      <c r="V66" s="0" t="n">
        <v>0.0149490376934409</v>
      </c>
      <c r="W66" s="0" t="n">
        <v>-0.00612759031355381</v>
      </c>
      <c r="X66" s="0" t="n">
        <v>0.223492696881294</v>
      </c>
      <c r="Y66" s="0" t="n">
        <v>0.0635193735361099</v>
      </c>
      <c r="Z66" s="0" t="n">
        <v>0.0317869409918785</v>
      </c>
      <c r="AA66" s="0" t="n">
        <v>0.177452549338341</v>
      </c>
      <c r="AB66" s="0" t="n">
        <v>-3.99017299059779E-005</v>
      </c>
      <c r="AC66" s="0" t="n">
        <v>-0.0107567561790347</v>
      </c>
      <c r="AD66" s="0" t="n">
        <v>-0.0453566312789917</v>
      </c>
      <c r="AE66" s="0" t="n">
        <v>0.386710166931152</v>
      </c>
      <c r="AF66" s="0" t="n">
        <v>0.0313601791858673</v>
      </c>
      <c r="AG66" s="0" t="n">
        <v>0.17049703001976</v>
      </c>
      <c r="AH66" s="0" t="n">
        <v>-0.0740343034267426</v>
      </c>
      <c r="AI66" s="0" t="n">
        <v>-0.0605691000819206</v>
      </c>
      <c r="AJ66" s="0" t="n">
        <v>-0.0316938683390617</v>
      </c>
      <c r="AK66" s="0" t="n">
        <v>0.196507498621941</v>
      </c>
      <c r="AL66" s="0" t="n">
        <v>0.0887641087174416</v>
      </c>
      <c r="AM66" s="0" t="n">
        <v>0.0126332640647888</v>
      </c>
      <c r="AN66" s="0" t="n">
        <v>0.165533170104027</v>
      </c>
      <c r="AO66" s="0" t="n">
        <v>-0.105167292058468</v>
      </c>
      <c r="AP66" s="0" t="n">
        <v>0.233792379498482</v>
      </c>
      <c r="AQ66" s="0" t="n">
        <v>-0.217976525425911</v>
      </c>
      <c r="AR66" s="0" t="n">
        <v>0.249958157539368</v>
      </c>
      <c r="AS66" s="0" t="n">
        <v>0.124741449952126</v>
      </c>
      <c r="AT66" s="0" t="n">
        <v>0.0740204527974129</v>
      </c>
      <c r="AU66" s="0" t="n">
        <v>0.130174025893211</v>
      </c>
      <c r="AV66" s="0" t="n">
        <v>-0.102427400648594</v>
      </c>
      <c r="AW66" s="0" t="n">
        <v>-0.188285231590271</v>
      </c>
      <c r="AX66" s="0" t="n">
        <v>0.221021994948387</v>
      </c>
      <c r="AY66" s="0" t="n">
        <v>-0.084669254720211</v>
      </c>
      <c r="AZ66" s="0" t="n">
        <v>-0.179948598146439</v>
      </c>
      <c r="BA66" s="0" t="n">
        <v>-0.103822238743305</v>
      </c>
      <c r="BB66" s="0" t="n">
        <v>-0.105329640209675</v>
      </c>
      <c r="BC66" s="0" t="n">
        <v>-0.00540179805830121</v>
      </c>
      <c r="BD66" s="0" t="n">
        <v>0.108501851558685</v>
      </c>
      <c r="BE66" s="0" t="n">
        <v>0.393533021211624</v>
      </c>
      <c r="BF66" s="0" t="n">
        <v>-0.0710660517215729</v>
      </c>
      <c r="BG66" s="0" t="n">
        <v>-0.194498121738434</v>
      </c>
      <c r="BH66" s="0" t="n">
        <v>0.364249140024185</v>
      </c>
      <c r="BI66" s="0" t="n">
        <v>0.194414928555489</v>
      </c>
      <c r="BJ66" s="0" t="n">
        <v>-0.0955761522054672</v>
      </c>
      <c r="BK66" s="0" t="n">
        <v>0.310550063848496</v>
      </c>
      <c r="BL66" s="0" t="n">
        <v>-0.0654148533940315</v>
      </c>
    </row>
    <row r="67" customFormat="false" ht="15" hidden="false" customHeight="false" outlineLevel="0" collapsed="false">
      <c r="A67" s="0" t="n">
        <v>0.145115748047829</v>
      </c>
      <c r="B67" s="0" t="n">
        <v>0.237019568681717</v>
      </c>
      <c r="C67" s="0" t="n">
        <v>0.0456968247890472</v>
      </c>
      <c r="D67" s="0" t="n">
        <v>0.156798839569092</v>
      </c>
      <c r="E67" s="0" t="n">
        <v>0.120499409735203</v>
      </c>
      <c r="F67" s="0" t="n">
        <v>0.000769120757468045</v>
      </c>
      <c r="G67" s="0" t="n">
        <v>0.170542702078819</v>
      </c>
      <c r="H67" s="0" t="n">
        <v>0.206205993890762</v>
      </c>
      <c r="I67" s="0" t="n">
        <v>0.232528105378151</v>
      </c>
      <c r="J67" s="0" t="n">
        <v>0.137010052800179</v>
      </c>
      <c r="K67" s="0" t="n">
        <v>-0.186957284808159</v>
      </c>
      <c r="L67" s="0" t="n">
        <v>-0.0903017297387123</v>
      </c>
      <c r="M67" s="0" t="n">
        <v>0.263927310705185</v>
      </c>
      <c r="N67" s="0" t="n">
        <v>0.200728371739388</v>
      </c>
      <c r="O67" s="0" t="n">
        <v>0.232383385300636</v>
      </c>
      <c r="P67" s="0" t="n">
        <v>-0.244299128651619</v>
      </c>
      <c r="Q67" s="0" t="n">
        <v>-0.167447999119759</v>
      </c>
      <c r="R67" s="0" t="n">
        <v>0.186460003256798</v>
      </c>
      <c r="S67" s="0" t="n">
        <v>0.00306623941287398</v>
      </c>
      <c r="T67" s="0" t="n">
        <v>0.034041453152895</v>
      </c>
      <c r="U67" s="0" t="n">
        <v>-0.114600278437138</v>
      </c>
      <c r="V67" s="0" t="n">
        <v>0.212343573570252</v>
      </c>
      <c r="W67" s="0" t="n">
        <v>-0.0277631338685751</v>
      </c>
      <c r="X67" s="0" t="n">
        <v>0.17359970510006</v>
      </c>
      <c r="Y67" s="0" t="n">
        <v>0.128726825118065</v>
      </c>
      <c r="Z67" s="0" t="n">
        <v>0.183206602931023</v>
      </c>
      <c r="AA67" s="0" t="n">
        <v>0.0351273231208324</v>
      </c>
      <c r="AB67" s="0" t="n">
        <v>-0.201340302824974</v>
      </c>
      <c r="AC67" s="0" t="n">
        <v>-0.0440821535885334</v>
      </c>
      <c r="AD67" s="0" t="n">
        <v>0.188904836773872</v>
      </c>
      <c r="AE67" s="0" t="n">
        <v>0.141545742750168</v>
      </c>
      <c r="AF67" s="0" t="n">
        <v>0.047662153840065</v>
      </c>
      <c r="AG67" s="0" t="n">
        <v>-0.139990016818047</v>
      </c>
      <c r="AH67" s="0" t="n">
        <v>0.094401478767395</v>
      </c>
      <c r="AI67" s="0" t="n">
        <v>0.199498265981674</v>
      </c>
      <c r="AJ67" s="0" t="n">
        <v>-0.104900486767292</v>
      </c>
      <c r="AK67" s="0" t="n">
        <v>-0.018262006342411</v>
      </c>
      <c r="AL67" s="0" t="n">
        <v>-0.0946939066052437</v>
      </c>
      <c r="AM67" s="0" t="n">
        <v>0.0406661778688431</v>
      </c>
      <c r="AN67" s="0" t="n">
        <v>-0.136480033397675</v>
      </c>
      <c r="AO67" s="0" t="n">
        <v>-0.124956242740154</v>
      </c>
      <c r="AP67" s="0" t="n">
        <v>0.157823488116264</v>
      </c>
      <c r="AQ67" s="0" t="n">
        <v>-0.0359470471739769</v>
      </c>
      <c r="AR67" s="0" t="n">
        <v>-0.123016253113747</v>
      </c>
      <c r="AS67" s="0" t="n">
        <v>0.0262242313474417</v>
      </c>
      <c r="AT67" s="0" t="n">
        <v>0.0381562896072865</v>
      </c>
      <c r="AU67" s="0" t="n">
        <v>0.120990313589573</v>
      </c>
      <c r="AV67" s="0" t="n">
        <v>0.119813159108162</v>
      </c>
      <c r="AW67" s="0" t="n">
        <v>-0.102313436567783</v>
      </c>
      <c r="AX67" s="0" t="n">
        <v>0.253436893224716</v>
      </c>
      <c r="AY67" s="0" t="n">
        <v>0.139358058571816</v>
      </c>
      <c r="AZ67" s="0" t="n">
        <v>0.276379734277725</v>
      </c>
      <c r="BA67" s="0" t="n">
        <v>-0.330846875905991</v>
      </c>
      <c r="BB67" s="0" t="n">
        <v>0.200062960386276</v>
      </c>
      <c r="BC67" s="0" t="n">
        <v>0.148439154028893</v>
      </c>
      <c r="BD67" s="0" t="n">
        <v>-0.216656848788261</v>
      </c>
      <c r="BE67" s="0" t="n">
        <v>-0.0056416061706841</v>
      </c>
      <c r="BF67" s="0" t="n">
        <v>0.026265025138855</v>
      </c>
      <c r="BG67" s="0" t="n">
        <v>0.0892362892627716</v>
      </c>
      <c r="BH67" s="0" t="n">
        <v>0.0408959053456783</v>
      </c>
      <c r="BI67" s="0" t="n">
        <v>-0.106559775769711</v>
      </c>
      <c r="BJ67" s="0" t="n">
        <v>-0.247709333896637</v>
      </c>
      <c r="BK67" s="0" t="n">
        <v>-0.0116557069122791</v>
      </c>
      <c r="BL67" s="0" t="n">
        <v>0.123490028083324</v>
      </c>
    </row>
    <row r="68" customFormat="false" ht="15" hidden="false" customHeight="false" outlineLevel="0" collapsed="false">
      <c r="A68" s="0" t="n">
        <v>0.0386225134134293</v>
      </c>
      <c r="B68" s="0" t="n">
        <v>0.302090376615524</v>
      </c>
      <c r="C68" s="0" t="n">
        <v>0.0089520150795579</v>
      </c>
      <c r="D68" s="0" t="n">
        <v>0.0375051461160183</v>
      </c>
      <c r="E68" s="0" t="n">
        <v>-0.0477961823344231</v>
      </c>
      <c r="F68" s="0" t="n">
        <v>-0.344231635332108</v>
      </c>
      <c r="G68" s="0" t="n">
        <v>0.291721671819687</v>
      </c>
      <c r="H68" s="0" t="n">
        <v>0.0720750540494919</v>
      </c>
      <c r="I68" s="0" t="n">
        <v>0.321469753980637</v>
      </c>
      <c r="J68" s="0" t="n">
        <v>-0.0923656821250916</v>
      </c>
      <c r="K68" s="0" t="n">
        <v>0.044746283441782</v>
      </c>
      <c r="L68" s="0" t="n">
        <v>-0.246961623430252</v>
      </c>
      <c r="M68" s="0" t="n">
        <v>0.0903323143720627</v>
      </c>
      <c r="N68" s="0" t="n">
        <v>0.0219885893166065</v>
      </c>
      <c r="O68" s="0" t="n">
        <v>0.253277629613876</v>
      </c>
      <c r="P68" s="0" t="n">
        <v>-0.106583915650845</v>
      </c>
      <c r="Q68" s="0" t="n">
        <v>-0.0417167171835899</v>
      </c>
      <c r="R68" s="0" t="n">
        <v>0.339175194501877</v>
      </c>
      <c r="S68" s="0" t="n">
        <v>0.00392083264887333</v>
      </c>
      <c r="T68" s="0" t="n">
        <v>-0.265927821397781</v>
      </c>
      <c r="U68" s="0" t="n">
        <v>0.0319243371486664</v>
      </c>
      <c r="V68" s="0" t="n">
        <v>0.0226653218269348</v>
      </c>
      <c r="W68" s="0" t="n">
        <v>-0.0311666503548622</v>
      </c>
      <c r="X68" s="0" t="n">
        <v>-0.216149747371674</v>
      </c>
      <c r="Y68" s="0" t="n">
        <v>0.34228852391243</v>
      </c>
      <c r="Z68" s="0" t="n">
        <v>0.289605975151062</v>
      </c>
      <c r="AA68" s="0" t="n">
        <v>0.0487154796719551</v>
      </c>
      <c r="AB68" s="0" t="n">
        <v>-0.343069761991501</v>
      </c>
      <c r="AC68" s="0" t="n">
        <v>0.169738546013832</v>
      </c>
      <c r="AD68" s="0" t="n">
        <v>0.131120875477791</v>
      </c>
      <c r="AE68" s="0" t="n">
        <v>-0.0341778881847858</v>
      </c>
      <c r="AF68" s="0" t="n">
        <v>0.196059539914131</v>
      </c>
      <c r="AG68" s="0" t="n">
        <v>-0.0878749787807465</v>
      </c>
      <c r="AH68" s="0" t="n">
        <v>0.047725610435009</v>
      </c>
      <c r="AI68" s="0" t="n">
        <v>0.140429154038429</v>
      </c>
      <c r="AJ68" s="0" t="n">
        <v>-0.00107494543772191</v>
      </c>
      <c r="AK68" s="0" t="n">
        <v>0.011934912763536</v>
      </c>
      <c r="AL68" s="0" t="n">
        <v>0.146043464541435</v>
      </c>
      <c r="AM68" s="0" t="n">
        <v>0.139417096972466</v>
      </c>
      <c r="AN68" s="0" t="n">
        <v>0.191723838448525</v>
      </c>
      <c r="AO68" s="0" t="n">
        <v>0.0417400561273098</v>
      </c>
      <c r="AP68" s="0" t="n">
        <v>-0.213459178805351</v>
      </c>
      <c r="AQ68" s="0" t="n">
        <v>0.225038513541222</v>
      </c>
      <c r="AR68" s="0" t="n">
        <v>-0.0508236140012741</v>
      </c>
      <c r="AS68" s="0" t="n">
        <v>-0.177622899413109</v>
      </c>
      <c r="AT68" s="0" t="n">
        <v>-0.155734524130821</v>
      </c>
      <c r="AU68" s="0" t="n">
        <v>-0.0216988790780306</v>
      </c>
      <c r="AV68" s="0" t="n">
        <v>-0.240896284580231</v>
      </c>
      <c r="AW68" s="0" t="n">
        <v>-0.116296075284481</v>
      </c>
      <c r="AX68" s="0" t="n">
        <v>0.288727879524231</v>
      </c>
      <c r="AY68" s="0" t="n">
        <v>0.025215394794941</v>
      </c>
      <c r="AZ68" s="0" t="n">
        <v>0.0281398072838783</v>
      </c>
      <c r="BA68" s="0" t="n">
        <v>-0.0019473226275295</v>
      </c>
      <c r="BB68" s="0" t="n">
        <v>0.239401161670685</v>
      </c>
      <c r="BC68" s="0" t="n">
        <v>-0.164812102913857</v>
      </c>
      <c r="BD68" s="0" t="n">
        <v>-0.25590118765831</v>
      </c>
      <c r="BE68" s="0" t="n">
        <v>-0.393201649188995</v>
      </c>
      <c r="BF68" s="0" t="n">
        <v>0.201184257864952</v>
      </c>
      <c r="BG68" s="0" t="n">
        <v>0.046484187245369</v>
      </c>
      <c r="BH68" s="0" t="n">
        <v>-0.104976452887058</v>
      </c>
      <c r="BI68" s="0" t="n">
        <v>-0.315434545278549</v>
      </c>
      <c r="BJ68" s="0" t="n">
        <v>-0.191960543394089</v>
      </c>
      <c r="BK68" s="0" t="n">
        <v>-0.307562917470932</v>
      </c>
      <c r="BL68" s="0" t="n">
        <v>0.250594913959503</v>
      </c>
    </row>
    <row r="69" customFormat="false" ht="15" hidden="false" customHeight="false" outlineLevel="0" collapsed="false">
      <c r="A69" s="0" t="n">
        <v>-0.00679410947486758</v>
      </c>
      <c r="B69" s="0" t="n">
        <v>-0.112900003790855</v>
      </c>
      <c r="C69" s="0" t="n">
        <v>-0.0665190666913986</v>
      </c>
      <c r="D69" s="0" t="n">
        <v>0.0101471515372396</v>
      </c>
      <c r="E69" s="0" t="n">
        <v>0.0103114442899823</v>
      </c>
      <c r="F69" s="0" t="n">
        <v>-0.0148371290415525</v>
      </c>
      <c r="G69" s="0" t="n">
        <v>0.179631158709526</v>
      </c>
      <c r="H69" s="0" t="n">
        <v>-0.270862340927124</v>
      </c>
      <c r="I69" s="0" t="n">
        <v>0.262329995632172</v>
      </c>
      <c r="J69" s="0" t="n">
        <v>0.060686856508255</v>
      </c>
      <c r="K69" s="0" t="n">
        <v>-0.325749516487122</v>
      </c>
      <c r="L69" s="0" t="n">
        <v>-0.26750510931015</v>
      </c>
      <c r="M69" s="0" t="n">
        <v>-0.130345195531845</v>
      </c>
      <c r="N69" s="0" t="n">
        <v>-0.0800552889704704</v>
      </c>
      <c r="O69" s="0" t="n">
        <v>0.0104821585118771</v>
      </c>
      <c r="P69" s="0" t="n">
        <v>0.0709917098283768</v>
      </c>
      <c r="Q69" s="0" t="n">
        <v>0.245227813720703</v>
      </c>
      <c r="R69" s="0" t="n">
        <v>0.151576027274132</v>
      </c>
      <c r="S69" s="0" t="n">
        <v>-0.0713843777775765</v>
      </c>
      <c r="T69" s="0" t="n">
        <v>-0.212432622909546</v>
      </c>
      <c r="U69" s="0" t="n">
        <v>0.0624056123197079</v>
      </c>
      <c r="V69" s="0" t="n">
        <v>0.250533044338226</v>
      </c>
      <c r="W69" s="0" t="n">
        <v>-0.0405092015862465</v>
      </c>
      <c r="X69" s="0" t="n">
        <v>0.00580556085333228</v>
      </c>
      <c r="Y69" s="0" t="n">
        <v>0.0302156321704388</v>
      </c>
      <c r="Z69" s="0" t="n">
        <v>0.0304069090634584</v>
      </c>
      <c r="AA69" s="0" t="n">
        <v>-0.467540055513382</v>
      </c>
      <c r="AB69" s="0" t="n">
        <v>-0.363365262746811</v>
      </c>
      <c r="AC69" s="0" t="n">
        <v>0.059685193002224</v>
      </c>
      <c r="AD69" s="0" t="n">
        <v>0.00498800724744797</v>
      </c>
      <c r="AE69" s="0" t="n">
        <v>0.176982834935188</v>
      </c>
      <c r="AF69" s="0" t="n">
        <v>0.240590140223503</v>
      </c>
      <c r="AG69" s="0" t="n">
        <v>-0.202587187290192</v>
      </c>
      <c r="AH69" s="0" t="n">
        <v>0.0700364410877228</v>
      </c>
      <c r="AI69" s="0" t="n">
        <v>0.160812675952911</v>
      </c>
      <c r="AJ69" s="0" t="n">
        <v>0.226139649748802</v>
      </c>
      <c r="AK69" s="0" t="n">
        <v>0.123984567821026</v>
      </c>
      <c r="AL69" s="0" t="n">
        <v>0.179178446531296</v>
      </c>
      <c r="AM69" s="0" t="n">
        <v>0.0147024216130376</v>
      </c>
      <c r="AN69" s="0" t="n">
        <v>0.26678654551506</v>
      </c>
      <c r="AO69" s="0" t="n">
        <v>0.141087248921394</v>
      </c>
      <c r="AP69" s="0" t="n">
        <v>-0.182641461491585</v>
      </c>
      <c r="AQ69" s="0" t="n">
        <v>-0.0511201657354832</v>
      </c>
      <c r="AR69" s="0" t="n">
        <v>-0.00472134351730347</v>
      </c>
      <c r="AS69" s="0" t="n">
        <v>-0.207252115011215</v>
      </c>
      <c r="AT69" s="0" t="n">
        <v>-0.0876334458589554</v>
      </c>
      <c r="AU69" s="0" t="n">
        <v>0.246486008167267</v>
      </c>
      <c r="AV69" s="0" t="n">
        <v>-0.154661551117897</v>
      </c>
      <c r="AW69" s="0" t="n">
        <v>-0.236001431941986</v>
      </c>
      <c r="AX69" s="0" t="n">
        <v>0.220406457781792</v>
      </c>
      <c r="AY69" s="0" t="n">
        <v>-0.111556723713875</v>
      </c>
      <c r="AZ69" s="0" t="n">
        <v>-0.159951433539391</v>
      </c>
      <c r="BA69" s="0" t="n">
        <v>0.340283870697022</v>
      </c>
      <c r="BB69" s="0" t="n">
        <v>0.026727557182312</v>
      </c>
      <c r="BC69" s="0" t="n">
        <v>-0.0361692905426025</v>
      </c>
      <c r="BD69" s="0" t="n">
        <v>0.0822324529290199</v>
      </c>
      <c r="BE69" s="0" t="n">
        <v>-0.29919096827507</v>
      </c>
      <c r="BF69" s="0" t="n">
        <v>-0.056674987077713</v>
      </c>
      <c r="BG69" s="0" t="n">
        <v>0.0740601345896721</v>
      </c>
      <c r="BH69" s="0" t="n">
        <v>0.298024863004684</v>
      </c>
      <c r="BI69" s="0" t="n">
        <v>-0.139933809638023</v>
      </c>
      <c r="BJ69" s="0" t="n">
        <v>-0.0543108098208904</v>
      </c>
      <c r="BK69" s="0" t="n">
        <v>-0.0803549885749817</v>
      </c>
      <c r="BL69" s="0" t="n">
        <v>0.314276605844498</v>
      </c>
    </row>
    <row r="70" customFormat="false" ht="15" hidden="false" customHeight="false" outlineLevel="0" collapsed="false">
      <c r="A70" s="0" t="n">
        <v>-0.184186026453972</v>
      </c>
      <c r="B70" s="0" t="n">
        <v>-0.0451456010341644</v>
      </c>
      <c r="C70" s="0" t="n">
        <v>-0.153337985277176</v>
      </c>
      <c r="D70" s="0" t="n">
        <v>0.0310113430023193</v>
      </c>
      <c r="E70" s="0" t="n">
        <v>-0.0161585658788681</v>
      </c>
      <c r="F70" s="0" t="n">
        <v>0.0754347592592239</v>
      </c>
      <c r="G70" s="0" t="n">
        <v>0.0963080674409866</v>
      </c>
      <c r="H70" s="0" t="n">
        <v>0.0150643736124039</v>
      </c>
      <c r="I70" s="0" t="n">
        <v>0.160287663340569</v>
      </c>
      <c r="J70" s="0" t="n">
        <v>-0.126084432005882</v>
      </c>
      <c r="K70" s="0" t="n">
        <v>0.0251360833644867</v>
      </c>
      <c r="L70" s="0" t="n">
        <v>0.10395373404026</v>
      </c>
      <c r="M70" s="0" t="n">
        <v>-0.183963984251022</v>
      </c>
      <c r="N70" s="0" t="n">
        <v>-0.151655793190002</v>
      </c>
      <c r="O70" s="0" t="n">
        <v>0.144418761134148</v>
      </c>
      <c r="P70" s="0" t="n">
        <v>-0.103446483612061</v>
      </c>
      <c r="Q70" s="0" t="n">
        <v>-0.0304716378450394</v>
      </c>
      <c r="R70" s="0" t="n">
        <v>-0.159472823143005</v>
      </c>
      <c r="S70" s="0" t="n">
        <v>-0.108422413468361</v>
      </c>
      <c r="T70" s="0" t="n">
        <v>-0.106178469955921</v>
      </c>
      <c r="U70" s="0" t="n">
        <v>0.105911239981651</v>
      </c>
      <c r="V70" s="0" t="n">
        <v>-0.00275793671607971</v>
      </c>
      <c r="W70" s="0" t="n">
        <v>-0.00706687569618225</v>
      </c>
      <c r="X70" s="0" t="n">
        <v>0.0467018038034439</v>
      </c>
      <c r="Y70" s="0" t="n">
        <v>-0.19063338637352</v>
      </c>
      <c r="Z70" s="0" t="n">
        <v>0.184193953871727</v>
      </c>
      <c r="AA70" s="0" t="n">
        <v>0.0767556577920914</v>
      </c>
      <c r="AB70" s="0" t="n">
        <v>0.0464717298746109</v>
      </c>
      <c r="AC70" s="0" t="n">
        <v>0.178687497973442</v>
      </c>
      <c r="AD70" s="0" t="n">
        <v>-0.106143310666084</v>
      </c>
      <c r="AE70" s="0" t="n">
        <v>-0.0758107230067253</v>
      </c>
      <c r="AF70" s="0" t="n">
        <v>0.0276504009962082</v>
      </c>
      <c r="AG70" s="0" t="n">
        <v>-0.0428798049688339</v>
      </c>
      <c r="AH70" s="0" t="n">
        <v>0.0266140699386597</v>
      </c>
      <c r="AI70" s="0" t="n">
        <v>0.0192303061485291</v>
      </c>
      <c r="AJ70" s="0" t="n">
        <v>-0.170861512422562</v>
      </c>
      <c r="AK70" s="0" t="n">
        <v>0.0315433889627457</v>
      </c>
      <c r="AL70" s="0" t="n">
        <v>-0.0333938747644424</v>
      </c>
      <c r="AM70" s="0" t="n">
        <v>-0.00640331208705902</v>
      </c>
      <c r="AN70" s="0" t="n">
        <v>-0.0913440808653832</v>
      </c>
      <c r="AO70" s="0" t="n">
        <v>-0.155703738331795</v>
      </c>
      <c r="AP70" s="0" t="n">
        <v>-0.153706923127174</v>
      </c>
      <c r="AQ70" s="0" t="n">
        <v>0.0104207545518875</v>
      </c>
      <c r="AR70" s="0" t="n">
        <v>-0.0139977186918259</v>
      </c>
      <c r="AS70" s="0" t="n">
        <v>-0.0845395997166634</v>
      </c>
      <c r="AT70" s="0" t="n">
        <v>-0.0696627497673035</v>
      </c>
      <c r="AU70" s="0" t="n">
        <v>-0.158757328987122</v>
      </c>
      <c r="AV70" s="0" t="n">
        <v>-0.115254439413548</v>
      </c>
      <c r="AW70" s="0" t="n">
        <v>-0.144832074642181</v>
      </c>
      <c r="AX70" s="0" t="n">
        <v>-0.0984884351491928</v>
      </c>
      <c r="AY70" s="0" t="n">
        <v>0.0082613080739975</v>
      </c>
      <c r="AZ70" s="0" t="n">
        <v>-0.0963237956166267</v>
      </c>
      <c r="BA70" s="0" t="n">
        <v>-0.128790467977524</v>
      </c>
      <c r="BB70" s="0" t="n">
        <v>0.0432064235210419</v>
      </c>
      <c r="BC70" s="0" t="n">
        <v>0.011684313416481</v>
      </c>
      <c r="BD70" s="0" t="n">
        <v>-0.0453508496284485</v>
      </c>
      <c r="BE70" s="0" t="n">
        <v>-0.16382509469986</v>
      </c>
      <c r="BF70" s="0" t="n">
        <v>-0.131445616483688</v>
      </c>
      <c r="BG70" s="0" t="n">
        <v>-0.0868913978338242</v>
      </c>
      <c r="BH70" s="0" t="n">
        <v>0.0869484394788742</v>
      </c>
      <c r="BI70" s="0" t="n">
        <v>-0.0340185016393662</v>
      </c>
      <c r="BJ70" s="0" t="n">
        <v>0.0928380638360977</v>
      </c>
      <c r="BK70" s="0" t="n">
        <v>0.023075595498085</v>
      </c>
      <c r="BL70" s="0" t="n">
        <v>-0.0132972151041031</v>
      </c>
    </row>
    <row r="71" customFormat="false" ht="15" hidden="false" customHeight="false" outlineLevel="0" collapsed="false">
      <c r="A71" s="0" t="n">
        <v>0.000745296478271484</v>
      </c>
      <c r="B71" s="0" t="n">
        <v>0.160014495253563</v>
      </c>
      <c r="C71" s="0" t="n">
        <v>0.146831884980202</v>
      </c>
      <c r="D71" s="0" t="n">
        <v>0.0931057780981064</v>
      </c>
      <c r="E71" s="0" t="n">
        <v>-0.157093942165375</v>
      </c>
      <c r="F71" s="0" t="n">
        <v>0.0981631129980087</v>
      </c>
      <c r="G71" s="0" t="n">
        <v>-0.0136123299598694</v>
      </c>
      <c r="H71" s="0" t="n">
        <v>-0.124849453568459</v>
      </c>
      <c r="I71" s="0" t="n">
        <v>0.0285361558198929</v>
      </c>
      <c r="J71" s="0" t="n">
        <v>-0.0702835470438004</v>
      </c>
      <c r="K71" s="0" t="n">
        <v>0.162543699145317</v>
      </c>
      <c r="L71" s="0" t="n">
        <v>0.190026447176933</v>
      </c>
      <c r="M71" s="0" t="n">
        <v>0.0360086560249329</v>
      </c>
      <c r="N71" s="0" t="n">
        <v>0.0262670814990997</v>
      </c>
      <c r="O71" s="0" t="n">
        <v>0.141561046242714</v>
      </c>
      <c r="P71" s="0" t="n">
        <v>0.0852866321802139</v>
      </c>
      <c r="Q71" s="0" t="n">
        <v>0.148493453860283</v>
      </c>
      <c r="R71" s="0" t="n">
        <v>0.167213454842567</v>
      </c>
      <c r="S71" s="0" t="n">
        <v>0.0124281942844391</v>
      </c>
      <c r="T71" s="0" t="n">
        <v>-0.114628717303276</v>
      </c>
      <c r="U71" s="0" t="n">
        <v>-0.125117599964142</v>
      </c>
      <c r="V71" s="0" t="n">
        <v>0.0844576209783554</v>
      </c>
      <c r="W71" s="0" t="n">
        <v>0.111625894904137</v>
      </c>
      <c r="X71" s="0" t="n">
        <v>-0.165049582719803</v>
      </c>
      <c r="Y71" s="0" t="n">
        <v>-0.190175861120224</v>
      </c>
      <c r="Z71" s="0" t="n">
        <v>-0.042056992650032</v>
      </c>
      <c r="AA71" s="0" t="n">
        <v>0.031844824552536</v>
      </c>
      <c r="AB71" s="0" t="n">
        <v>-0.0634833574295044</v>
      </c>
      <c r="AC71" s="0" t="n">
        <v>-0.0814645886421204</v>
      </c>
      <c r="AD71" s="0" t="n">
        <v>0.141760781407356</v>
      </c>
      <c r="AE71" s="0" t="n">
        <v>-0.04386967420578</v>
      </c>
      <c r="AF71" s="0" t="n">
        <v>0.136004403233528</v>
      </c>
      <c r="AG71" s="0" t="n">
        <v>-0.153503760695458</v>
      </c>
      <c r="AH71" s="0" t="n">
        <v>-0.028792530298233</v>
      </c>
      <c r="AI71" s="0" t="n">
        <v>-0.162273824214935</v>
      </c>
      <c r="AJ71" s="0" t="n">
        <v>-0.0427419096231461</v>
      </c>
      <c r="AK71" s="0" t="n">
        <v>0.0391146838665009</v>
      </c>
      <c r="AL71" s="0" t="n">
        <v>0.0378778874874115</v>
      </c>
      <c r="AM71" s="0" t="n">
        <v>-0.139210030436516</v>
      </c>
      <c r="AN71" s="0" t="n">
        <v>0.180731520056725</v>
      </c>
      <c r="AO71" s="0" t="n">
        <v>0.132577434182167</v>
      </c>
      <c r="AP71" s="0" t="n">
        <v>-0.0275109857320786</v>
      </c>
      <c r="AQ71" s="0" t="n">
        <v>-0.0674658715724945</v>
      </c>
      <c r="AR71" s="0" t="n">
        <v>0.045171320438385</v>
      </c>
      <c r="AS71" s="0" t="n">
        <v>0.0560777336359024</v>
      </c>
      <c r="AT71" s="0" t="n">
        <v>0.131126448512077</v>
      </c>
      <c r="AU71" s="0" t="n">
        <v>0.156681701540947</v>
      </c>
      <c r="AV71" s="0" t="n">
        <v>0.172062739729881</v>
      </c>
      <c r="AW71" s="0" t="n">
        <v>-0.175496697425842</v>
      </c>
      <c r="AX71" s="0" t="n">
        <v>-0.033675879240036</v>
      </c>
      <c r="AY71" s="0" t="n">
        <v>0.0402562618255615</v>
      </c>
      <c r="AZ71" s="0" t="n">
        <v>0.149315789341927</v>
      </c>
      <c r="BA71" s="0" t="n">
        <v>0.0305468738079071</v>
      </c>
      <c r="BB71" s="0" t="n">
        <v>0.186471328139305</v>
      </c>
      <c r="BC71" s="0" t="n">
        <v>-0.129789128899574</v>
      </c>
      <c r="BD71" s="0" t="n">
        <v>0.172917440533638</v>
      </c>
      <c r="BE71" s="0" t="n">
        <v>-0.17178675532341</v>
      </c>
      <c r="BF71" s="0" t="n">
        <v>-0.0665306895971298</v>
      </c>
      <c r="BG71" s="0" t="n">
        <v>0.122939094901085</v>
      </c>
      <c r="BH71" s="0" t="n">
        <v>0.0803197771310806</v>
      </c>
      <c r="BI71" s="0" t="n">
        <v>0.167719826102257</v>
      </c>
      <c r="BJ71" s="0" t="n">
        <v>-0.0992795526981354</v>
      </c>
      <c r="BK71" s="0" t="n">
        <v>0.0780608206987381</v>
      </c>
      <c r="BL71" s="0" t="n">
        <v>0.0679977387189865</v>
      </c>
    </row>
    <row r="72" customFormat="false" ht="15" hidden="false" customHeight="false" outlineLevel="0" collapsed="false">
      <c r="A72" s="0" t="n">
        <v>0.0773946046829224</v>
      </c>
      <c r="B72" s="0" t="n">
        <v>0.250835776329041</v>
      </c>
      <c r="C72" s="0" t="n">
        <v>0.107064455747604</v>
      </c>
      <c r="D72" s="0" t="n">
        <v>0.288614898920059</v>
      </c>
      <c r="E72" s="0" t="n">
        <v>0.379071265459061</v>
      </c>
      <c r="F72" s="0" t="n">
        <v>-0.0564720146358013</v>
      </c>
      <c r="G72" s="0" t="n">
        <v>0.267794787883759</v>
      </c>
      <c r="H72" s="0" t="n">
        <v>0.0175037924200296</v>
      </c>
      <c r="I72" s="0" t="n">
        <v>-0.0560665018856525</v>
      </c>
      <c r="J72" s="0" t="n">
        <v>0.134347811341286</v>
      </c>
      <c r="K72" s="0" t="n">
        <v>-0.0557408891618252</v>
      </c>
      <c r="L72" s="0" t="n">
        <v>-0.266170889139175</v>
      </c>
      <c r="M72" s="0" t="n">
        <v>0.237616091966629</v>
      </c>
      <c r="N72" s="0" t="n">
        <v>0.293690621852875</v>
      </c>
      <c r="O72" s="0" t="n">
        <v>0.102319121360779</v>
      </c>
      <c r="P72" s="0" t="n">
        <v>-0.378602713346481</v>
      </c>
      <c r="Q72" s="0" t="n">
        <v>-0.172327563166618</v>
      </c>
      <c r="R72" s="0" t="n">
        <v>0.0749878957867622</v>
      </c>
      <c r="S72" s="0" t="n">
        <v>0.227301612496376</v>
      </c>
      <c r="T72" s="0" t="n">
        <v>-0.325870364904404</v>
      </c>
      <c r="U72" s="0" t="n">
        <v>-0.116680607199669</v>
      </c>
      <c r="V72" s="0" t="n">
        <v>0.164973720908165</v>
      </c>
      <c r="W72" s="0" t="n">
        <v>0.318866789340973</v>
      </c>
      <c r="X72" s="0" t="n">
        <v>-0.129506602883339</v>
      </c>
      <c r="Y72" s="0" t="n">
        <v>0.00855312217026949</v>
      </c>
      <c r="Z72" s="0" t="n">
        <v>0.0600628107786179</v>
      </c>
      <c r="AA72" s="0" t="n">
        <v>-0.194680780172348</v>
      </c>
      <c r="AB72" s="0" t="n">
        <v>-0.0374599434435368</v>
      </c>
      <c r="AC72" s="0" t="n">
        <v>-0.0835613533854485</v>
      </c>
      <c r="AD72" s="0" t="n">
        <v>-0.21682670712471</v>
      </c>
      <c r="AE72" s="0" t="n">
        <v>-0.0178511869162321</v>
      </c>
      <c r="AF72" s="0" t="n">
        <v>0.151803612709045</v>
      </c>
      <c r="AG72" s="0" t="n">
        <v>0.21073505282402</v>
      </c>
      <c r="AH72" s="0" t="n">
        <v>-0.0465262159705162</v>
      </c>
      <c r="AI72" s="0" t="n">
        <v>-0.0237129237502813</v>
      </c>
      <c r="AJ72" s="0" t="n">
        <v>-0.0876017138361931</v>
      </c>
      <c r="AK72" s="0" t="n">
        <v>0.239050447940826</v>
      </c>
      <c r="AL72" s="0" t="n">
        <v>-0.061129130423069</v>
      </c>
      <c r="AM72" s="0" t="n">
        <v>0.0607656687498093</v>
      </c>
      <c r="AN72" s="0" t="n">
        <v>0.15404337644577</v>
      </c>
      <c r="AO72" s="0" t="n">
        <v>-0.179595470428467</v>
      </c>
      <c r="AP72" s="0" t="n">
        <v>-0.212982967495918</v>
      </c>
      <c r="AQ72" s="0" t="n">
        <v>-0.062653973698616</v>
      </c>
      <c r="AR72" s="0" t="n">
        <v>-0.232419461011887</v>
      </c>
      <c r="AS72" s="0" t="n">
        <v>-0.211233079433441</v>
      </c>
      <c r="AT72" s="0" t="n">
        <v>0.133227720856667</v>
      </c>
      <c r="AU72" s="0" t="n">
        <v>-0.0674147009849548</v>
      </c>
      <c r="AV72" s="0" t="n">
        <v>-0.0975784510374069</v>
      </c>
      <c r="AW72" s="0" t="n">
        <v>-0.313159763813019</v>
      </c>
      <c r="AX72" s="0" t="n">
        <v>0.0113468412309885</v>
      </c>
      <c r="AY72" s="0" t="n">
        <v>-0.0338820703327656</v>
      </c>
      <c r="AZ72" s="0" t="n">
        <v>0.0740538462996483</v>
      </c>
      <c r="BA72" s="0" t="n">
        <v>0.206651926040649</v>
      </c>
      <c r="BB72" s="0" t="n">
        <v>0.418855309486389</v>
      </c>
      <c r="BC72" s="0" t="n">
        <v>-0.172933414578438</v>
      </c>
      <c r="BD72" s="0" t="n">
        <v>0.0136331459507346</v>
      </c>
      <c r="BE72" s="0" t="n">
        <v>-0.233064845204353</v>
      </c>
      <c r="BF72" s="0" t="n">
        <v>0.262133151292801</v>
      </c>
      <c r="BG72" s="0" t="n">
        <v>0.195827528834343</v>
      </c>
      <c r="BH72" s="0" t="n">
        <v>-0.0453908368945122</v>
      </c>
      <c r="BI72" s="0" t="n">
        <v>-0.168666183948517</v>
      </c>
      <c r="BJ72" s="0" t="n">
        <v>0.0979177579283714</v>
      </c>
      <c r="BK72" s="0" t="n">
        <v>-0.0614617913961411</v>
      </c>
      <c r="BL72" s="0" t="n">
        <v>0.308727353811264</v>
      </c>
    </row>
    <row r="73" customFormat="false" ht="15" hidden="false" customHeight="false" outlineLevel="0" collapsed="false">
      <c r="A73" s="0" t="n">
        <v>0.2918681204319</v>
      </c>
      <c r="B73" s="0" t="n">
        <v>0.0657614320516586</v>
      </c>
      <c r="C73" s="0" t="n">
        <v>-0.0198304802179337</v>
      </c>
      <c r="D73" s="0" t="n">
        <v>0.157228216528893</v>
      </c>
      <c r="E73" s="0" t="n">
        <v>0.118269115686417</v>
      </c>
      <c r="F73" s="0" t="n">
        <v>-0.123233482241631</v>
      </c>
      <c r="G73" s="0" t="n">
        <v>0.443067371845245</v>
      </c>
      <c r="H73" s="0" t="n">
        <v>0.105766348540783</v>
      </c>
      <c r="I73" s="0" t="n">
        <v>0.392201870679855</v>
      </c>
      <c r="J73" s="0" t="n">
        <v>-0.299655050039291</v>
      </c>
      <c r="K73" s="0" t="n">
        <v>-0.105972744524479</v>
      </c>
      <c r="L73" s="0" t="n">
        <v>-0.032024446874857</v>
      </c>
      <c r="M73" s="0" t="n">
        <v>0.114067643880844</v>
      </c>
      <c r="N73" s="0" t="n">
        <v>0.100142493844032</v>
      </c>
      <c r="O73" s="0" t="n">
        <v>0.180704459547997</v>
      </c>
      <c r="P73" s="0" t="n">
        <v>-0.326290339231491</v>
      </c>
      <c r="Q73" s="0" t="n">
        <v>0.0987815260887146</v>
      </c>
      <c r="R73" s="0" t="n">
        <v>0.303198456764221</v>
      </c>
      <c r="S73" s="0" t="n">
        <v>0.237589418888092</v>
      </c>
      <c r="T73" s="0" t="n">
        <v>-0.0088701331987977</v>
      </c>
      <c r="U73" s="0" t="n">
        <v>0.0841805711388588</v>
      </c>
      <c r="V73" s="0" t="n">
        <v>0.334920883178711</v>
      </c>
      <c r="W73" s="0" t="n">
        <v>0.179887622594833</v>
      </c>
      <c r="X73" s="0" t="n">
        <v>-0.347719073295593</v>
      </c>
      <c r="Y73" s="0" t="n">
        <v>0.173401847481728</v>
      </c>
      <c r="Z73" s="0" t="n">
        <v>0.0565931648015976</v>
      </c>
      <c r="AA73" s="0" t="n">
        <v>0.0607153438031673</v>
      </c>
      <c r="AB73" s="0" t="n">
        <v>0.0468911118805409</v>
      </c>
      <c r="AC73" s="0" t="n">
        <v>0.0492463558912277</v>
      </c>
      <c r="AD73" s="0" t="n">
        <v>-0.271125257015228</v>
      </c>
      <c r="AE73" s="0" t="n">
        <v>-0.00793504901230335</v>
      </c>
      <c r="AF73" s="0" t="n">
        <v>0.061107661575079</v>
      </c>
      <c r="AG73" s="0" t="n">
        <v>0.116627685725689</v>
      </c>
      <c r="AH73" s="0" t="n">
        <v>-0.203280225396156</v>
      </c>
      <c r="AI73" s="0" t="n">
        <v>-0.156011044979096</v>
      </c>
      <c r="AJ73" s="0" t="n">
        <v>-0.193978220224381</v>
      </c>
      <c r="AK73" s="0" t="n">
        <v>0.189040005207062</v>
      </c>
      <c r="AL73" s="0" t="n">
        <v>0.010416591539979</v>
      </c>
      <c r="AM73" s="0" t="n">
        <v>0.261673957109451</v>
      </c>
      <c r="AN73" s="0" t="n">
        <v>0.351687878370285</v>
      </c>
      <c r="AO73" s="0" t="n">
        <v>0.288275748491287</v>
      </c>
      <c r="AP73" s="0" t="n">
        <v>-0.208773910999298</v>
      </c>
      <c r="AQ73" s="0" t="n">
        <v>-0.0804784297943115</v>
      </c>
      <c r="AR73" s="0" t="n">
        <v>-0.358420699834824</v>
      </c>
      <c r="AS73" s="0" t="n">
        <v>-0.118979558348656</v>
      </c>
      <c r="AT73" s="0" t="n">
        <v>0.0371038466691971</v>
      </c>
      <c r="AU73" s="0" t="n">
        <v>0.0383468195796013</v>
      </c>
      <c r="AV73" s="0" t="n">
        <v>-0.0996460989117622</v>
      </c>
      <c r="AW73" s="0" t="n">
        <v>-0.11411227285862</v>
      </c>
      <c r="AX73" s="0" t="n">
        <v>0.0118993660435081</v>
      </c>
      <c r="AY73" s="0" t="n">
        <v>0.131191685795784</v>
      </c>
      <c r="AZ73" s="0" t="n">
        <v>0.218110144138336</v>
      </c>
      <c r="BA73" s="0" t="n">
        <v>-0.00307071511633694</v>
      </c>
      <c r="BB73" s="0" t="n">
        <v>0.0655643492937088</v>
      </c>
      <c r="BC73" s="0" t="n">
        <v>-0.0392771475017071</v>
      </c>
      <c r="BD73" s="0" t="n">
        <v>0.039052776992321</v>
      </c>
      <c r="BE73" s="0" t="n">
        <v>-0.44472935795784</v>
      </c>
      <c r="BF73" s="0" t="n">
        <v>0.0388404540717602</v>
      </c>
      <c r="BG73" s="0" t="n">
        <v>-0.162742167711258</v>
      </c>
      <c r="BH73" s="0" t="n">
        <v>-0.0385106615722179</v>
      </c>
      <c r="BI73" s="0" t="n">
        <v>-0.165069669485092</v>
      </c>
      <c r="BJ73" s="0" t="n">
        <v>-0.0271888189017773</v>
      </c>
      <c r="BK73" s="0" t="n">
        <v>-0.121503978967667</v>
      </c>
      <c r="BL73" s="0" t="n">
        <v>0.463549792766571</v>
      </c>
    </row>
    <row r="74" customFormat="false" ht="15" hidden="false" customHeight="false" outlineLevel="0" collapsed="false">
      <c r="A74" s="0" t="n">
        <v>0.0940761715173721</v>
      </c>
      <c r="B74" s="0" t="n">
        <v>0.23063887655735</v>
      </c>
      <c r="C74" s="0" t="n">
        <v>-0.0646368637681007</v>
      </c>
      <c r="D74" s="0" t="n">
        <v>-0.00780885992571712</v>
      </c>
      <c r="E74" s="0" t="n">
        <v>-0.125647395849228</v>
      </c>
      <c r="F74" s="0" t="n">
        <v>-0.259285092353821</v>
      </c>
      <c r="G74" s="0" t="n">
        <v>0.116024561226368</v>
      </c>
      <c r="H74" s="0" t="n">
        <v>-0.247278720140457</v>
      </c>
      <c r="I74" s="0" t="n">
        <v>0.133684724569321</v>
      </c>
      <c r="J74" s="0" t="n">
        <v>-0.422401070594788</v>
      </c>
      <c r="K74" s="0" t="n">
        <v>-0.0700215622782707</v>
      </c>
      <c r="L74" s="0" t="n">
        <v>0.00604491448029876</v>
      </c>
      <c r="M74" s="0" t="n">
        <v>-0.338714629411697</v>
      </c>
      <c r="N74" s="0" t="n">
        <v>0.329993665218353</v>
      </c>
      <c r="O74" s="0" t="n">
        <v>0.271699994802475</v>
      </c>
      <c r="P74" s="0" t="n">
        <v>-0.117855399847031</v>
      </c>
      <c r="Q74" s="0" t="n">
        <v>0.00228050374425948</v>
      </c>
      <c r="R74" s="0" t="n">
        <v>0.260673969984055</v>
      </c>
      <c r="S74" s="0" t="n">
        <v>-0.000599302118644118</v>
      </c>
      <c r="T74" s="0" t="n">
        <v>-0.0309614818543196</v>
      </c>
      <c r="U74" s="0" t="n">
        <v>0.292341589927673</v>
      </c>
      <c r="V74" s="0" t="n">
        <v>0.0877728015184403</v>
      </c>
      <c r="W74" s="0" t="n">
        <v>0.112190194427967</v>
      </c>
      <c r="X74" s="0" t="n">
        <v>-0.203329995274544</v>
      </c>
      <c r="Y74" s="0" t="n">
        <v>-0.0566010810434818</v>
      </c>
      <c r="Z74" s="0" t="n">
        <v>0.0723250731825829</v>
      </c>
      <c r="AA74" s="0" t="n">
        <v>0.131145805120468</v>
      </c>
      <c r="AB74" s="0" t="n">
        <v>-0.0835593119263649</v>
      </c>
      <c r="AC74" s="0" t="n">
        <v>0.166851788759232</v>
      </c>
      <c r="AD74" s="0" t="n">
        <v>0.048526544123888</v>
      </c>
      <c r="AE74" s="0" t="n">
        <v>-0.126267224550247</v>
      </c>
      <c r="AF74" s="0" t="n">
        <v>0.0643434226512909</v>
      </c>
      <c r="AG74" s="0" t="n">
        <v>0.0980169400572777</v>
      </c>
      <c r="AH74" s="0" t="n">
        <v>0.168139293789864</v>
      </c>
      <c r="AI74" s="0" t="n">
        <v>0.233842715620995</v>
      </c>
      <c r="AJ74" s="0" t="n">
        <v>-0.0797602012753487</v>
      </c>
      <c r="AK74" s="0" t="n">
        <v>0.204448059201241</v>
      </c>
      <c r="AL74" s="0" t="n">
        <v>0.153375968337059</v>
      </c>
      <c r="AM74" s="0" t="n">
        <v>0.161620885133743</v>
      </c>
      <c r="AN74" s="0" t="n">
        <v>0.0870753601193428</v>
      </c>
      <c r="AO74" s="0" t="n">
        <v>0.176736563444138</v>
      </c>
      <c r="AP74" s="0" t="n">
        <v>0.128342568874359</v>
      </c>
      <c r="AQ74" s="0" t="n">
        <v>0.0899335891008377</v>
      </c>
      <c r="AR74" s="0" t="n">
        <v>-0.0988758876919746</v>
      </c>
      <c r="AS74" s="0" t="n">
        <v>-0.168923884630203</v>
      </c>
      <c r="AT74" s="0" t="n">
        <v>-0.390602886676788</v>
      </c>
      <c r="AU74" s="0" t="n">
        <v>0.139499723911285</v>
      </c>
      <c r="AV74" s="0" t="n">
        <v>0.149892017245293</v>
      </c>
      <c r="AW74" s="0" t="n">
        <v>0.197180554270744</v>
      </c>
      <c r="AX74" s="0" t="n">
        <v>0.0916156396269798</v>
      </c>
      <c r="AY74" s="0" t="n">
        <v>-0.175024256110191</v>
      </c>
      <c r="AZ74" s="0" t="n">
        <v>0.20926907658577</v>
      </c>
      <c r="BA74" s="0" t="n">
        <v>-0.216743960976601</v>
      </c>
      <c r="BB74" s="0" t="n">
        <v>0.118006609380245</v>
      </c>
      <c r="BC74" s="0" t="n">
        <v>-0.0309440307319164</v>
      </c>
      <c r="BD74" s="0" t="n">
        <v>-0.0389291793107987</v>
      </c>
      <c r="BE74" s="0" t="n">
        <v>-0.206433206796646</v>
      </c>
      <c r="BF74" s="0" t="n">
        <v>0.228351175785065</v>
      </c>
      <c r="BG74" s="0" t="n">
        <v>-0.179267913103104</v>
      </c>
      <c r="BH74" s="0" t="n">
        <v>-0.213575169444084</v>
      </c>
      <c r="BI74" s="0" t="n">
        <v>0.071317121386528</v>
      </c>
      <c r="BJ74" s="0" t="n">
        <v>0.0212970077991486</v>
      </c>
      <c r="BK74" s="0" t="n">
        <v>-0.174077928066254</v>
      </c>
      <c r="BL74" s="0" t="n">
        <v>0.386181890964508</v>
      </c>
    </row>
    <row r="75" customFormat="false" ht="15" hidden="false" customHeight="false" outlineLevel="0" collapsed="false">
      <c r="A75" s="0" t="n">
        <v>-0.0863014459609985</v>
      </c>
      <c r="B75" s="0" t="n">
        <v>0.246361866593361</v>
      </c>
      <c r="C75" s="0" t="n">
        <v>-0.0890725702047348</v>
      </c>
      <c r="D75" s="0" t="n">
        <v>0.10836511105299</v>
      </c>
      <c r="E75" s="0" t="n">
        <v>0.0960885062813759</v>
      </c>
      <c r="F75" s="0" t="n">
        <v>0.186862543225288</v>
      </c>
      <c r="G75" s="0" t="n">
        <v>0.21621960401535</v>
      </c>
      <c r="H75" s="0" t="n">
        <v>-0.0958884805440903</v>
      </c>
      <c r="I75" s="0" t="n">
        <v>0.10852862149477</v>
      </c>
      <c r="J75" s="0" t="n">
        <v>0.0921696275472641</v>
      </c>
      <c r="K75" s="0" t="n">
        <v>0.00566903548315167</v>
      </c>
      <c r="L75" s="0" t="n">
        <v>-0.0878526866436005</v>
      </c>
      <c r="M75" s="0" t="n">
        <v>-0.161466166377068</v>
      </c>
      <c r="N75" s="0" t="n">
        <v>0.210322126746178</v>
      </c>
      <c r="O75" s="0" t="n">
        <v>0.233268767595291</v>
      </c>
      <c r="P75" s="0" t="n">
        <v>-0.0257164370268583</v>
      </c>
      <c r="Q75" s="0" t="n">
        <v>-0.0395880751311779</v>
      </c>
      <c r="R75" s="0" t="n">
        <v>0.433547168970108</v>
      </c>
      <c r="S75" s="0" t="n">
        <v>-0.0899058431386948</v>
      </c>
      <c r="T75" s="0" t="n">
        <v>-0.0307618547230959</v>
      </c>
      <c r="U75" s="0" t="n">
        <v>0.0526591092348099</v>
      </c>
      <c r="V75" s="0" t="n">
        <v>-0.197430104017258</v>
      </c>
      <c r="W75" s="0" t="n">
        <v>0.0654667615890503</v>
      </c>
      <c r="X75" s="0" t="n">
        <v>0.246327862143517</v>
      </c>
      <c r="Y75" s="0" t="n">
        <v>-0.102562353014946</v>
      </c>
      <c r="Z75" s="0" t="n">
        <v>0.19909243285656</v>
      </c>
      <c r="AA75" s="0" t="n">
        <v>-0.073444701731205</v>
      </c>
      <c r="AB75" s="0" t="n">
        <v>-0.0736339390277863</v>
      </c>
      <c r="AC75" s="0" t="n">
        <v>0.0471520312130451</v>
      </c>
      <c r="AD75" s="0" t="n">
        <v>0.278373420238495</v>
      </c>
      <c r="AE75" s="0" t="n">
        <v>0.283573418855667</v>
      </c>
      <c r="AF75" s="0" t="n">
        <v>0.109427228569984</v>
      </c>
      <c r="AG75" s="0" t="n">
        <v>-0.0367500334978104</v>
      </c>
      <c r="AH75" s="0" t="n">
        <v>0.347389250993729</v>
      </c>
      <c r="AI75" s="0" t="n">
        <v>0.295432388782501</v>
      </c>
      <c r="AJ75" s="0" t="n">
        <v>0.2428198158741</v>
      </c>
      <c r="AK75" s="0" t="n">
        <v>-0.0389140583574772</v>
      </c>
      <c r="AL75" s="0" t="n">
        <v>0.036350853741169</v>
      </c>
      <c r="AM75" s="0" t="n">
        <v>0.106992304325104</v>
      </c>
      <c r="AN75" s="0" t="n">
        <v>0.193144395947456</v>
      </c>
      <c r="AO75" s="0" t="n">
        <v>-0.108877681195736</v>
      </c>
      <c r="AP75" s="0" t="n">
        <v>0.171400994062424</v>
      </c>
      <c r="AQ75" s="0" t="n">
        <v>-0.170299500226975</v>
      </c>
      <c r="AR75" s="0" t="n">
        <v>0.0284626297652721</v>
      </c>
      <c r="AS75" s="0" t="n">
        <v>-0.0343295745551586</v>
      </c>
      <c r="AT75" s="0" t="n">
        <v>-0.246326878666878</v>
      </c>
      <c r="AU75" s="0" t="n">
        <v>0.163442969322205</v>
      </c>
      <c r="AV75" s="0" t="n">
        <v>0.254707127809525</v>
      </c>
      <c r="AW75" s="0" t="n">
        <v>0.286234736442566</v>
      </c>
      <c r="AX75" s="0" t="n">
        <v>0.268308967351914</v>
      </c>
      <c r="AY75" s="0" t="n">
        <v>-0.0318614915013313</v>
      </c>
      <c r="AZ75" s="0" t="n">
        <v>0.0161953046917915</v>
      </c>
      <c r="BA75" s="0" t="n">
        <v>-0.110804110765457</v>
      </c>
      <c r="BB75" s="0" t="n">
        <v>-0.0749531537294388</v>
      </c>
      <c r="BC75" s="0" t="n">
        <v>-0.141363963484764</v>
      </c>
      <c r="BD75" s="0" t="n">
        <v>-0.139421030879021</v>
      </c>
      <c r="BE75" s="0" t="n">
        <v>0.0334957055747509</v>
      </c>
      <c r="BF75" s="0" t="n">
        <v>0.100220546126366</v>
      </c>
      <c r="BG75" s="0" t="n">
        <v>-0.233051359653473</v>
      </c>
      <c r="BH75" s="0" t="n">
        <v>-0.349404275417328</v>
      </c>
      <c r="BI75" s="0" t="n">
        <v>0.11793477833271</v>
      </c>
      <c r="BJ75" s="0" t="n">
        <v>-0.00740739097818732</v>
      </c>
      <c r="BK75" s="0" t="n">
        <v>0.0156800430268049</v>
      </c>
      <c r="BL75" s="0" t="n">
        <v>0.21832175552845</v>
      </c>
    </row>
    <row r="76" customFormat="false" ht="15" hidden="false" customHeight="false" outlineLevel="0" collapsed="false">
      <c r="A76" s="0" t="n">
        <v>0.0692944005131722</v>
      </c>
      <c r="B76" s="0" t="n">
        <v>0.115040086209774</v>
      </c>
      <c r="C76" s="0" t="n">
        <v>-0.0140338642522693</v>
      </c>
      <c r="D76" s="0" t="n">
        <v>0.189507573843002</v>
      </c>
      <c r="E76" s="0" t="n">
        <v>0.0902328118681908</v>
      </c>
      <c r="F76" s="0" t="n">
        <v>0.149990633130074</v>
      </c>
      <c r="G76" s="0" t="n">
        <v>0.383372515439987</v>
      </c>
      <c r="H76" s="0" t="n">
        <v>0.0472093559801579</v>
      </c>
      <c r="I76" s="0" t="n">
        <v>-0.118690110743046</v>
      </c>
      <c r="J76" s="0" t="n">
        <v>0.0778058096766472</v>
      </c>
      <c r="K76" s="0" t="n">
        <v>0.0201108101755381</v>
      </c>
      <c r="L76" s="0" t="n">
        <v>0.174389019608498</v>
      </c>
      <c r="M76" s="0" t="n">
        <v>0.0534838624298573</v>
      </c>
      <c r="N76" s="0" t="n">
        <v>-0.0410653650760651</v>
      </c>
      <c r="O76" s="0" t="n">
        <v>-0.0158348213881254</v>
      </c>
      <c r="P76" s="0" t="n">
        <v>0.0994608476758003</v>
      </c>
      <c r="Q76" s="0" t="n">
        <v>0.044006384909153</v>
      </c>
      <c r="R76" s="0" t="n">
        <v>0.365487158298492</v>
      </c>
      <c r="S76" s="0" t="n">
        <v>-0.020997479557991</v>
      </c>
      <c r="T76" s="0" t="n">
        <v>-0.230214849114418</v>
      </c>
      <c r="U76" s="0" t="n">
        <v>0.16910457611084</v>
      </c>
      <c r="V76" s="0" t="n">
        <v>0.0690964162349701</v>
      </c>
      <c r="W76" s="0" t="n">
        <v>0.0321260765194893</v>
      </c>
      <c r="X76" s="0" t="n">
        <v>0.0701036006212235</v>
      </c>
      <c r="Y76" s="0" t="n">
        <v>0.243336096405983</v>
      </c>
      <c r="Z76" s="0" t="n">
        <v>0.0872141644358635</v>
      </c>
      <c r="AA76" s="0" t="n">
        <v>-0.177168339490891</v>
      </c>
      <c r="AB76" s="0" t="n">
        <v>0.173535272479057</v>
      </c>
      <c r="AC76" s="0" t="n">
        <v>0.0869477018713951</v>
      </c>
      <c r="AD76" s="0" t="n">
        <v>0.120481841266155</v>
      </c>
      <c r="AE76" s="0" t="n">
        <v>-0.11411864310503</v>
      </c>
      <c r="AF76" s="0" t="n">
        <v>0.271412789821625</v>
      </c>
      <c r="AG76" s="0" t="n">
        <v>-0.0196099504828453</v>
      </c>
      <c r="AH76" s="0" t="n">
        <v>0.251468062400818</v>
      </c>
      <c r="AI76" s="0" t="n">
        <v>0.0325157828629017</v>
      </c>
      <c r="AJ76" s="0" t="n">
        <v>0.319298535585403</v>
      </c>
      <c r="AK76" s="0" t="n">
        <v>0.0708826556801796</v>
      </c>
      <c r="AL76" s="0" t="n">
        <v>-0.118001744151115</v>
      </c>
      <c r="AM76" s="0" t="n">
        <v>0.128412917256355</v>
      </c>
      <c r="AN76" s="0" t="n">
        <v>0.156225010752678</v>
      </c>
      <c r="AO76" s="0" t="n">
        <v>-0.219149261713028</v>
      </c>
      <c r="AP76" s="0" t="n">
        <v>-0.120017938315868</v>
      </c>
      <c r="AQ76" s="0" t="n">
        <v>-0.0107979439198971</v>
      </c>
      <c r="AR76" s="0" t="n">
        <v>0.0638730004429817</v>
      </c>
      <c r="AS76" s="0" t="n">
        <v>-0.0279951561242342</v>
      </c>
      <c r="AT76" s="0" t="n">
        <v>-0.0736628472805023</v>
      </c>
      <c r="AU76" s="0" t="n">
        <v>-0.0761583745479584</v>
      </c>
      <c r="AV76" s="0" t="n">
        <v>-0.0415893197059631</v>
      </c>
      <c r="AW76" s="0" t="n">
        <v>-0.567929863929749</v>
      </c>
      <c r="AX76" s="0" t="n">
        <v>-0.0558675527572632</v>
      </c>
      <c r="AY76" s="0" t="n">
        <v>-0.0587451867759228</v>
      </c>
      <c r="AZ76" s="0" t="n">
        <v>0.0554882399737835</v>
      </c>
      <c r="BA76" s="0" t="n">
        <v>-0.179144114255905</v>
      </c>
      <c r="BB76" s="0" t="n">
        <v>0.178281411528587</v>
      </c>
      <c r="BC76" s="0" t="n">
        <v>-0.132306605577469</v>
      </c>
      <c r="BD76" s="0" t="n">
        <v>-0.0442559756338596</v>
      </c>
      <c r="BE76" s="0" t="n">
        <v>-0.0172718204557896</v>
      </c>
      <c r="BF76" s="0" t="n">
        <v>0.0616736151278019</v>
      </c>
      <c r="BG76" s="0" t="n">
        <v>-0.172741532325745</v>
      </c>
      <c r="BH76" s="0" t="n">
        <v>-0.0563086047768593</v>
      </c>
      <c r="BI76" s="0" t="n">
        <v>-0.251416921615601</v>
      </c>
      <c r="BJ76" s="0" t="n">
        <v>-0.178018286824226</v>
      </c>
      <c r="BK76" s="0" t="n">
        <v>-0.0375322178006172</v>
      </c>
      <c r="BL76" s="0" t="n">
        <v>0.22332438826561</v>
      </c>
    </row>
    <row r="77" customFormat="false" ht="15" hidden="false" customHeight="false" outlineLevel="0" collapsed="false">
      <c r="A77" s="0" t="n">
        <v>0.100103750824928</v>
      </c>
      <c r="B77" s="0" t="n">
        <v>-0.0466640628874302</v>
      </c>
      <c r="C77" s="0" t="n">
        <v>0.0367159806191921</v>
      </c>
      <c r="D77" s="0" t="n">
        <v>0.0212116297334433</v>
      </c>
      <c r="E77" s="0" t="n">
        <v>-0.0823352038860321</v>
      </c>
      <c r="F77" s="0" t="n">
        <v>-0.139176532626152</v>
      </c>
      <c r="G77" s="0" t="n">
        <v>0.262178033590317</v>
      </c>
      <c r="H77" s="0" t="n">
        <v>-0.0534427724778652</v>
      </c>
      <c r="I77" s="0" t="n">
        <v>0.162135943770409</v>
      </c>
      <c r="J77" s="0" t="n">
        <v>-0.0554261244833469</v>
      </c>
      <c r="K77" s="0" t="n">
        <v>-0.0532484836876392</v>
      </c>
      <c r="L77" s="0" t="n">
        <v>-0.00464832363650203</v>
      </c>
      <c r="M77" s="0" t="n">
        <v>0.321975946426392</v>
      </c>
      <c r="N77" s="0" t="n">
        <v>-0.0139956381171942</v>
      </c>
      <c r="O77" s="0" t="n">
        <v>-0.0584158413112164</v>
      </c>
      <c r="P77" s="0" t="n">
        <v>-0.22426600754261</v>
      </c>
      <c r="Q77" s="0" t="n">
        <v>0.0168841443955898</v>
      </c>
      <c r="R77" s="0" t="n">
        <v>0.289390385150909</v>
      </c>
      <c r="S77" s="0" t="n">
        <v>0.0523566640913487</v>
      </c>
      <c r="T77" s="0" t="n">
        <v>0.0213816184550524</v>
      </c>
      <c r="U77" s="0" t="n">
        <v>0.065455324947834</v>
      </c>
      <c r="V77" s="0" t="n">
        <v>0.0525204241275787</v>
      </c>
      <c r="W77" s="0" t="n">
        <v>0.112406812608242</v>
      </c>
      <c r="X77" s="0" t="n">
        <v>-0.0158212203532457</v>
      </c>
      <c r="Y77" s="0" t="n">
        <v>0.0719655230641365</v>
      </c>
      <c r="Z77" s="0" t="n">
        <v>0.0526280626654625</v>
      </c>
      <c r="AA77" s="0" t="n">
        <v>0.0140263382345438</v>
      </c>
      <c r="AB77" s="0" t="n">
        <v>-0.082753024995327</v>
      </c>
      <c r="AC77" s="0" t="n">
        <v>0.0962313637137413</v>
      </c>
      <c r="AD77" s="0" t="n">
        <v>0.238876760005951</v>
      </c>
      <c r="AE77" s="0" t="n">
        <v>0.0812183618545532</v>
      </c>
      <c r="AF77" s="0" t="n">
        <v>-0.00261963624507189</v>
      </c>
      <c r="AG77" s="0" t="n">
        <v>-0.0491564199328423</v>
      </c>
      <c r="AH77" s="0" t="n">
        <v>-0.114576794207096</v>
      </c>
      <c r="AI77" s="0" t="n">
        <v>0.00110606325324625</v>
      </c>
      <c r="AJ77" s="0" t="n">
        <v>0.336283981800079</v>
      </c>
      <c r="AK77" s="0" t="n">
        <v>0.259850591421127</v>
      </c>
      <c r="AL77" s="0" t="n">
        <v>0.0405941568315029</v>
      </c>
      <c r="AM77" s="0" t="n">
        <v>0.163002967834473</v>
      </c>
      <c r="AN77" s="0" t="n">
        <v>-0.0332481898367405</v>
      </c>
      <c r="AO77" s="0" t="n">
        <v>0.0842826887965202</v>
      </c>
      <c r="AP77" s="0" t="n">
        <v>-0.0939741581678391</v>
      </c>
      <c r="AQ77" s="0" t="n">
        <v>0.155135750770569</v>
      </c>
      <c r="AR77" s="0" t="n">
        <v>-0.148798853158951</v>
      </c>
      <c r="AS77" s="0" t="n">
        <v>-0.070546105504036</v>
      </c>
      <c r="AT77" s="0" t="n">
        <v>-0.0153712071478367</v>
      </c>
      <c r="AU77" s="0" t="n">
        <v>0.0306347534060478</v>
      </c>
      <c r="AV77" s="0" t="n">
        <v>0.0894391685724258</v>
      </c>
      <c r="AW77" s="0" t="n">
        <v>-0.318895548582077</v>
      </c>
      <c r="AX77" s="0" t="n">
        <v>0.014566782861948</v>
      </c>
      <c r="AY77" s="0" t="n">
        <v>-0.0324825681746006</v>
      </c>
      <c r="AZ77" s="0" t="n">
        <v>0.231873542070389</v>
      </c>
      <c r="BA77" s="0" t="n">
        <v>-0.249679669737816</v>
      </c>
      <c r="BB77" s="0" t="n">
        <v>0.0183116905391216</v>
      </c>
      <c r="BC77" s="0" t="n">
        <v>-0.175632834434509</v>
      </c>
      <c r="BD77" s="0" t="n">
        <v>-0.114947468042374</v>
      </c>
      <c r="BE77" s="0" t="n">
        <v>-0.127076655626297</v>
      </c>
      <c r="BF77" s="0" t="n">
        <v>0.122087232768536</v>
      </c>
      <c r="BG77" s="0" t="n">
        <v>0.301145344972611</v>
      </c>
      <c r="BH77" s="0" t="n">
        <v>-0.0134697621688247</v>
      </c>
      <c r="BI77" s="0" t="n">
        <v>-0.198660612106323</v>
      </c>
      <c r="BJ77" s="0" t="n">
        <v>-0.125303909182549</v>
      </c>
      <c r="BK77" s="0" t="n">
        <v>-0.324849218130112</v>
      </c>
      <c r="BL77" s="0" t="n">
        <v>0.227896437048912</v>
      </c>
    </row>
    <row r="78" customFormat="false" ht="15" hidden="false" customHeight="false" outlineLevel="0" collapsed="false">
      <c r="A78" s="0" t="n">
        <v>-0.0560793243348599</v>
      </c>
      <c r="B78" s="0" t="n">
        <v>0.132452741265297</v>
      </c>
      <c r="C78" s="0" t="n">
        <v>0.0929523184895515</v>
      </c>
      <c r="D78" s="0" t="n">
        <v>-0.0953064635396004</v>
      </c>
      <c r="E78" s="0" t="n">
        <v>-0.0834875255823135</v>
      </c>
      <c r="F78" s="0" t="n">
        <v>-0.0402597635984421</v>
      </c>
      <c r="G78" s="0" t="n">
        <v>0.01112936809659</v>
      </c>
      <c r="H78" s="0" t="n">
        <v>-0.172199591994286</v>
      </c>
      <c r="I78" s="0" t="n">
        <v>0.436976432800293</v>
      </c>
      <c r="J78" s="0" t="n">
        <v>0.0350615493953228</v>
      </c>
      <c r="K78" s="0" t="n">
        <v>0.108252547681332</v>
      </c>
      <c r="L78" s="0" t="n">
        <v>-0.181832402944565</v>
      </c>
      <c r="M78" s="0" t="n">
        <v>-0.0411222539842129</v>
      </c>
      <c r="N78" s="0" t="n">
        <v>0.329713076353073</v>
      </c>
      <c r="O78" s="0" t="n">
        <v>0.156771376729012</v>
      </c>
      <c r="P78" s="0" t="n">
        <v>0.0126699730753899</v>
      </c>
      <c r="Q78" s="0" t="n">
        <v>-0.0654724761843681</v>
      </c>
      <c r="R78" s="0" t="n">
        <v>-0.207753852009773</v>
      </c>
      <c r="S78" s="0" t="n">
        <v>-0.0804281905293465</v>
      </c>
      <c r="T78" s="0" t="n">
        <v>0.127304285764694</v>
      </c>
      <c r="U78" s="0" t="n">
        <v>-0.00227320636622608</v>
      </c>
      <c r="V78" s="0" t="n">
        <v>0.0599265396595001</v>
      </c>
      <c r="W78" s="0" t="n">
        <v>0.201628655195236</v>
      </c>
      <c r="X78" s="0" t="n">
        <v>-0.230884999036789</v>
      </c>
      <c r="Y78" s="0" t="n">
        <v>0.0940362736582756</v>
      </c>
      <c r="Z78" s="0" t="n">
        <v>0.187540620565414</v>
      </c>
      <c r="AA78" s="0" t="n">
        <v>-0.276770979166031</v>
      </c>
      <c r="AB78" s="0" t="n">
        <v>-0.308955401182175</v>
      </c>
      <c r="AC78" s="0" t="n">
        <v>-0.0671669691801071</v>
      </c>
      <c r="AD78" s="0" t="n">
        <v>-0.124746292829514</v>
      </c>
      <c r="AE78" s="0" t="n">
        <v>0.0351734943687916</v>
      </c>
      <c r="AF78" s="0" t="n">
        <v>0.0706253424286842</v>
      </c>
      <c r="AG78" s="0" t="n">
        <v>-0.0575636550784111</v>
      </c>
      <c r="AH78" s="0" t="n">
        <v>-0.108284071087837</v>
      </c>
      <c r="AI78" s="0" t="n">
        <v>0.171383261680603</v>
      </c>
      <c r="AJ78" s="0" t="n">
        <v>-0.0480633340775967</v>
      </c>
      <c r="AK78" s="0" t="n">
        <v>0.204237192869186</v>
      </c>
      <c r="AL78" s="0" t="n">
        <v>0.0778648108243942</v>
      </c>
      <c r="AM78" s="0" t="n">
        <v>0.068769671022892</v>
      </c>
      <c r="AN78" s="0" t="n">
        <v>0.31441593170166</v>
      </c>
      <c r="AO78" s="0" t="n">
        <v>-0.0566076338291168</v>
      </c>
      <c r="AP78" s="0" t="n">
        <v>-0.229474529623985</v>
      </c>
      <c r="AQ78" s="0" t="n">
        <v>0.0714827179908752</v>
      </c>
      <c r="AR78" s="0" t="n">
        <v>-0.146352663636208</v>
      </c>
      <c r="AS78" s="0" t="n">
        <v>-0.0923749506473541</v>
      </c>
      <c r="AT78" s="0" t="n">
        <v>-0.0144198033958674</v>
      </c>
      <c r="AU78" s="0" t="n">
        <v>0.171223655343056</v>
      </c>
      <c r="AV78" s="0" t="n">
        <v>0.342179089784622</v>
      </c>
      <c r="AW78" s="0" t="n">
        <v>-0.231602892279625</v>
      </c>
      <c r="AX78" s="0" t="n">
        <v>-0.17446880042553</v>
      </c>
      <c r="AY78" s="0" t="n">
        <v>0.0106049031019211</v>
      </c>
      <c r="AZ78" s="0" t="n">
        <v>0.0160899553447962</v>
      </c>
      <c r="BA78" s="0" t="n">
        <v>-0.216750085353851</v>
      </c>
      <c r="BB78" s="0" t="n">
        <v>0.118503011763096</v>
      </c>
      <c r="BC78" s="0" t="n">
        <v>-0.0232636500149965</v>
      </c>
      <c r="BD78" s="0" t="n">
        <v>-0.290360778570175</v>
      </c>
      <c r="BE78" s="0" t="n">
        <v>-0.0630105137825012</v>
      </c>
      <c r="BF78" s="0" t="n">
        <v>0.0234536491334438</v>
      </c>
      <c r="BG78" s="0" t="n">
        <v>0.263861745595932</v>
      </c>
      <c r="BH78" s="0" t="n">
        <v>-0.00743835140019655</v>
      </c>
      <c r="BI78" s="0" t="n">
        <v>-0.239147499203682</v>
      </c>
      <c r="BJ78" s="0" t="n">
        <v>-0.318676680326462</v>
      </c>
      <c r="BK78" s="0" t="n">
        <v>-0.121529281139374</v>
      </c>
      <c r="BL78" s="0" t="n">
        <v>0.350912630558014</v>
      </c>
    </row>
    <row r="79" customFormat="false" ht="15" hidden="false" customHeight="false" outlineLevel="0" collapsed="false">
      <c r="A79" s="0" t="n">
        <v>-0.16954979300499</v>
      </c>
      <c r="B79" s="0" t="n">
        <v>0.0685039609670639</v>
      </c>
      <c r="C79" s="0" t="n">
        <v>0.0914966389536858</v>
      </c>
      <c r="D79" s="0" t="n">
        <v>-0.0473482459783554</v>
      </c>
      <c r="E79" s="0" t="n">
        <v>0.127239659428597</v>
      </c>
      <c r="F79" s="0" t="n">
        <v>-0.189424023032188</v>
      </c>
      <c r="G79" s="0" t="n">
        <v>-0.263079106807709</v>
      </c>
      <c r="H79" s="0" t="n">
        <v>0.0446997582912445</v>
      </c>
      <c r="I79" s="0" t="n">
        <v>0.0698787048459053</v>
      </c>
      <c r="J79" s="0" t="n">
        <v>-0.157681971788406</v>
      </c>
      <c r="K79" s="0" t="n">
        <v>0.0819113180041313</v>
      </c>
      <c r="L79" s="0" t="n">
        <v>-0.0522087924182415</v>
      </c>
      <c r="M79" s="0" t="n">
        <v>0.130648195743561</v>
      </c>
      <c r="N79" s="0" t="n">
        <v>0.062765046954155</v>
      </c>
      <c r="O79" s="0" t="n">
        <v>0.0568069443106651</v>
      </c>
      <c r="P79" s="0" t="n">
        <v>-0.0218422897160053</v>
      </c>
      <c r="Q79" s="0" t="n">
        <v>-0.095288060605526</v>
      </c>
      <c r="R79" s="0" t="n">
        <v>-0.121713571250439</v>
      </c>
      <c r="S79" s="0" t="n">
        <v>-0.148331552743912</v>
      </c>
      <c r="T79" s="0" t="n">
        <v>-0.146089106798172</v>
      </c>
      <c r="U79" s="0" t="n">
        <v>-0.0621215142309666</v>
      </c>
      <c r="V79" s="0" t="n">
        <v>0.0535550229251385</v>
      </c>
      <c r="W79" s="0" t="n">
        <v>0.204078584909439</v>
      </c>
      <c r="X79" s="0" t="n">
        <v>-0.183838665485382</v>
      </c>
      <c r="Y79" s="0" t="n">
        <v>0.096608504652977</v>
      </c>
      <c r="Z79" s="0" t="n">
        <v>0.080738365650177</v>
      </c>
      <c r="AA79" s="0" t="n">
        <v>-0.152052253484726</v>
      </c>
      <c r="AB79" s="0" t="n">
        <v>-0.215081542730331</v>
      </c>
      <c r="AC79" s="0" t="n">
        <v>-0.0714043155312538</v>
      </c>
      <c r="AD79" s="0" t="n">
        <v>0.0962717980146408</v>
      </c>
      <c r="AE79" s="0" t="n">
        <v>-0.000697849085554481</v>
      </c>
      <c r="AF79" s="0" t="n">
        <v>-0.0307973399758339</v>
      </c>
      <c r="AG79" s="0" t="n">
        <v>0.0737132728099823</v>
      </c>
      <c r="AH79" s="0" t="n">
        <v>-0.260040104389191</v>
      </c>
      <c r="AI79" s="0" t="n">
        <v>-0.00459866458550096</v>
      </c>
      <c r="AJ79" s="0" t="n">
        <v>0.0737707987427712</v>
      </c>
      <c r="AK79" s="0" t="n">
        <v>0.33768892288208</v>
      </c>
      <c r="AL79" s="0" t="n">
        <v>0.310014814138413</v>
      </c>
      <c r="AM79" s="0" t="n">
        <v>0.320799916982651</v>
      </c>
      <c r="AN79" s="0" t="n">
        <v>0.152272120118141</v>
      </c>
      <c r="AO79" s="0" t="n">
        <v>0.326259106397629</v>
      </c>
      <c r="AP79" s="0" t="n">
        <v>-0.383624106645584</v>
      </c>
      <c r="AQ79" s="0" t="n">
        <v>-0.253911674022675</v>
      </c>
      <c r="AR79" s="0" t="n">
        <v>0.0526815541088581</v>
      </c>
      <c r="AS79" s="0" t="n">
        <v>-0.17871966958046</v>
      </c>
      <c r="AT79" s="0" t="n">
        <v>-0.241169407963753</v>
      </c>
      <c r="AU79" s="0" t="n">
        <v>0.212789237499237</v>
      </c>
      <c r="AV79" s="0" t="n">
        <v>0.210783302783966</v>
      </c>
      <c r="AW79" s="0" t="n">
        <v>-0.0196989253163338</v>
      </c>
      <c r="AX79" s="0" t="n">
        <v>-0.0325681827962399</v>
      </c>
      <c r="AY79" s="0" t="n">
        <v>0.157159626483917</v>
      </c>
      <c r="AZ79" s="0" t="n">
        <v>-0.0307359807193279</v>
      </c>
      <c r="BA79" s="0" t="n">
        <v>-0.0778882950544357</v>
      </c>
      <c r="BB79" s="0" t="n">
        <v>-0.00276333815418184</v>
      </c>
      <c r="BC79" s="0" t="n">
        <v>-0.052957084029913</v>
      </c>
      <c r="BD79" s="0" t="n">
        <v>-0.0340320654213429</v>
      </c>
      <c r="BE79" s="0" t="n">
        <v>0.0211861599236727</v>
      </c>
      <c r="BF79" s="0" t="n">
        <v>-0.0226200204342604</v>
      </c>
      <c r="BG79" s="0" t="n">
        <v>-0.274446159601212</v>
      </c>
      <c r="BH79" s="0" t="n">
        <v>0.048607237637043</v>
      </c>
      <c r="BI79" s="0" t="n">
        <v>0.115920789539814</v>
      </c>
      <c r="BJ79" s="0" t="n">
        <v>-0.248346775770187</v>
      </c>
      <c r="BK79" s="0" t="n">
        <v>-0.138796210289002</v>
      </c>
      <c r="BL79" s="0" t="n">
        <v>0.158102169632912</v>
      </c>
    </row>
    <row r="80" customFormat="false" ht="15" hidden="false" customHeight="false" outlineLevel="0" collapsed="false">
      <c r="A80" s="0" t="n">
        <v>-0.113879963755608</v>
      </c>
      <c r="B80" s="0" t="n">
        <v>0.197946563363075</v>
      </c>
      <c r="C80" s="0" t="n">
        <v>-0.0109877111390233</v>
      </c>
      <c r="D80" s="0" t="n">
        <v>-0.0121696097776294</v>
      </c>
      <c r="E80" s="0" t="n">
        <v>0.125101387500763</v>
      </c>
      <c r="F80" s="0" t="n">
        <v>0.0509594567120075</v>
      </c>
      <c r="G80" s="0" t="n">
        <v>-0.142016738653183</v>
      </c>
      <c r="H80" s="0" t="n">
        <v>0.0696471929550171</v>
      </c>
      <c r="I80" s="0" t="n">
        <v>0.177887186408043</v>
      </c>
      <c r="J80" s="0" t="n">
        <v>0.0215069279074669</v>
      </c>
      <c r="K80" s="0" t="n">
        <v>0.00232031242921948</v>
      </c>
      <c r="L80" s="0" t="n">
        <v>0.0523839443922043</v>
      </c>
      <c r="M80" s="0" t="n">
        <v>0.0460529662668705</v>
      </c>
      <c r="N80" s="0" t="n">
        <v>0.297609835863113</v>
      </c>
      <c r="O80" s="0" t="n">
        <v>-0.159571915864945</v>
      </c>
      <c r="P80" s="0" t="n">
        <v>0.129598066210747</v>
      </c>
      <c r="Q80" s="0" t="n">
        <v>0.0916130170226097</v>
      </c>
      <c r="R80" s="0" t="n">
        <v>-0.175666853785515</v>
      </c>
      <c r="S80" s="0" t="n">
        <v>0.0702597126364708</v>
      </c>
      <c r="T80" s="0" t="n">
        <v>-0.256312012672424</v>
      </c>
      <c r="U80" s="0" t="n">
        <v>-0.319134205579758</v>
      </c>
      <c r="V80" s="0" t="n">
        <v>0.0412906818091869</v>
      </c>
      <c r="W80" s="0" t="n">
        <v>-0.146018996834755</v>
      </c>
      <c r="X80" s="0" t="n">
        <v>-0.138855189085007</v>
      </c>
      <c r="Y80" s="0" t="n">
        <v>0.00836348719894886</v>
      </c>
      <c r="Z80" s="0" t="n">
        <v>-0.0336320213973522</v>
      </c>
      <c r="AA80" s="0" t="n">
        <v>-0.33569523692131</v>
      </c>
      <c r="AB80" s="0" t="n">
        <v>-0.0523982979357243</v>
      </c>
      <c r="AC80" s="0" t="n">
        <v>-0.205864533782005</v>
      </c>
      <c r="AD80" s="0" t="n">
        <v>0.0816411823034287</v>
      </c>
      <c r="AE80" s="0" t="n">
        <v>-0.117104046046734</v>
      </c>
      <c r="AF80" s="0" t="n">
        <v>0.251036912202835</v>
      </c>
      <c r="AG80" s="0" t="n">
        <v>-0.186424165964127</v>
      </c>
      <c r="AH80" s="0" t="n">
        <v>0.174047157168388</v>
      </c>
      <c r="AI80" s="0" t="n">
        <v>0.0361815579235554</v>
      </c>
      <c r="AJ80" s="0" t="n">
        <v>0.232372999191284</v>
      </c>
      <c r="AK80" s="0" t="n">
        <v>-0.04814513027668</v>
      </c>
      <c r="AL80" s="0" t="n">
        <v>-0.132381767034531</v>
      </c>
      <c r="AM80" s="0" t="n">
        <v>-0.00251477025449276</v>
      </c>
      <c r="AN80" s="0" t="n">
        <v>0.142050355672836</v>
      </c>
      <c r="AO80" s="0" t="n">
        <v>0.168463543057442</v>
      </c>
      <c r="AP80" s="0" t="n">
        <v>-0.186205893754959</v>
      </c>
      <c r="AQ80" s="0" t="n">
        <v>-0.0534875281155109</v>
      </c>
      <c r="AR80" s="0" t="n">
        <v>-0.0753472000360489</v>
      </c>
      <c r="AS80" s="0" t="n">
        <v>0.138768762350082</v>
      </c>
      <c r="AT80" s="0" t="n">
        <v>0.14822156727314</v>
      </c>
      <c r="AU80" s="0" t="n">
        <v>-0.0300572477281094</v>
      </c>
      <c r="AV80" s="0" t="n">
        <v>0.224814027547836</v>
      </c>
      <c r="AW80" s="0" t="n">
        <v>-0.101242400705814</v>
      </c>
      <c r="AX80" s="0" t="n">
        <v>0.22988897562027</v>
      </c>
      <c r="AY80" s="0" t="n">
        <v>-0.174894943833351</v>
      </c>
      <c r="AZ80" s="0" t="n">
        <v>-0.144901663064957</v>
      </c>
      <c r="BA80" s="0" t="n">
        <v>0.0967998951673508</v>
      </c>
      <c r="BB80" s="0" t="n">
        <v>-0.172594398260117</v>
      </c>
      <c r="BC80" s="0" t="n">
        <v>0.0584777444601059</v>
      </c>
      <c r="BD80" s="0" t="n">
        <v>0.0594710558652878</v>
      </c>
      <c r="BE80" s="0" t="n">
        <v>-0.166778042912483</v>
      </c>
      <c r="BF80" s="0" t="n">
        <v>0.140378594398499</v>
      </c>
      <c r="BG80" s="0" t="n">
        <v>0.00691409409046173</v>
      </c>
      <c r="BH80" s="0" t="n">
        <v>-0.00907896831631661</v>
      </c>
      <c r="BI80" s="0" t="n">
        <v>0.0550664328038693</v>
      </c>
      <c r="BJ80" s="0" t="n">
        <v>-0.102316714823246</v>
      </c>
      <c r="BK80" s="0" t="n">
        <v>-0.220655009150505</v>
      </c>
      <c r="BL80" s="0" t="n">
        <v>0.127039328217506</v>
      </c>
    </row>
    <row r="81" customFormat="false" ht="15" hidden="false" customHeight="false" outlineLevel="0" collapsed="false">
      <c r="A81" s="0" t="n">
        <v>-0.0573302805423737</v>
      </c>
      <c r="B81" s="0" t="n">
        <v>0.10972310602665</v>
      </c>
      <c r="C81" s="0" t="n">
        <v>-0.169345751404762</v>
      </c>
      <c r="D81" s="0" t="n">
        <v>-0.175900459289551</v>
      </c>
      <c r="E81" s="0" t="n">
        <v>-0.122101821005344</v>
      </c>
      <c r="F81" s="0" t="n">
        <v>-0.0655492693185806</v>
      </c>
      <c r="G81" s="0" t="n">
        <v>-0.127337366342545</v>
      </c>
      <c r="H81" s="0" t="n">
        <v>-0.127710953354836</v>
      </c>
      <c r="I81" s="0" t="n">
        <v>0.152806088328362</v>
      </c>
      <c r="J81" s="0" t="n">
        <v>-0.188734665513039</v>
      </c>
      <c r="K81" s="0" t="n">
        <v>0.128166750073433</v>
      </c>
      <c r="L81" s="0" t="n">
        <v>-0.0178619772195816</v>
      </c>
      <c r="M81" s="0" t="n">
        <v>0.000697046518325806</v>
      </c>
      <c r="N81" s="0" t="n">
        <v>0.0842393487691879</v>
      </c>
      <c r="O81" s="0" t="n">
        <v>-0.0968094170093536</v>
      </c>
      <c r="P81" s="0" t="n">
        <v>-0.0561881959438324</v>
      </c>
      <c r="Q81" s="0" t="n">
        <v>0.0698563307523727</v>
      </c>
      <c r="R81" s="0" t="n">
        <v>-0.016172930598259</v>
      </c>
      <c r="S81" s="0" t="n">
        <v>0.132513359189034</v>
      </c>
      <c r="T81" s="0" t="n">
        <v>-0.0460669994354248</v>
      </c>
      <c r="U81" s="0" t="n">
        <v>-0.138404816389084</v>
      </c>
      <c r="V81" s="0" t="n">
        <v>-0.0767624154686928</v>
      </c>
      <c r="W81" s="0" t="n">
        <v>0.0973571687936783</v>
      </c>
      <c r="X81" s="0" t="n">
        <v>-0.147635787725449</v>
      </c>
      <c r="Y81" s="0" t="n">
        <v>-0.0443833470344544</v>
      </c>
      <c r="Z81" s="0" t="n">
        <v>0.18862695991993</v>
      </c>
      <c r="AA81" s="0" t="n">
        <v>0.172545000910759</v>
      </c>
      <c r="AB81" s="0" t="n">
        <v>-0.126097142696381</v>
      </c>
      <c r="AC81" s="0" t="n">
        <v>-0.126244768500328</v>
      </c>
      <c r="AD81" s="0" t="n">
        <v>-0.0903053283691406</v>
      </c>
      <c r="AE81" s="0" t="n">
        <v>-0.0278136134147644</v>
      </c>
      <c r="AF81" s="0" t="n">
        <v>-0.116181179881096</v>
      </c>
      <c r="AG81" s="0" t="n">
        <v>-0.107444323599339</v>
      </c>
      <c r="AH81" s="0" t="n">
        <v>-0.127643287181854</v>
      </c>
      <c r="AI81" s="0" t="n">
        <v>0.0098581463098526</v>
      </c>
      <c r="AJ81" s="0" t="n">
        <v>0.146288588643074</v>
      </c>
      <c r="AK81" s="0" t="n">
        <v>-0.0774686709046364</v>
      </c>
      <c r="AL81" s="0" t="n">
        <v>-0.178158313035965</v>
      </c>
      <c r="AM81" s="0" t="n">
        <v>0.144913151860237</v>
      </c>
      <c r="AN81" s="0" t="n">
        <v>-0.0755156725645065</v>
      </c>
      <c r="AO81" s="0" t="n">
        <v>-0.161255642771721</v>
      </c>
      <c r="AP81" s="0" t="n">
        <v>0.0488543957471848</v>
      </c>
      <c r="AQ81" s="0" t="n">
        <v>-0.135294377803803</v>
      </c>
      <c r="AR81" s="0" t="n">
        <v>-0.137779280543327</v>
      </c>
      <c r="AS81" s="0" t="n">
        <v>-0.178023606538773</v>
      </c>
      <c r="AT81" s="0" t="n">
        <v>-0.159654468297958</v>
      </c>
      <c r="AU81" s="0" t="n">
        <v>-0.160711407661438</v>
      </c>
      <c r="AV81" s="0" t="n">
        <v>0.0207682698965073</v>
      </c>
      <c r="AW81" s="0" t="n">
        <v>0.135135993361473</v>
      </c>
      <c r="AX81" s="0" t="n">
        <v>0.162068739533424</v>
      </c>
      <c r="AY81" s="0" t="n">
        <v>0.101273760199547</v>
      </c>
      <c r="AZ81" s="0" t="n">
        <v>-0.0814757198095322</v>
      </c>
      <c r="BA81" s="0" t="n">
        <v>0.0413511991500855</v>
      </c>
      <c r="BB81" s="0" t="n">
        <v>-0.190093547105789</v>
      </c>
      <c r="BC81" s="0" t="n">
        <v>-0.16532538831234</v>
      </c>
      <c r="BD81" s="0" t="n">
        <v>-0.129368215799332</v>
      </c>
      <c r="BE81" s="0" t="n">
        <v>-0.183446943759918</v>
      </c>
      <c r="BF81" s="0" t="n">
        <v>0.060777947306633</v>
      </c>
      <c r="BG81" s="0" t="n">
        <v>-0.0926012620329857</v>
      </c>
      <c r="BH81" s="0" t="n">
        <v>-0.0825446546077728</v>
      </c>
      <c r="BI81" s="0" t="n">
        <v>-0.136726081371307</v>
      </c>
      <c r="BJ81" s="0" t="n">
        <v>0.0545059889554977</v>
      </c>
      <c r="BK81" s="0" t="n">
        <v>-0.188903942704201</v>
      </c>
      <c r="BL81" s="0" t="n">
        <v>-0.0114885419607163</v>
      </c>
    </row>
    <row r="82" customFormat="false" ht="15" hidden="false" customHeight="false" outlineLevel="0" collapsed="false">
      <c r="A82" s="0" t="n">
        <v>-0.0708852112293243</v>
      </c>
      <c r="B82" s="0" t="n">
        <v>-0.0724349692463875</v>
      </c>
      <c r="C82" s="0" t="n">
        <v>0.0272175241261721</v>
      </c>
      <c r="D82" s="0" t="n">
        <v>0.198927074670792</v>
      </c>
      <c r="E82" s="0" t="n">
        <v>0.18055921792984</v>
      </c>
      <c r="F82" s="0" t="n">
        <v>-0.00531482603400946</v>
      </c>
      <c r="G82" s="0" t="n">
        <v>0.270753592252731</v>
      </c>
      <c r="H82" s="0" t="n">
        <v>-0.110382936894894</v>
      </c>
      <c r="I82" s="0" t="n">
        <v>-0.0297451838850975</v>
      </c>
      <c r="J82" s="0" t="n">
        <v>0.0525255836546421</v>
      </c>
      <c r="K82" s="0" t="n">
        <v>-0.116278439760208</v>
      </c>
      <c r="L82" s="0" t="n">
        <v>-0.19698865711689</v>
      </c>
      <c r="M82" s="0" t="n">
        <v>-0.0830183401703835</v>
      </c>
      <c r="N82" s="0" t="n">
        <v>0.345000118017197</v>
      </c>
      <c r="O82" s="0" t="n">
        <v>-0.10160730779171</v>
      </c>
      <c r="P82" s="0" t="n">
        <v>-0.102915875613689</v>
      </c>
      <c r="Q82" s="0" t="n">
        <v>0.0673735067248344</v>
      </c>
      <c r="R82" s="0" t="n">
        <v>0.0405637547373772</v>
      </c>
      <c r="S82" s="0" t="n">
        <v>0.238183453679085</v>
      </c>
      <c r="T82" s="0" t="n">
        <v>-0.282214552164078</v>
      </c>
      <c r="U82" s="0" t="n">
        <v>-0.00827481877058744</v>
      </c>
      <c r="V82" s="0" t="n">
        <v>0.139588639140129</v>
      </c>
      <c r="W82" s="0" t="n">
        <v>0.200810596346855</v>
      </c>
      <c r="X82" s="0" t="n">
        <v>-0.272162854671478</v>
      </c>
      <c r="Y82" s="0" t="n">
        <v>0.100117385387421</v>
      </c>
      <c r="Z82" s="0" t="n">
        <v>0.251889884471893</v>
      </c>
      <c r="AA82" s="0" t="n">
        <v>-0.235227480530739</v>
      </c>
      <c r="AB82" s="0" t="n">
        <v>-0.20227287709713</v>
      </c>
      <c r="AC82" s="0" t="n">
        <v>-0.343013823032379</v>
      </c>
      <c r="AD82" s="0" t="n">
        <v>0.0158023163676262</v>
      </c>
      <c r="AE82" s="0" t="n">
        <v>0.185747623443604</v>
      </c>
      <c r="AF82" s="0" t="n">
        <v>0.0371928252279759</v>
      </c>
      <c r="AG82" s="0" t="n">
        <v>-0.0214599557220936</v>
      </c>
      <c r="AH82" s="0" t="n">
        <v>0.140077024698257</v>
      </c>
      <c r="AI82" s="0" t="n">
        <v>0.15495528280735</v>
      </c>
      <c r="AJ82" s="0" t="n">
        <v>-0.330307722091675</v>
      </c>
      <c r="AK82" s="0" t="n">
        <v>0.362609922885895</v>
      </c>
      <c r="AL82" s="0" t="n">
        <v>-0.251869797706604</v>
      </c>
      <c r="AM82" s="0" t="n">
        <v>0.0224621593952179</v>
      </c>
      <c r="AN82" s="0" t="n">
        <v>-0.0240821614861488</v>
      </c>
      <c r="AO82" s="0" t="n">
        <v>-0.196683213114739</v>
      </c>
      <c r="AP82" s="0" t="n">
        <v>0.0683498457074165</v>
      </c>
      <c r="AQ82" s="0" t="n">
        <v>-0.0953691676259041</v>
      </c>
      <c r="AR82" s="0" t="n">
        <v>-0.369941890239716</v>
      </c>
      <c r="AS82" s="0" t="n">
        <v>-0.17929182946682</v>
      </c>
      <c r="AT82" s="0" t="n">
        <v>0.0545066483318806</v>
      </c>
      <c r="AU82" s="0" t="n">
        <v>0.0529372841119766</v>
      </c>
      <c r="AV82" s="0" t="n">
        <v>0.20607978105545</v>
      </c>
      <c r="AW82" s="0" t="n">
        <v>-0.10770708322525</v>
      </c>
      <c r="AX82" s="0" t="n">
        <v>0.00619664555415511</v>
      </c>
      <c r="AY82" s="0" t="n">
        <v>-0.0144581152126193</v>
      </c>
      <c r="AZ82" s="0" t="n">
        <v>-0.0841158404946327</v>
      </c>
      <c r="BA82" s="0" t="n">
        <v>0.18013896048069</v>
      </c>
      <c r="BB82" s="0" t="n">
        <v>0.205727279186249</v>
      </c>
      <c r="BC82" s="0" t="n">
        <v>0.123150452971458</v>
      </c>
      <c r="BD82" s="0" t="n">
        <v>0.176917552947998</v>
      </c>
      <c r="BE82" s="0" t="n">
        <v>-0.0420815721154213</v>
      </c>
      <c r="BF82" s="0" t="n">
        <v>0.310502648353577</v>
      </c>
      <c r="BG82" s="0" t="n">
        <v>0.0606734082102776</v>
      </c>
      <c r="BH82" s="0" t="n">
        <v>-0.272163242101669</v>
      </c>
      <c r="BI82" s="0" t="n">
        <v>-0.13547670841217</v>
      </c>
      <c r="BJ82" s="0" t="n">
        <v>0.169324487447739</v>
      </c>
      <c r="BK82" s="0" t="n">
        <v>0.0129197323694825</v>
      </c>
      <c r="BL82" s="0" t="n">
        <v>0.238477051258087</v>
      </c>
    </row>
    <row r="83" customFormat="false" ht="15" hidden="false" customHeight="false" outlineLevel="0" collapsed="false">
      <c r="A83" s="0" t="n">
        <v>0.169466838240624</v>
      </c>
      <c r="B83" s="0" t="n">
        <v>0.250796735286713</v>
      </c>
      <c r="C83" s="0" t="n">
        <v>0.164724498987198</v>
      </c>
      <c r="D83" s="0" t="n">
        <v>-0.131817266345024</v>
      </c>
      <c r="E83" s="0" t="n">
        <v>0.206611558794975</v>
      </c>
      <c r="F83" s="0" t="n">
        <v>-0.137401983141899</v>
      </c>
      <c r="G83" s="0" t="n">
        <v>0.126917645335197</v>
      </c>
      <c r="H83" s="0" t="n">
        <v>0.196980178356171</v>
      </c>
      <c r="I83" s="0" t="n">
        <v>-0.00843343138694763</v>
      </c>
      <c r="J83" s="0" t="n">
        <v>-0.0702522918581963</v>
      </c>
      <c r="K83" s="0" t="n">
        <v>-0.117059133946896</v>
      </c>
      <c r="L83" s="0" t="n">
        <v>0.0638926774263382</v>
      </c>
      <c r="M83" s="0" t="n">
        <v>-0.0355434492230415</v>
      </c>
      <c r="N83" s="0" t="n">
        <v>0.298297107219696</v>
      </c>
      <c r="O83" s="0" t="n">
        <v>0.0522368662059307</v>
      </c>
      <c r="P83" s="0" t="n">
        <v>-0.208577185869217</v>
      </c>
      <c r="Q83" s="0" t="n">
        <v>0.0379257127642632</v>
      </c>
      <c r="R83" s="0" t="n">
        <v>-0.174797520041466</v>
      </c>
      <c r="S83" s="0" t="n">
        <v>0.226191207766533</v>
      </c>
      <c r="T83" s="0" t="n">
        <v>0.0638890266418457</v>
      </c>
      <c r="U83" s="0" t="n">
        <v>-0.0165790263563395</v>
      </c>
      <c r="V83" s="0" t="n">
        <v>0.0839344337582588</v>
      </c>
      <c r="W83" s="0" t="n">
        <v>0.226828619837761</v>
      </c>
      <c r="X83" s="0" t="n">
        <v>-0.166561752557755</v>
      </c>
      <c r="Y83" s="0" t="n">
        <v>0.236980617046356</v>
      </c>
      <c r="Z83" s="0" t="n">
        <v>0.190359443426132</v>
      </c>
      <c r="AA83" s="0" t="n">
        <v>-0.036094568669796</v>
      </c>
      <c r="AB83" s="0" t="n">
        <v>0.00383148179389536</v>
      </c>
      <c r="AC83" s="0" t="n">
        <v>-0.145380541682243</v>
      </c>
      <c r="AD83" s="0" t="n">
        <v>-0.103039488196373</v>
      </c>
      <c r="AE83" s="0" t="n">
        <v>0.269093781709671</v>
      </c>
      <c r="AF83" s="0" t="n">
        <v>0.0965974256396294</v>
      </c>
      <c r="AG83" s="0" t="n">
        <v>0.020798459649086</v>
      </c>
      <c r="AH83" s="0" t="n">
        <v>0.011791973374784</v>
      </c>
      <c r="AI83" s="0" t="n">
        <v>0.0871088206768036</v>
      </c>
      <c r="AJ83" s="0" t="n">
        <v>-0.101700335741043</v>
      </c>
      <c r="AK83" s="0" t="n">
        <v>0.0578769482672215</v>
      </c>
      <c r="AL83" s="0" t="n">
        <v>-0.127193614840508</v>
      </c>
      <c r="AM83" s="0" t="n">
        <v>0.265927374362946</v>
      </c>
      <c r="AN83" s="0" t="n">
        <v>0.0141172241419554</v>
      </c>
      <c r="AO83" s="0" t="n">
        <v>0.0210535377264023</v>
      </c>
      <c r="AP83" s="0" t="n">
        <v>-0.112790063023567</v>
      </c>
      <c r="AQ83" s="0" t="n">
        <v>0.163213521242142</v>
      </c>
      <c r="AR83" s="0" t="n">
        <v>0.00481558311730623</v>
      </c>
      <c r="AS83" s="0" t="n">
        <v>-0.0706403106451035</v>
      </c>
      <c r="AT83" s="0" t="n">
        <v>0.257322043180466</v>
      </c>
      <c r="AU83" s="0" t="n">
        <v>0.122424721717835</v>
      </c>
      <c r="AV83" s="0" t="n">
        <v>0.107965111732483</v>
      </c>
      <c r="AW83" s="0" t="n">
        <v>0.183215290307999</v>
      </c>
      <c r="AX83" s="0" t="n">
        <v>-0.0473680198192596</v>
      </c>
      <c r="AY83" s="0" t="n">
        <v>0.0270310267806053</v>
      </c>
      <c r="AZ83" s="0" t="n">
        <v>0.0147885037586093</v>
      </c>
      <c r="BA83" s="0" t="n">
        <v>0.0714480429887772</v>
      </c>
      <c r="BB83" s="0" t="n">
        <v>0.0962009057402611</v>
      </c>
      <c r="BC83" s="0" t="n">
        <v>-0.14021822810173</v>
      </c>
      <c r="BD83" s="0" t="n">
        <v>0.074717178940773</v>
      </c>
      <c r="BE83" s="0" t="n">
        <v>-0.199572399258614</v>
      </c>
      <c r="BF83" s="0" t="n">
        <v>0.183551475405693</v>
      </c>
      <c r="BG83" s="0" t="n">
        <v>-0.0772833079099655</v>
      </c>
      <c r="BH83" s="0" t="n">
        <v>-0.0133051825687289</v>
      </c>
      <c r="BI83" s="0" t="n">
        <v>0.17028321325779</v>
      </c>
      <c r="BJ83" s="0" t="n">
        <v>0.129512742161751</v>
      </c>
      <c r="BK83" s="0" t="n">
        <v>-0.188581734895706</v>
      </c>
      <c r="BL83" s="0" t="n">
        <v>-0.0949495956301689</v>
      </c>
    </row>
    <row r="84" customFormat="false" ht="15" hidden="false" customHeight="false" outlineLevel="0" collapsed="false">
      <c r="A84" s="0" t="n">
        <v>0.392135083675385</v>
      </c>
      <c r="B84" s="0" t="n">
        <v>0.293295532464981</v>
      </c>
      <c r="C84" s="0" t="n">
        <v>-0.230456590652466</v>
      </c>
      <c r="D84" s="0" t="n">
        <v>0.24140402674675</v>
      </c>
      <c r="E84" s="0" t="n">
        <v>0.111705243587494</v>
      </c>
      <c r="F84" s="0" t="n">
        <v>0.0980594158172607</v>
      </c>
      <c r="G84" s="0" t="n">
        <v>0.304831773042679</v>
      </c>
      <c r="H84" s="0" t="n">
        <v>0.0725604742765427</v>
      </c>
      <c r="I84" s="0" t="n">
        <v>-0.0429015830159187</v>
      </c>
      <c r="J84" s="0" t="n">
        <v>-0.171534225344658</v>
      </c>
      <c r="K84" s="0" t="n">
        <v>0.205723911523819</v>
      </c>
      <c r="L84" s="0" t="n">
        <v>0.172636911273003</v>
      </c>
      <c r="M84" s="0" t="n">
        <v>0.0486834980547428</v>
      </c>
      <c r="N84" s="0" t="n">
        <v>0.196275353431702</v>
      </c>
      <c r="O84" s="0" t="n">
        <v>0.315300941467285</v>
      </c>
      <c r="P84" s="0" t="n">
        <v>-0.0864416062831879</v>
      </c>
      <c r="Q84" s="0" t="n">
        <v>0.0130394315347076</v>
      </c>
      <c r="R84" s="0" t="n">
        <v>-0.0305817015469074</v>
      </c>
      <c r="S84" s="0" t="n">
        <v>0.0578899346292019</v>
      </c>
      <c r="T84" s="0" t="n">
        <v>0.183146327733994</v>
      </c>
      <c r="U84" s="0" t="n">
        <v>-0.0847877711057663</v>
      </c>
      <c r="V84" s="0" t="n">
        <v>-0.0138477692380548</v>
      </c>
      <c r="W84" s="0" t="n">
        <v>0.303579300642014</v>
      </c>
      <c r="X84" s="0" t="n">
        <v>-0.267524808645248</v>
      </c>
      <c r="Y84" s="0" t="n">
        <v>0.152211129665375</v>
      </c>
      <c r="Z84" s="0" t="n">
        <v>0.0914519131183624</v>
      </c>
      <c r="AA84" s="0" t="n">
        <v>0.241113498806953</v>
      </c>
      <c r="AB84" s="0" t="n">
        <v>-0.00374496541917324</v>
      </c>
      <c r="AC84" s="0" t="n">
        <v>-0.0127169545739889</v>
      </c>
      <c r="AD84" s="0" t="n">
        <v>-0.161928191781044</v>
      </c>
      <c r="AE84" s="0" t="n">
        <v>-0.23315504193306</v>
      </c>
      <c r="AF84" s="0" t="n">
        <v>-0.0832876414060593</v>
      </c>
      <c r="AG84" s="0" t="n">
        <v>0.112815648317337</v>
      </c>
      <c r="AH84" s="0" t="n">
        <v>-0.281467497348785</v>
      </c>
      <c r="AI84" s="0" t="n">
        <v>0.12349358946085</v>
      </c>
      <c r="AJ84" s="0" t="n">
        <v>-0.0285844802856445</v>
      </c>
      <c r="AK84" s="0" t="n">
        <v>0.08147232234478</v>
      </c>
      <c r="AL84" s="0" t="n">
        <v>0.0454374365508556</v>
      </c>
      <c r="AM84" s="0" t="n">
        <v>-0.00700214458629489</v>
      </c>
      <c r="AN84" s="0" t="n">
        <v>0.00498789036646485</v>
      </c>
      <c r="AO84" s="0" t="n">
        <v>0.307924091815949</v>
      </c>
      <c r="AP84" s="0" t="n">
        <v>0.0500951483845711</v>
      </c>
      <c r="AQ84" s="0" t="n">
        <v>0.0709262266755104</v>
      </c>
      <c r="AR84" s="0" t="n">
        <v>-0.0234797317534685</v>
      </c>
      <c r="AS84" s="0" t="n">
        <v>-0.0319163352251053</v>
      </c>
      <c r="AT84" s="0" t="n">
        <v>0.23243747651577</v>
      </c>
      <c r="AU84" s="0" t="n">
        <v>0.0725552067160606</v>
      </c>
      <c r="AV84" s="0" t="n">
        <v>-0.0326339825987816</v>
      </c>
      <c r="AW84" s="0" t="n">
        <v>0.259880900382996</v>
      </c>
      <c r="AX84" s="0" t="n">
        <v>-0.200753927230835</v>
      </c>
      <c r="AY84" s="0" t="n">
        <v>0.0209672003984451</v>
      </c>
      <c r="AZ84" s="0" t="n">
        <v>0.0313601605594158</v>
      </c>
      <c r="BA84" s="0" t="n">
        <v>0.0328815057873726</v>
      </c>
      <c r="BB84" s="0" t="n">
        <v>0.22538061439991</v>
      </c>
      <c r="BC84" s="0" t="n">
        <v>-0.110097669064999</v>
      </c>
      <c r="BD84" s="0" t="n">
        <v>0.105607837438583</v>
      </c>
      <c r="BE84" s="0" t="n">
        <v>-0.288368672132492</v>
      </c>
      <c r="BF84" s="0" t="n">
        <v>0.265359193086624</v>
      </c>
      <c r="BG84" s="0" t="n">
        <v>-0.170815452933312</v>
      </c>
      <c r="BH84" s="0" t="n">
        <v>-0.105143330991268</v>
      </c>
      <c r="BI84" s="0" t="n">
        <v>-0.0315376669168472</v>
      </c>
      <c r="BJ84" s="0" t="n">
        <v>0.054709043353796</v>
      </c>
      <c r="BK84" s="0" t="n">
        <v>-0.100711181759834</v>
      </c>
      <c r="BL84" s="0" t="n">
        <v>0.064469613134861</v>
      </c>
    </row>
    <row r="85" customFormat="false" ht="15" hidden="false" customHeight="false" outlineLevel="0" collapsed="false">
      <c r="A85" s="0" t="n">
        <v>0.24493320286274</v>
      </c>
      <c r="B85" s="0" t="n">
        <v>-0.0696489959955216</v>
      </c>
      <c r="C85" s="0" t="n">
        <v>-0.154400020837784</v>
      </c>
      <c r="D85" s="0" t="n">
        <v>0.174411743879318</v>
      </c>
      <c r="E85" s="0" t="n">
        <v>-0.134678989648819</v>
      </c>
      <c r="F85" s="0" t="n">
        <v>-0.213486090302467</v>
      </c>
      <c r="G85" s="0" t="n">
        <v>0.139088019728661</v>
      </c>
      <c r="H85" s="0" t="n">
        <v>0.144669741392136</v>
      </c>
      <c r="I85" s="0" t="n">
        <v>0.0835904479026794</v>
      </c>
      <c r="J85" s="0" t="n">
        <v>-0.3332239985466</v>
      </c>
      <c r="K85" s="0" t="n">
        <v>0.172411069273949</v>
      </c>
      <c r="L85" s="0" t="n">
        <v>0.0397843830287457</v>
      </c>
      <c r="M85" s="0" t="n">
        <v>0.000189849990420044</v>
      </c>
      <c r="N85" s="0" t="n">
        <v>0.147240161895752</v>
      </c>
      <c r="O85" s="0" t="n">
        <v>0.443034678697586</v>
      </c>
      <c r="P85" s="0" t="n">
        <v>-0.305642277002335</v>
      </c>
      <c r="Q85" s="0" t="n">
        <v>0.014655876904726</v>
      </c>
      <c r="R85" s="0" t="n">
        <v>0.0382113941013813</v>
      </c>
      <c r="S85" s="0" t="n">
        <v>0.255972504615784</v>
      </c>
      <c r="T85" s="0" t="n">
        <v>0.0744583234190941</v>
      </c>
      <c r="U85" s="0" t="n">
        <v>0.182209566235542</v>
      </c>
      <c r="V85" s="0" t="n">
        <v>-0.079953245818615</v>
      </c>
      <c r="W85" s="0" t="n">
        <v>0.00541053246706724</v>
      </c>
      <c r="X85" s="0" t="n">
        <v>-0.386669188737869</v>
      </c>
      <c r="Y85" s="0" t="n">
        <v>0.102546349167824</v>
      </c>
      <c r="Z85" s="0" t="n">
        <v>-0.0107021620497108</v>
      </c>
      <c r="AA85" s="0" t="n">
        <v>0.202254593372345</v>
      </c>
      <c r="AB85" s="0" t="n">
        <v>-0.0840524286031723</v>
      </c>
      <c r="AC85" s="0" t="n">
        <v>0.360960632562637</v>
      </c>
      <c r="AD85" s="0" t="n">
        <v>-0.10514010488987</v>
      </c>
      <c r="AE85" s="0" t="n">
        <v>-0.245346888899803</v>
      </c>
      <c r="AF85" s="0" t="n">
        <v>-0.15042681992054</v>
      </c>
      <c r="AG85" s="0" t="n">
        <v>0.171501666307449</v>
      </c>
      <c r="AH85" s="0" t="n">
        <v>-0.0859213992953301</v>
      </c>
      <c r="AI85" s="0" t="n">
        <v>-0.0104741035029292</v>
      </c>
      <c r="AJ85" s="0" t="n">
        <v>-0.0135171180590987</v>
      </c>
      <c r="AK85" s="0" t="n">
        <v>0.223016321659088</v>
      </c>
      <c r="AL85" s="0" t="n">
        <v>-0.0845963731408119</v>
      </c>
      <c r="AM85" s="0" t="n">
        <v>0.187144443392754</v>
      </c>
      <c r="AN85" s="0" t="n">
        <v>-0.0423933416604996</v>
      </c>
      <c r="AO85" s="0" t="n">
        <v>0.267225354909897</v>
      </c>
      <c r="AP85" s="0" t="n">
        <v>0.225568264722824</v>
      </c>
      <c r="AQ85" s="0" t="n">
        <v>-0.0670655518770218</v>
      </c>
      <c r="AR85" s="0" t="n">
        <v>-0.0048939255066216</v>
      </c>
      <c r="AS85" s="0" t="n">
        <v>0.236331954598427</v>
      </c>
      <c r="AT85" s="0" t="n">
        <v>0.00428823381662369</v>
      </c>
      <c r="AU85" s="0" t="n">
        <v>-0.110887035727501</v>
      </c>
      <c r="AV85" s="0" t="n">
        <v>0.106404155492783</v>
      </c>
      <c r="AW85" s="0" t="n">
        <v>0.0696463063359261</v>
      </c>
      <c r="AX85" s="0" t="n">
        <v>-0.381276249885559</v>
      </c>
      <c r="AY85" s="0" t="n">
        <v>0.140994429588318</v>
      </c>
      <c r="AZ85" s="0" t="n">
        <v>0.342350989580154</v>
      </c>
      <c r="BA85" s="0" t="n">
        <v>-0.124020613729954</v>
      </c>
      <c r="BB85" s="0" t="n">
        <v>0.32474559545517</v>
      </c>
      <c r="BC85" s="0" t="n">
        <v>0.0426801294088364</v>
      </c>
      <c r="BD85" s="0" t="n">
        <v>-0.010662985034287</v>
      </c>
      <c r="BE85" s="0" t="n">
        <v>-0.0550848357379437</v>
      </c>
      <c r="BF85" s="0" t="n">
        <v>0.191261634230614</v>
      </c>
      <c r="BG85" s="0" t="n">
        <v>-0.119614131748676</v>
      </c>
      <c r="BH85" s="0" t="n">
        <v>-0.341723680496216</v>
      </c>
      <c r="BI85" s="0" t="n">
        <v>-0.192689150571823</v>
      </c>
      <c r="BJ85" s="0" t="n">
        <v>-0.0965244248509407</v>
      </c>
      <c r="BK85" s="0" t="n">
        <v>-0.159722164273262</v>
      </c>
      <c r="BL85" s="0" t="n">
        <v>0.290963917970657</v>
      </c>
    </row>
    <row r="86" customFormat="false" ht="15" hidden="false" customHeight="false" outlineLevel="0" collapsed="false">
      <c r="A86" s="0" t="n">
        <v>0.0744523778557777</v>
      </c>
      <c r="B86" s="0" t="n">
        <v>0.15943206846714</v>
      </c>
      <c r="C86" s="0" t="n">
        <v>-0.204742789268494</v>
      </c>
      <c r="D86" s="0" t="n">
        <v>0.282647520303726</v>
      </c>
      <c r="E86" s="0" t="n">
        <v>-0.132692351937294</v>
      </c>
      <c r="F86" s="0" t="n">
        <v>0.191812127828598</v>
      </c>
      <c r="G86" s="0" t="n">
        <v>0.0495083518326283</v>
      </c>
      <c r="H86" s="0" t="n">
        <v>0.0639941170811653</v>
      </c>
      <c r="I86" s="0" t="n">
        <v>0.0959920063614845</v>
      </c>
      <c r="J86" s="0" t="n">
        <v>-0.0675268098711968</v>
      </c>
      <c r="K86" s="0" t="n">
        <v>-0.0484508648514748</v>
      </c>
      <c r="L86" s="0" t="n">
        <v>-0.0273208376020193</v>
      </c>
      <c r="M86" s="0" t="n">
        <v>-0.14256201684475</v>
      </c>
      <c r="N86" s="0" t="n">
        <v>0.191538259387016</v>
      </c>
      <c r="O86" s="0" t="n">
        <v>0.166331067681313</v>
      </c>
      <c r="P86" s="0" t="n">
        <v>0.0314307026565075</v>
      </c>
      <c r="Q86" s="0" t="n">
        <v>0.0535954684019089</v>
      </c>
      <c r="R86" s="0" t="n">
        <v>-0.211289674043655</v>
      </c>
      <c r="S86" s="0" t="n">
        <v>0.0276107639074326</v>
      </c>
      <c r="T86" s="0" t="n">
        <v>0.169284462928772</v>
      </c>
      <c r="U86" s="0" t="n">
        <v>0.0828381553292275</v>
      </c>
      <c r="V86" s="0" t="n">
        <v>-0.0890873372554779</v>
      </c>
      <c r="W86" s="0" t="n">
        <v>0.27840918302536</v>
      </c>
      <c r="X86" s="0" t="n">
        <v>-0.352966755628586</v>
      </c>
      <c r="Y86" s="0" t="n">
        <v>0.167575716972351</v>
      </c>
      <c r="Z86" s="0" t="n">
        <v>0.0816241502761841</v>
      </c>
      <c r="AA86" s="0" t="n">
        <v>0.0282497387379408</v>
      </c>
      <c r="AB86" s="0" t="n">
        <v>0.121946886181831</v>
      </c>
      <c r="AC86" s="0" t="n">
        <v>-0.0397854223847389</v>
      </c>
      <c r="AD86" s="0" t="n">
        <v>-0.0775981396436691</v>
      </c>
      <c r="AE86" s="0" t="n">
        <v>-0.304138004779816</v>
      </c>
      <c r="AF86" s="0" t="n">
        <v>-0.246780425310135</v>
      </c>
      <c r="AG86" s="0" t="n">
        <v>0.223656550049782</v>
      </c>
      <c r="AH86" s="0" t="n">
        <v>-0.0649592727422714</v>
      </c>
      <c r="AI86" s="0" t="n">
        <v>0.0208783820271492</v>
      </c>
      <c r="AJ86" s="0" t="n">
        <v>-0.208985507488251</v>
      </c>
      <c r="AK86" s="0" t="n">
        <v>0.0931451097130776</v>
      </c>
      <c r="AL86" s="0" t="n">
        <v>0.0752827227115631</v>
      </c>
      <c r="AM86" s="0" t="n">
        <v>0.0861039385199547</v>
      </c>
      <c r="AN86" s="0" t="n">
        <v>-0.0254972521215677</v>
      </c>
      <c r="AO86" s="0" t="n">
        <v>0.304449409246445</v>
      </c>
      <c r="AP86" s="0" t="n">
        <v>0.275321066379547</v>
      </c>
      <c r="AQ86" s="0" t="n">
        <v>-0.0786728635430336</v>
      </c>
      <c r="AR86" s="0" t="n">
        <v>-0.0698512345552445</v>
      </c>
      <c r="AS86" s="0" t="n">
        <v>0.0822436064481735</v>
      </c>
      <c r="AT86" s="0" t="n">
        <v>0.0217834338545799</v>
      </c>
      <c r="AU86" s="0" t="n">
        <v>-0.324743419885635</v>
      </c>
      <c r="AV86" s="0" t="n">
        <v>0.13785395026207</v>
      </c>
      <c r="AW86" s="0" t="n">
        <v>-0.42647984623909</v>
      </c>
      <c r="AX86" s="0" t="n">
        <v>-0.455652207136154</v>
      </c>
      <c r="AY86" s="0" t="n">
        <v>0.0581682994961739</v>
      </c>
      <c r="AZ86" s="0" t="n">
        <v>0.165195941925049</v>
      </c>
      <c r="BA86" s="0" t="n">
        <v>-0.0371754616498947</v>
      </c>
      <c r="BB86" s="0" t="n">
        <v>0.128906682133675</v>
      </c>
      <c r="BC86" s="0" t="n">
        <v>-0.144683346152306</v>
      </c>
      <c r="BD86" s="0" t="n">
        <v>-0.225970596075058</v>
      </c>
      <c r="BE86" s="0" t="n">
        <v>-0.126571461558342</v>
      </c>
      <c r="BF86" s="0" t="n">
        <v>-0.0193613842129707</v>
      </c>
      <c r="BG86" s="0" t="n">
        <v>0.312891393899918</v>
      </c>
      <c r="BH86" s="0" t="n">
        <v>0.170028045773506</v>
      </c>
      <c r="BI86" s="0" t="n">
        <v>-0.152934074401856</v>
      </c>
      <c r="BJ86" s="0" t="n">
        <v>-0.0146937798708677</v>
      </c>
      <c r="BK86" s="0" t="n">
        <v>0.134322866797447</v>
      </c>
      <c r="BL86" s="0" t="n">
        <v>0.126076474785805</v>
      </c>
    </row>
    <row r="87" customFormat="false" ht="15" hidden="false" customHeight="false" outlineLevel="0" collapsed="false">
      <c r="A87" s="0" t="n">
        <v>-0.0892923846840859</v>
      </c>
      <c r="B87" s="0" t="n">
        <v>-0.160899922251701</v>
      </c>
      <c r="C87" s="0" t="n">
        <v>-0.124425709247589</v>
      </c>
      <c r="D87" s="0" t="n">
        <v>-0.0331360548734665</v>
      </c>
      <c r="E87" s="0" t="n">
        <v>-0.200222864747047</v>
      </c>
      <c r="F87" s="0" t="n">
        <v>-0.321866184473038</v>
      </c>
      <c r="G87" s="0" t="n">
        <v>-0.0950940772891045</v>
      </c>
      <c r="H87" s="0" t="n">
        <v>0.080474279820919</v>
      </c>
      <c r="I87" s="0" t="n">
        <v>0.0658226683735848</v>
      </c>
      <c r="J87" s="0" t="n">
        <v>-0.107242681086063</v>
      </c>
      <c r="K87" s="0" t="n">
        <v>-0.225993663072586</v>
      </c>
      <c r="L87" s="0" t="n">
        <v>-0.0183146577328444</v>
      </c>
      <c r="M87" s="0" t="n">
        <v>0.0716299787163734</v>
      </c>
      <c r="N87" s="0" t="n">
        <v>-0.0808124393224716</v>
      </c>
      <c r="O87" s="0" t="n">
        <v>0.231759503483772</v>
      </c>
      <c r="P87" s="0" t="n">
        <v>-0.132192328572273</v>
      </c>
      <c r="Q87" s="0" t="n">
        <v>0.0804114192724228</v>
      </c>
      <c r="R87" s="0" t="n">
        <v>-0.243668168783188</v>
      </c>
      <c r="S87" s="0" t="n">
        <v>0.0971796363592148</v>
      </c>
      <c r="T87" s="0" t="n">
        <v>0.00450651161372662</v>
      </c>
      <c r="U87" s="0" t="n">
        <v>-0.0555358305573463</v>
      </c>
      <c r="V87" s="0" t="n">
        <v>-0.0354785956442356</v>
      </c>
      <c r="W87" s="0" t="n">
        <v>0.014380550943315</v>
      </c>
      <c r="X87" s="0" t="n">
        <v>0.032633263617754</v>
      </c>
      <c r="Y87" s="0" t="n">
        <v>0.120734974741936</v>
      </c>
      <c r="Z87" s="0" t="n">
        <v>-0.0864858850836754</v>
      </c>
      <c r="AA87" s="0" t="n">
        <v>-0.109887093305588</v>
      </c>
      <c r="AB87" s="0" t="n">
        <v>0.166826292872429</v>
      </c>
      <c r="AC87" s="0" t="n">
        <v>0.27616274356842</v>
      </c>
      <c r="AD87" s="0" t="n">
        <v>0.0575962476432324</v>
      </c>
      <c r="AE87" s="0" t="n">
        <v>-0.274872988462448</v>
      </c>
      <c r="AF87" s="0" t="n">
        <v>-0.0416510738432407</v>
      </c>
      <c r="AG87" s="0" t="n">
        <v>-0.107183896005154</v>
      </c>
      <c r="AH87" s="0" t="n">
        <v>-0.160637125372887</v>
      </c>
      <c r="AI87" s="0" t="n">
        <v>0.0138747179880738</v>
      </c>
      <c r="AJ87" s="0" t="n">
        <v>0.288437098264694</v>
      </c>
      <c r="AK87" s="0" t="n">
        <v>0.193172886967659</v>
      </c>
      <c r="AL87" s="0" t="n">
        <v>0.152954250574112</v>
      </c>
      <c r="AM87" s="0" t="n">
        <v>0.0949961990118027</v>
      </c>
      <c r="AN87" s="0" t="n">
        <v>0.28523325920105</v>
      </c>
      <c r="AO87" s="0" t="n">
        <v>0.252523332834244</v>
      </c>
      <c r="AP87" s="0" t="n">
        <v>0.164649620652199</v>
      </c>
      <c r="AQ87" s="0" t="n">
        <v>0.0731281340122223</v>
      </c>
      <c r="AR87" s="0" t="n">
        <v>0.169975131750107</v>
      </c>
      <c r="AS87" s="0" t="n">
        <v>0.0584526062011719</v>
      </c>
      <c r="AT87" s="0" t="n">
        <v>-0.0372943803668022</v>
      </c>
      <c r="AU87" s="0" t="n">
        <v>-0.0777879953384399</v>
      </c>
      <c r="AV87" s="0" t="n">
        <v>-0.0318225882947445</v>
      </c>
      <c r="AW87" s="0" t="n">
        <v>-0.0307784713804722</v>
      </c>
      <c r="AX87" s="0" t="n">
        <v>-0.177945047616959</v>
      </c>
      <c r="AY87" s="0" t="n">
        <v>0.0368804819881916</v>
      </c>
      <c r="AZ87" s="0" t="n">
        <v>0.0473942384123802</v>
      </c>
      <c r="BA87" s="0" t="n">
        <v>0.109139628708363</v>
      </c>
      <c r="BB87" s="0" t="n">
        <v>-0.0814359411597252</v>
      </c>
      <c r="BC87" s="0" t="n">
        <v>-0.135976374149323</v>
      </c>
      <c r="BD87" s="0" t="n">
        <v>0.129700437188149</v>
      </c>
      <c r="BE87" s="0" t="n">
        <v>0.168317243456841</v>
      </c>
      <c r="BF87" s="0" t="n">
        <v>0.246088162064552</v>
      </c>
      <c r="BG87" s="0" t="n">
        <v>0.0831817984580994</v>
      </c>
      <c r="BH87" s="0" t="n">
        <v>0.0733185186982155</v>
      </c>
      <c r="BI87" s="0" t="n">
        <v>0.0255008041858673</v>
      </c>
      <c r="BJ87" s="0" t="n">
        <v>-0.132476717233658</v>
      </c>
      <c r="BK87" s="0" t="n">
        <v>0.0224928297102451</v>
      </c>
      <c r="BL87" s="0" t="n">
        <v>0.10260296612978</v>
      </c>
    </row>
    <row r="88" customFormat="false" ht="15" hidden="false" customHeight="false" outlineLevel="0" collapsed="false">
      <c r="A88" s="0" t="n">
        <v>-0.15232028067112</v>
      </c>
      <c r="B88" s="0" t="n">
        <v>0.0682389587163925</v>
      </c>
      <c r="C88" s="0" t="n">
        <v>0.151436358690262</v>
      </c>
      <c r="D88" s="0" t="n">
        <v>-0.173635080456734</v>
      </c>
      <c r="E88" s="0" t="n">
        <v>-0.113176494836807</v>
      </c>
      <c r="F88" s="0" t="n">
        <v>-0.0316046886146069</v>
      </c>
      <c r="G88" s="0" t="n">
        <v>-0.282952636480331</v>
      </c>
      <c r="H88" s="0" t="n">
        <v>-0.0215614512562752</v>
      </c>
      <c r="I88" s="0" t="n">
        <v>0.0226039420813322</v>
      </c>
      <c r="J88" s="0" t="n">
        <v>0.0668970048427582</v>
      </c>
      <c r="K88" s="0" t="n">
        <v>-0.341320931911469</v>
      </c>
      <c r="L88" s="0" t="n">
        <v>-0.019448347389698</v>
      </c>
      <c r="M88" s="0" t="n">
        <v>0.0619061291217804</v>
      </c>
      <c r="N88" s="0" t="n">
        <v>-0.101179763674736</v>
      </c>
      <c r="O88" s="0" t="n">
        <v>0.0669341012835503</v>
      </c>
      <c r="P88" s="0" t="n">
        <v>0.156358078122139</v>
      </c>
      <c r="Q88" s="0" t="n">
        <v>-0.0683795958757401</v>
      </c>
      <c r="R88" s="0" t="n">
        <v>0.0119283618405461</v>
      </c>
      <c r="S88" s="0" t="n">
        <v>-0.134243562817574</v>
      </c>
      <c r="T88" s="0" t="n">
        <v>0.210627302527428</v>
      </c>
      <c r="U88" s="0" t="n">
        <v>0.0918538942933083</v>
      </c>
      <c r="V88" s="0" t="n">
        <v>0.02574204467237</v>
      </c>
      <c r="W88" s="0" t="n">
        <v>0.0275313425809145</v>
      </c>
      <c r="X88" s="0" t="n">
        <v>-0.0210976283997297</v>
      </c>
      <c r="Y88" s="0" t="n">
        <v>0.00636057090014219</v>
      </c>
      <c r="Z88" s="0" t="n">
        <v>-0.016240868717432</v>
      </c>
      <c r="AA88" s="0" t="n">
        <v>0.243591859936714</v>
      </c>
      <c r="AB88" s="0" t="n">
        <v>-0.0183381792157888</v>
      </c>
      <c r="AC88" s="0" t="n">
        <v>0.148302391171455</v>
      </c>
      <c r="AD88" s="0" t="n">
        <v>-0.125979766249657</v>
      </c>
      <c r="AE88" s="0" t="n">
        <v>0.0473921447992325</v>
      </c>
      <c r="AF88" s="0" t="n">
        <v>-0.110669441521168</v>
      </c>
      <c r="AG88" s="0" t="n">
        <v>0.133493661880493</v>
      </c>
      <c r="AH88" s="0" t="n">
        <v>-0.447236090898514</v>
      </c>
      <c r="AI88" s="0" t="n">
        <v>-0.0994020774960518</v>
      </c>
      <c r="AJ88" s="0" t="n">
        <v>0.134858578443527</v>
      </c>
      <c r="AK88" s="0" t="n">
        <v>0.0532684959471226</v>
      </c>
      <c r="AL88" s="0" t="n">
        <v>0.270099520683289</v>
      </c>
      <c r="AM88" s="0" t="n">
        <v>-0.20577597618103</v>
      </c>
      <c r="AN88" s="0" t="n">
        <v>0.0187152475118637</v>
      </c>
      <c r="AO88" s="0" t="n">
        <v>0.113466136157513</v>
      </c>
      <c r="AP88" s="0" t="n">
        <v>-0.194712325930595</v>
      </c>
      <c r="AQ88" s="0" t="n">
        <v>0.14911650121212</v>
      </c>
      <c r="AR88" s="0" t="n">
        <v>0.203600257635117</v>
      </c>
      <c r="AS88" s="0" t="n">
        <v>0.0391869656741619</v>
      </c>
      <c r="AT88" s="0" t="n">
        <v>0.103667326271534</v>
      </c>
      <c r="AU88" s="0" t="n">
        <v>-0.10669881105423</v>
      </c>
      <c r="AV88" s="0" t="n">
        <v>0.0253448765724897</v>
      </c>
      <c r="AW88" s="0" t="n">
        <v>-0.0450377129018307</v>
      </c>
      <c r="AX88" s="0" t="n">
        <v>-0.192970231175423</v>
      </c>
      <c r="AY88" s="0" t="n">
        <v>0.104145497083664</v>
      </c>
      <c r="AZ88" s="0" t="n">
        <v>0.0584456250071526</v>
      </c>
      <c r="BA88" s="0" t="n">
        <v>-0.0600583367049694</v>
      </c>
      <c r="BB88" s="0" t="n">
        <v>-0.16509085893631</v>
      </c>
      <c r="BC88" s="0" t="n">
        <v>0.0712334737181664</v>
      </c>
      <c r="BD88" s="0" t="n">
        <v>0.0738319605588913</v>
      </c>
      <c r="BE88" s="0" t="n">
        <v>0.261982023715973</v>
      </c>
      <c r="BF88" s="0" t="n">
        <v>0.0124096143990755</v>
      </c>
      <c r="BG88" s="0" t="n">
        <v>-0.0463019050657749</v>
      </c>
      <c r="BH88" s="0" t="n">
        <v>-0.0269588027149439</v>
      </c>
      <c r="BI88" s="0" t="n">
        <v>-0.107968211174011</v>
      </c>
      <c r="BJ88" s="0" t="n">
        <v>-0.0395205542445183</v>
      </c>
      <c r="BK88" s="0" t="n">
        <v>0.161944642663002</v>
      </c>
      <c r="BL88" s="0" t="n">
        <v>0.0678126886487007</v>
      </c>
    </row>
    <row r="89" customFormat="false" ht="15" hidden="false" customHeight="false" outlineLevel="0" collapsed="false">
      <c r="A89" s="0" t="n">
        <v>-0.106410592794418</v>
      </c>
      <c r="B89" s="0" t="n">
        <v>0.0219740811735392</v>
      </c>
      <c r="C89" s="0" t="n">
        <v>0.0914728492498398</v>
      </c>
      <c r="D89" s="0" t="n">
        <v>-0.0764180570840836</v>
      </c>
      <c r="E89" s="0" t="n">
        <v>-0.26406529545784</v>
      </c>
      <c r="F89" s="0" t="n">
        <v>-0.0279437750577927</v>
      </c>
      <c r="G89" s="0" t="n">
        <v>-0.119430385529995</v>
      </c>
      <c r="H89" s="0" t="n">
        <v>-0.231109440326691</v>
      </c>
      <c r="I89" s="0" t="n">
        <v>-0.196246489882469</v>
      </c>
      <c r="J89" s="0" t="n">
        <v>0.242500156164169</v>
      </c>
      <c r="K89" s="0" t="n">
        <v>-0.142586290836334</v>
      </c>
      <c r="L89" s="0" t="n">
        <v>0.226050093770027</v>
      </c>
      <c r="M89" s="0" t="n">
        <v>0.249908581376076</v>
      </c>
      <c r="N89" s="0" t="n">
        <v>0.0547222122550011</v>
      </c>
      <c r="O89" s="0" t="n">
        <v>0.0255558826029301</v>
      </c>
      <c r="P89" s="0" t="n">
        <v>0.158592849969864</v>
      </c>
      <c r="Q89" s="0" t="n">
        <v>-0.101779215037823</v>
      </c>
      <c r="R89" s="0" t="n">
        <v>0.0346130691468716</v>
      </c>
      <c r="S89" s="0" t="n">
        <v>-0.00391906779259443</v>
      </c>
      <c r="T89" s="0" t="n">
        <v>-0.243489101529121</v>
      </c>
      <c r="U89" s="0" t="n">
        <v>-0.152004912495613</v>
      </c>
      <c r="V89" s="0" t="n">
        <v>0.120345279574394</v>
      </c>
      <c r="W89" s="0" t="n">
        <v>0.144124880433083</v>
      </c>
      <c r="X89" s="0" t="n">
        <v>0.195536077022553</v>
      </c>
      <c r="Y89" s="0" t="n">
        <v>0.226837605237961</v>
      </c>
      <c r="Z89" s="0" t="n">
        <v>-0.134242936968803</v>
      </c>
      <c r="AA89" s="0" t="n">
        <v>-0.00472593726590276</v>
      </c>
      <c r="AB89" s="0" t="n">
        <v>0.0877535715699196</v>
      </c>
      <c r="AC89" s="0" t="n">
        <v>0.344743251800537</v>
      </c>
      <c r="AD89" s="0" t="n">
        <v>0.212864950299263</v>
      </c>
      <c r="AE89" s="0" t="n">
        <v>-0.0871725901961327</v>
      </c>
      <c r="AF89" s="0" t="n">
        <v>0.169879466295242</v>
      </c>
      <c r="AG89" s="0" t="n">
        <v>0.00164038816001266</v>
      </c>
      <c r="AH89" s="0" t="n">
        <v>-0.225309565663338</v>
      </c>
      <c r="AI89" s="0" t="n">
        <v>0.0689555108547211</v>
      </c>
      <c r="AJ89" s="0" t="n">
        <v>0.0668768808245659</v>
      </c>
      <c r="AK89" s="0" t="n">
        <v>-0.0287158507853746</v>
      </c>
      <c r="AL89" s="0" t="n">
        <v>-0.000732908782083541</v>
      </c>
      <c r="AM89" s="0" t="n">
        <v>-0.105145446956158</v>
      </c>
      <c r="AN89" s="0" t="n">
        <v>-0.16355574131012</v>
      </c>
      <c r="AO89" s="0" t="n">
        <v>-0.0016618111403659</v>
      </c>
      <c r="AP89" s="0" t="n">
        <v>0.0269216820597649</v>
      </c>
      <c r="AQ89" s="0" t="n">
        <v>-0.0465580672025681</v>
      </c>
      <c r="AR89" s="0" t="n">
        <v>0.333861947059631</v>
      </c>
      <c r="AS89" s="0" t="n">
        <v>0.142407611012459</v>
      </c>
      <c r="AT89" s="0" t="n">
        <v>0.0436279252171516</v>
      </c>
      <c r="AU89" s="0" t="n">
        <v>0.154781177639961</v>
      </c>
      <c r="AV89" s="0" t="n">
        <v>0.0295308865606785</v>
      </c>
      <c r="AW89" s="0" t="n">
        <v>-0.0224770400673151</v>
      </c>
      <c r="AX89" s="0" t="n">
        <v>-0.0968980640172958</v>
      </c>
      <c r="AY89" s="0" t="n">
        <v>0.145642727613449</v>
      </c>
      <c r="AZ89" s="0" t="n">
        <v>0.221257820725441</v>
      </c>
      <c r="BA89" s="0" t="n">
        <v>-0.0476055480539799</v>
      </c>
      <c r="BB89" s="0" t="n">
        <v>-0.240207135677338</v>
      </c>
      <c r="BC89" s="0" t="n">
        <v>0.101065970957279</v>
      </c>
      <c r="BD89" s="0" t="n">
        <v>0.00663048401474953</v>
      </c>
      <c r="BE89" s="0" t="n">
        <v>0.180097818374634</v>
      </c>
      <c r="BF89" s="0" t="n">
        <v>-0.0222885012626648</v>
      </c>
      <c r="BG89" s="0" t="n">
        <v>0.135641261935234</v>
      </c>
      <c r="BH89" s="0" t="n">
        <v>0.0538071654736996</v>
      </c>
      <c r="BI89" s="0" t="n">
        <v>-0.102810397744179</v>
      </c>
      <c r="BJ89" s="0" t="n">
        <v>-0.190373554825783</v>
      </c>
      <c r="BK89" s="0" t="n">
        <v>0.112609729170799</v>
      </c>
      <c r="BL89" s="0" t="n">
        <v>0.0915271863341332</v>
      </c>
    </row>
    <row r="90" customFormat="false" ht="15" hidden="false" customHeight="false" outlineLevel="0" collapsed="false">
      <c r="A90" s="0" t="n">
        <v>-0.0807540491223335</v>
      </c>
      <c r="B90" s="0" t="n">
        <v>-0.0772107839584351</v>
      </c>
      <c r="C90" s="0" t="n">
        <v>0.122953966259956</v>
      </c>
      <c r="D90" s="0" t="n">
        <v>0.141904070973396</v>
      </c>
      <c r="E90" s="0" t="n">
        <v>0.0787539333105087</v>
      </c>
      <c r="F90" s="0" t="n">
        <v>-0.0295141935348511</v>
      </c>
      <c r="G90" s="0" t="n">
        <v>0.0194909274578095</v>
      </c>
      <c r="H90" s="0" t="n">
        <v>-0.14219357073307</v>
      </c>
      <c r="I90" s="0" t="n">
        <v>0.0561969429254532</v>
      </c>
      <c r="J90" s="0" t="n">
        <v>0.092376634478569</v>
      </c>
      <c r="K90" s="0" t="n">
        <v>0.174638584256172</v>
      </c>
      <c r="L90" s="0" t="n">
        <v>-0.125366136431694</v>
      </c>
      <c r="M90" s="0" t="n">
        <v>0.126837238669395</v>
      </c>
      <c r="N90" s="0" t="n">
        <v>-0.190880790352821</v>
      </c>
      <c r="O90" s="0" t="n">
        <v>-0.185388818383217</v>
      </c>
      <c r="P90" s="0" t="n">
        <v>0.0447484403848648</v>
      </c>
      <c r="Q90" s="0" t="n">
        <v>-0.000673651695251465</v>
      </c>
      <c r="R90" s="0" t="n">
        <v>0.0822090953588486</v>
      </c>
      <c r="S90" s="0" t="n">
        <v>-0.171051174402237</v>
      </c>
      <c r="T90" s="0" t="n">
        <v>0.149057611823082</v>
      </c>
      <c r="U90" s="0" t="n">
        <v>0.139649197459221</v>
      </c>
      <c r="V90" s="0" t="n">
        <v>-0.167096838355064</v>
      </c>
      <c r="W90" s="0" t="n">
        <v>-0.103568702936173</v>
      </c>
      <c r="X90" s="0" t="n">
        <v>0.0588401108980179</v>
      </c>
      <c r="Y90" s="0" t="n">
        <v>0.108978942036629</v>
      </c>
      <c r="Z90" s="0" t="n">
        <v>-0.0943934172391892</v>
      </c>
      <c r="AA90" s="0" t="n">
        <v>0.179467901587486</v>
      </c>
      <c r="AB90" s="0" t="n">
        <v>-0.0236477702856064</v>
      </c>
      <c r="AC90" s="0" t="n">
        <v>-0.123354494571686</v>
      </c>
      <c r="AD90" s="0" t="n">
        <v>-0.13021282851696</v>
      </c>
      <c r="AE90" s="0" t="n">
        <v>0.0841818898916245</v>
      </c>
      <c r="AF90" s="0" t="n">
        <v>0.15805096924305</v>
      </c>
      <c r="AG90" s="0" t="n">
        <v>0.102680042386055</v>
      </c>
      <c r="AH90" s="0" t="n">
        <v>-0.145799666643143</v>
      </c>
      <c r="AI90" s="0" t="n">
        <v>0.00495076179504395</v>
      </c>
      <c r="AJ90" s="0" t="n">
        <v>0.0994257479906082</v>
      </c>
      <c r="AK90" s="0" t="n">
        <v>-0.162653282284737</v>
      </c>
      <c r="AL90" s="0" t="n">
        <v>0.145785585045815</v>
      </c>
      <c r="AM90" s="0" t="n">
        <v>0.120153442025185</v>
      </c>
      <c r="AN90" s="0" t="n">
        <v>0.0874291807413101</v>
      </c>
      <c r="AO90" s="0" t="n">
        <v>-0.0817960351705551</v>
      </c>
      <c r="AP90" s="0" t="n">
        <v>0.110744580626488</v>
      </c>
      <c r="AQ90" s="0" t="n">
        <v>-0.145555704832077</v>
      </c>
      <c r="AR90" s="0" t="n">
        <v>-0.17376883327961</v>
      </c>
      <c r="AS90" s="0" t="n">
        <v>0.142773851752281</v>
      </c>
      <c r="AT90" s="0" t="n">
        <v>-0.0573166459798813</v>
      </c>
      <c r="AU90" s="0" t="n">
        <v>-0.106762923300266</v>
      </c>
      <c r="AV90" s="0" t="n">
        <v>-0.0596017092466354</v>
      </c>
      <c r="AW90" s="0" t="n">
        <v>-0.0252090394496918</v>
      </c>
      <c r="AX90" s="0" t="n">
        <v>-0.139301836490631</v>
      </c>
      <c r="AY90" s="0" t="n">
        <v>-0.0495446026325226</v>
      </c>
      <c r="AZ90" s="0" t="n">
        <v>-0.0285724103450775</v>
      </c>
      <c r="BA90" s="0" t="n">
        <v>-0.0422407239675522</v>
      </c>
      <c r="BB90" s="0" t="n">
        <v>-0.0845351815223694</v>
      </c>
      <c r="BC90" s="0" t="n">
        <v>0.0563268214464188</v>
      </c>
      <c r="BD90" s="0" t="n">
        <v>0.0928301066160202</v>
      </c>
      <c r="BE90" s="0" t="n">
        <v>-0.112933240830898</v>
      </c>
      <c r="BF90" s="0" t="n">
        <v>0.0384502559900284</v>
      </c>
      <c r="BG90" s="0" t="n">
        <v>0.101625010371208</v>
      </c>
      <c r="BH90" s="0" t="n">
        <v>-0.113545008003712</v>
      </c>
      <c r="BI90" s="0" t="n">
        <v>-0.183994591236115</v>
      </c>
      <c r="BJ90" s="0" t="n">
        <v>-0.0317916572093964</v>
      </c>
      <c r="BK90" s="0" t="n">
        <v>-0.0171564519405365</v>
      </c>
      <c r="BL90" s="0" t="n">
        <v>-0.0125703811645508</v>
      </c>
    </row>
    <row r="91" customFormat="false" ht="15" hidden="false" customHeight="false" outlineLevel="0" collapsed="false">
      <c r="A91" s="0" t="n">
        <v>0.106265470385552</v>
      </c>
      <c r="B91" s="0" t="n">
        <v>-0.130626440048218</v>
      </c>
      <c r="C91" s="0" t="n">
        <v>-0.119410559535027</v>
      </c>
      <c r="D91" s="0" t="n">
        <v>-0.132795780897141</v>
      </c>
      <c r="E91" s="0" t="n">
        <v>0.109557345509529</v>
      </c>
      <c r="F91" s="0" t="n">
        <v>-0.151234149932861</v>
      </c>
      <c r="G91" s="0" t="n">
        <v>0.126831218600273</v>
      </c>
      <c r="H91" s="0" t="n">
        <v>-0.0877578556537628</v>
      </c>
      <c r="I91" s="0" t="n">
        <v>-0.130637943744659</v>
      </c>
      <c r="J91" s="0" t="n">
        <v>-0.0916047021746635</v>
      </c>
      <c r="K91" s="0" t="n">
        <v>-0.0752722397446632</v>
      </c>
      <c r="L91" s="0" t="n">
        <v>0.157555028796196</v>
      </c>
      <c r="M91" s="0" t="n">
        <v>-0.11529602855444</v>
      </c>
      <c r="N91" s="0" t="n">
        <v>0.058820441365242</v>
      </c>
      <c r="O91" s="0" t="n">
        <v>-0.0314448028802872</v>
      </c>
      <c r="P91" s="0" t="n">
        <v>-0.0347419530153275</v>
      </c>
      <c r="Q91" s="0" t="n">
        <v>-0.0249554365873337</v>
      </c>
      <c r="R91" s="0" t="n">
        <v>-0.131712570786476</v>
      </c>
      <c r="S91" s="0" t="n">
        <v>-0.187180146574974</v>
      </c>
      <c r="T91" s="0" t="n">
        <v>0.168064668774605</v>
      </c>
      <c r="U91" s="0" t="n">
        <v>-0.00657865405082703</v>
      </c>
      <c r="V91" s="0" t="n">
        <v>0.153684660792351</v>
      </c>
      <c r="W91" s="0" t="n">
        <v>0.181203469634056</v>
      </c>
      <c r="X91" s="0" t="n">
        <v>0.171789154410362</v>
      </c>
      <c r="Y91" s="0" t="n">
        <v>0.176791533827782</v>
      </c>
      <c r="Z91" s="0" t="n">
        <v>0.121224150061607</v>
      </c>
      <c r="AA91" s="0" t="n">
        <v>0.115194752812386</v>
      </c>
      <c r="AB91" s="0" t="n">
        <v>-0.12250892072916</v>
      </c>
      <c r="AC91" s="0" t="n">
        <v>0.00634284317493439</v>
      </c>
      <c r="AD91" s="0" t="n">
        <v>0.0995094031095505</v>
      </c>
      <c r="AE91" s="0" t="n">
        <v>0.0257283747196198</v>
      </c>
      <c r="AF91" s="0" t="n">
        <v>-0.133020877838135</v>
      </c>
      <c r="AG91" s="0" t="n">
        <v>0.121582671999931</v>
      </c>
      <c r="AH91" s="0" t="n">
        <v>-0.162758439779282</v>
      </c>
      <c r="AI91" s="0" t="n">
        <v>-0.0222029834985733</v>
      </c>
      <c r="AJ91" s="0" t="n">
        <v>-0.132514327764511</v>
      </c>
      <c r="AK91" s="0" t="n">
        <v>0.128462806344032</v>
      </c>
      <c r="AL91" s="0" t="n">
        <v>0.0764074474573135</v>
      </c>
      <c r="AM91" s="0" t="n">
        <v>-0.0587218999862671</v>
      </c>
      <c r="AN91" s="0" t="n">
        <v>-0.147264033555985</v>
      </c>
      <c r="AO91" s="0" t="n">
        <v>0.168584540486336</v>
      </c>
      <c r="AP91" s="0" t="n">
        <v>-0.108923956751823</v>
      </c>
      <c r="AQ91" s="0" t="n">
        <v>-0.178869038820267</v>
      </c>
      <c r="AR91" s="0" t="n">
        <v>0.0789067000150681</v>
      </c>
      <c r="AS91" s="0" t="n">
        <v>-0.0538357645273209</v>
      </c>
      <c r="AT91" s="0" t="n">
        <v>0.169187381863594</v>
      </c>
      <c r="AU91" s="0" t="n">
        <v>-0.0254296660423279</v>
      </c>
      <c r="AV91" s="0" t="n">
        <v>-0.111328423023224</v>
      </c>
      <c r="AW91" s="0" t="n">
        <v>-0.190793961286545</v>
      </c>
      <c r="AX91" s="0" t="n">
        <v>-0.0865137577056885</v>
      </c>
      <c r="AY91" s="0" t="n">
        <v>0.00569431483745575</v>
      </c>
      <c r="AZ91" s="0" t="n">
        <v>0.0265841037034988</v>
      </c>
      <c r="BA91" s="0" t="n">
        <v>-0.132219046354294</v>
      </c>
      <c r="BB91" s="0" t="n">
        <v>0.0824487954378128</v>
      </c>
      <c r="BC91" s="0" t="n">
        <v>0.162508353590965</v>
      </c>
      <c r="BD91" s="0" t="n">
        <v>0.0262280404567719</v>
      </c>
      <c r="BE91" s="0" t="n">
        <v>0.0196001380681992</v>
      </c>
      <c r="BF91" s="0" t="n">
        <v>0.114896640181541</v>
      </c>
      <c r="BG91" s="0" t="n">
        <v>-0.0738344267010689</v>
      </c>
      <c r="BH91" s="0" t="n">
        <v>0.103809669613838</v>
      </c>
      <c r="BI91" s="0" t="n">
        <v>0.189741358160973</v>
      </c>
      <c r="BJ91" s="0" t="n">
        <v>0.110955700278282</v>
      </c>
      <c r="BK91" s="0" t="n">
        <v>-0.096886120736599</v>
      </c>
      <c r="BL91" s="0" t="n">
        <v>-0.0667495802044869</v>
      </c>
    </row>
    <row r="92" customFormat="false" ht="15" hidden="false" customHeight="false" outlineLevel="0" collapsed="false">
      <c r="A92" s="0" t="n">
        <v>-0.0104295257478952</v>
      </c>
      <c r="B92" s="0" t="n">
        <v>-0.010872364975512</v>
      </c>
      <c r="C92" s="0" t="n">
        <v>0.151039183139801</v>
      </c>
      <c r="D92" s="0" t="n">
        <v>-0.112426921725273</v>
      </c>
      <c r="E92" s="0" t="n">
        <v>-0.00943566393107176</v>
      </c>
      <c r="F92" s="0" t="n">
        <v>0.0577248558402062</v>
      </c>
      <c r="G92" s="0" t="n">
        <v>-0.201427057385445</v>
      </c>
      <c r="H92" s="0" t="n">
        <v>0.000252509751589969</v>
      </c>
      <c r="I92" s="0" t="n">
        <v>-0.207213550806046</v>
      </c>
      <c r="J92" s="0" t="n">
        <v>-0.0409164950251579</v>
      </c>
      <c r="K92" s="0" t="n">
        <v>-0.00901680905371904</v>
      </c>
      <c r="L92" s="0" t="n">
        <v>-0.0662427023053169</v>
      </c>
      <c r="M92" s="0" t="n">
        <v>0.226434752345085</v>
      </c>
      <c r="N92" s="0" t="n">
        <v>-0.225625514984131</v>
      </c>
      <c r="O92" s="0" t="n">
        <v>0.0518966503441334</v>
      </c>
      <c r="P92" s="0" t="n">
        <v>0.249926120042801</v>
      </c>
      <c r="Q92" s="0" t="n">
        <v>-0.158407360315323</v>
      </c>
      <c r="R92" s="0" t="n">
        <v>0.0702148899435997</v>
      </c>
      <c r="S92" s="0" t="n">
        <v>0.155393525958061</v>
      </c>
      <c r="T92" s="0" t="n">
        <v>0.224054083228111</v>
      </c>
      <c r="U92" s="0" t="n">
        <v>-0.0169013347476721</v>
      </c>
      <c r="V92" s="0" t="n">
        <v>-0.0311506725847721</v>
      </c>
      <c r="W92" s="0" t="n">
        <v>0.0079842722043395</v>
      </c>
      <c r="X92" s="0" t="n">
        <v>0.265090435743332</v>
      </c>
      <c r="Y92" s="0" t="n">
        <v>0.0421366803348064</v>
      </c>
      <c r="Z92" s="0" t="n">
        <v>-0.0556280836462975</v>
      </c>
      <c r="AA92" s="0" t="n">
        <v>0.138753101229668</v>
      </c>
      <c r="AB92" s="0" t="n">
        <v>-0.0161923691630364</v>
      </c>
      <c r="AC92" s="0" t="n">
        <v>0.215436801314354</v>
      </c>
      <c r="AD92" s="0" t="n">
        <v>0.00217543146573007</v>
      </c>
      <c r="AE92" s="0" t="n">
        <v>0.0703825950622559</v>
      </c>
      <c r="AF92" s="0" t="n">
        <v>0.276631832122803</v>
      </c>
      <c r="AG92" s="0" t="n">
        <v>0.0476227439939976</v>
      </c>
      <c r="AH92" s="0" t="n">
        <v>-0.264935225248337</v>
      </c>
      <c r="AI92" s="0" t="n">
        <v>0.0372994877398014</v>
      </c>
      <c r="AJ92" s="0" t="n">
        <v>0.0652071386575699</v>
      </c>
      <c r="AK92" s="0" t="n">
        <v>-0.115076526999474</v>
      </c>
      <c r="AL92" s="0" t="n">
        <v>-0.182869300246239</v>
      </c>
      <c r="AM92" s="0" t="n">
        <v>0.0119945369660854</v>
      </c>
      <c r="AN92" s="0" t="n">
        <v>0.0657549574971199</v>
      </c>
      <c r="AO92" s="0" t="n">
        <v>-0.0232741702347994</v>
      </c>
      <c r="AP92" s="0" t="n">
        <v>-0.179989233613014</v>
      </c>
      <c r="AQ92" s="0" t="n">
        <v>-0.170780792832375</v>
      </c>
      <c r="AR92" s="0" t="n">
        <v>-0.0371668674051762</v>
      </c>
      <c r="AS92" s="0" t="n">
        <v>0.039527639746666</v>
      </c>
      <c r="AT92" s="0" t="n">
        <v>0.044967595487833</v>
      </c>
      <c r="AU92" s="0" t="n">
        <v>-0.0784081965684891</v>
      </c>
      <c r="AV92" s="0" t="n">
        <v>0.052720308303833</v>
      </c>
      <c r="AW92" s="0" t="n">
        <v>-0.0613768585026264</v>
      </c>
      <c r="AX92" s="0" t="n">
        <v>-0.097678005695343</v>
      </c>
      <c r="AY92" s="0" t="n">
        <v>-0.120757311582565</v>
      </c>
      <c r="AZ92" s="0" t="n">
        <v>0.273366749286652</v>
      </c>
      <c r="BA92" s="0" t="n">
        <v>0.0199530925601721</v>
      </c>
      <c r="BB92" s="0" t="n">
        <v>-0.163329347968102</v>
      </c>
      <c r="BC92" s="0" t="n">
        <v>0.141812965273857</v>
      </c>
      <c r="BD92" s="0" t="n">
        <v>0.0736702308058739</v>
      </c>
      <c r="BE92" s="0" t="n">
        <v>0.243612945079804</v>
      </c>
      <c r="BF92" s="0" t="n">
        <v>-0.0316301733255386</v>
      </c>
      <c r="BG92" s="0" t="n">
        <v>0.00540706515312195</v>
      </c>
      <c r="BH92" s="0" t="n">
        <v>-0.143857941031456</v>
      </c>
      <c r="BI92" s="0" t="n">
        <v>0.194690957665443</v>
      </c>
      <c r="BJ92" s="0" t="n">
        <v>-0.0950010567903519</v>
      </c>
      <c r="BK92" s="0" t="n">
        <v>0.107630185782909</v>
      </c>
      <c r="BL92" s="0" t="n">
        <v>0.279238551855087</v>
      </c>
    </row>
    <row r="93" customFormat="false" ht="15" hidden="false" customHeight="false" outlineLevel="0" collapsed="false">
      <c r="A93" s="0" t="n">
        <v>0.0555424839258194</v>
      </c>
      <c r="B93" s="0" t="n">
        <v>0.436314225196838</v>
      </c>
      <c r="C93" s="0" t="n">
        <v>0.0798001438379288</v>
      </c>
      <c r="D93" s="0" t="n">
        <v>-0.165359452366829</v>
      </c>
      <c r="E93" s="0" t="n">
        <v>0.182349428534508</v>
      </c>
      <c r="F93" s="0" t="n">
        <v>-0.0440304949879646</v>
      </c>
      <c r="G93" s="0" t="n">
        <v>-0.213482275605202</v>
      </c>
      <c r="H93" s="0" t="n">
        <v>0.0272729266434908</v>
      </c>
      <c r="I93" s="0" t="n">
        <v>-0.246464014053345</v>
      </c>
      <c r="J93" s="0" t="n">
        <v>0.038928359746933</v>
      </c>
      <c r="K93" s="0" t="n">
        <v>-0.026927188038826</v>
      </c>
      <c r="L93" s="0" t="n">
        <v>0.0654156059026718</v>
      </c>
      <c r="M93" s="0" t="n">
        <v>0.0414265654981136</v>
      </c>
      <c r="N93" s="0" t="n">
        <v>-0.3169184923172</v>
      </c>
      <c r="O93" s="0" t="n">
        <v>-0.0323452316224575</v>
      </c>
      <c r="P93" s="0" t="n">
        <v>0.0867452174425125</v>
      </c>
      <c r="Q93" s="0" t="n">
        <v>-0.00559619162231684</v>
      </c>
      <c r="R93" s="0" t="n">
        <v>-0.113568708300591</v>
      </c>
      <c r="S93" s="0" t="n">
        <v>0.0025925466325134</v>
      </c>
      <c r="T93" s="0" t="n">
        <v>0.173607423901558</v>
      </c>
      <c r="U93" s="0" t="n">
        <v>-0.00312942871823907</v>
      </c>
      <c r="V93" s="0" t="n">
        <v>0.28553831577301</v>
      </c>
      <c r="W93" s="0" t="n">
        <v>0.0107886893674731</v>
      </c>
      <c r="X93" s="0" t="n">
        <v>0.023862686008215</v>
      </c>
      <c r="Y93" s="0" t="n">
        <v>-0.144585266709328</v>
      </c>
      <c r="Z93" s="0" t="n">
        <v>0.193430319428444</v>
      </c>
      <c r="AA93" s="0" t="n">
        <v>0.0473737828433514</v>
      </c>
      <c r="AB93" s="0" t="n">
        <v>-0.396885514259338</v>
      </c>
      <c r="AC93" s="0" t="n">
        <v>-0.185706585645676</v>
      </c>
      <c r="AD93" s="0" t="n">
        <v>0.0408909432590008</v>
      </c>
      <c r="AE93" s="0" t="n">
        <v>0.00652189878746867</v>
      </c>
      <c r="AF93" s="0" t="n">
        <v>-0.219413191080093</v>
      </c>
      <c r="AG93" s="0" t="n">
        <v>0.0650098845362663</v>
      </c>
      <c r="AH93" s="0" t="n">
        <v>-0.0795374512672424</v>
      </c>
      <c r="AI93" s="0" t="n">
        <v>0.00530360313132405</v>
      </c>
      <c r="AJ93" s="0" t="n">
        <v>0.0905157998204231</v>
      </c>
      <c r="AK93" s="0" t="n">
        <v>-0.20910832285881</v>
      </c>
      <c r="AL93" s="0" t="n">
        <v>-0.230459600687027</v>
      </c>
      <c r="AM93" s="0" t="n">
        <v>-0.0450891889631748</v>
      </c>
      <c r="AN93" s="0" t="n">
        <v>-0.228376641869545</v>
      </c>
      <c r="AO93" s="0" t="n">
        <v>0.0321130640804768</v>
      </c>
      <c r="AP93" s="0" t="n">
        <v>0.151898756623268</v>
      </c>
      <c r="AQ93" s="0" t="n">
        <v>0.1120840087533</v>
      </c>
      <c r="AR93" s="0" t="n">
        <v>-0.26192519068718</v>
      </c>
      <c r="AS93" s="0" t="n">
        <v>0.346065431833267</v>
      </c>
      <c r="AT93" s="0" t="n">
        <v>0.168905913829804</v>
      </c>
      <c r="AU93" s="0" t="n">
        <v>-0.0393423065543175</v>
      </c>
      <c r="AV93" s="0" t="n">
        <v>0.0568112470209599</v>
      </c>
      <c r="AW93" s="0" t="n">
        <v>-0.021227465942502</v>
      </c>
      <c r="AX93" s="0" t="n">
        <v>-0.174008116126061</v>
      </c>
      <c r="AY93" s="0" t="n">
        <v>-0.302655458450317</v>
      </c>
      <c r="AZ93" s="0" t="n">
        <v>-0.189624443650246</v>
      </c>
      <c r="BA93" s="0" t="n">
        <v>-0.181855469942093</v>
      </c>
      <c r="BB93" s="0" t="n">
        <v>0.0775493234395981</v>
      </c>
      <c r="BC93" s="0" t="n">
        <v>0.0261745173484087</v>
      </c>
      <c r="BD93" s="0" t="n">
        <v>0.1813685297966</v>
      </c>
      <c r="BE93" s="0" t="n">
        <v>-0.110074795782566</v>
      </c>
      <c r="BF93" s="0" t="n">
        <v>0.0473155602812767</v>
      </c>
      <c r="BG93" s="0" t="n">
        <v>-0.148716807365418</v>
      </c>
      <c r="BH93" s="0" t="n">
        <v>-0.297978520393372</v>
      </c>
      <c r="BI93" s="0" t="n">
        <v>0.062937393784523</v>
      </c>
      <c r="BJ93" s="0" t="n">
        <v>0.13851922750473</v>
      </c>
      <c r="BK93" s="0" t="n">
        <v>0.102726429700851</v>
      </c>
      <c r="BL93" s="0" t="n">
        <v>-0.136150598526001</v>
      </c>
    </row>
    <row r="94" customFormat="false" ht="15" hidden="false" customHeight="false" outlineLevel="0" collapsed="false">
      <c r="A94" s="0" t="n">
        <v>-0.0247172154486179</v>
      </c>
      <c r="B94" s="0" t="n">
        <v>0.350247085094452</v>
      </c>
      <c r="C94" s="0" t="n">
        <v>0.011642687022686</v>
      </c>
      <c r="D94" s="0" t="n">
        <v>-0.0618183314800263</v>
      </c>
      <c r="E94" s="0" t="n">
        <v>0.353364825248718</v>
      </c>
      <c r="F94" s="0" t="n">
        <v>-0.0793331116437912</v>
      </c>
      <c r="G94" s="0" t="n">
        <v>0.04990454018116</v>
      </c>
      <c r="H94" s="0" t="n">
        <v>0.211263388395309</v>
      </c>
      <c r="I94" s="0" t="n">
        <v>-0.0139737436547875</v>
      </c>
      <c r="J94" s="0" t="n">
        <v>-0.0361593253910542</v>
      </c>
      <c r="K94" s="0" t="n">
        <v>-0.0322958268225193</v>
      </c>
      <c r="L94" s="0" t="n">
        <v>0.101995997130871</v>
      </c>
      <c r="M94" s="0" t="n">
        <v>0.0296384654939175</v>
      </c>
      <c r="N94" s="0" t="n">
        <v>0.0193816628307104</v>
      </c>
      <c r="O94" s="0" t="n">
        <v>-0.0857589691877365</v>
      </c>
      <c r="P94" s="0" t="n">
        <v>0.0653125271201134</v>
      </c>
      <c r="Q94" s="0" t="n">
        <v>0.0995893850922585</v>
      </c>
      <c r="R94" s="0" t="n">
        <v>0.0172711443156004</v>
      </c>
      <c r="S94" s="0" t="n">
        <v>-0.399813503026962</v>
      </c>
      <c r="T94" s="0" t="n">
        <v>0.258018493652344</v>
      </c>
      <c r="U94" s="0" t="n">
        <v>0.113071955740452</v>
      </c>
      <c r="V94" s="0" t="n">
        <v>0.241011530160904</v>
      </c>
      <c r="W94" s="0" t="n">
        <v>-0.14823591709137</v>
      </c>
      <c r="X94" s="0" t="n">
        <v>0.0417299121618271</v>
      </c>
      <c r="Y94" s="0" t="n">
        <v>-0.323084890842438</v>
      </c>
      <c r="Z94" s="0" t="n">
        <v>0.275419861078262</v>
      </c>
      <c r="AA94" s="0" t="n">
        <v>0.134566128253937</v>
      </c>
      <c r="AB94" s="0" t="n">
        <v>-0.0506213046610355</v>
      </c>
      <c r="AC94" s="0" t="n">
        <v>0.0523005835711956</v>
      </c>
      <c r="AD94" s="0" t="n">
        <v>-0.142883241176605</v>
      </c>
      <c r="AE94" s="0" t="n">
        <v>-0.0403998121619225</v>
      </c>
      <c r="AF94" s="0" t="n">
        <v>-0.00703153060749173</v>
      </c>
      <c r="AG94" s="0" t="n">
        <v>0.274132549762726</v>
      </c>
      <c r="AH94" s="0" t="n">
        <v>-0.166254714131355</v>
      </c>
      <c r="AI94" s="0" t="n">
        <v>0.0304801352322102</v>
      </c>
      <c r="AJ94" s="0" t="n">
        <v>-0.0954428762197495</v>
      </c>
      <c r="AK94" s="0" t="n">
        <v>-0.271446257829666</v>
      </c>
      <c r="AL94" s="0" t="n">
        <v>-0.451430469751358</v>
      </c>
      <c r="AM94" s="0" t="n">
        <v>0.0196372084319592</v>
      </c>
      <c r="AN94" s="0" t="n">
        <v>0.0126731311902404</v>
      </c>
      <c r="AO94" s="0" t="n">
        <v>0.294562429189682</v>
      </c>
      <c r="AP94" s="0" t="n">
        <v>-0.0100169107317925</v>
      </c>
      <c r="AQ94" s="0" t="n">
        <v>-0.0934295728802681</v>
      </c>
      <c r="AR94" s="0" t="n">
        <v>-0.152168929576874</v>
      </c>
      <c r="AS94" s="0" t="n">
        <v>0.351040124893189</v>
      </c>
      <c r="AT94" s="0" t="n">
        <v>0.154541611671448</v>
      </c>
      <c r="AU94" s="0" t="n">
        <v>-0.2012629956007</v>
      </c>
      <c r="AV94" s="0" t="n">
        <v>0.111920036375523</v>
      </c>
      <c r="AW94" s="0" t="n">
        <v>0.48339855670929</v>
      </c>
      <c r="AX94" s="0" t="n">
        <v>-0.119960092008114</v>
      </c>
      <c r="AY94" s="0" t="n">
        <v>-0.154510051012039</v>
      </c>
      <c r="AZ94" s="0" t="n">
        <v>0.0999253541231155</v>
      </c>
      <c r="BA94" s="0" t="n">
        <v>0.0503464490175247</v>
      </c>
      <c r="BB94" s="0" t="n">
        <v>0.168443039059639</v>
      </c>
      <c r="BC94" s="0" t="n">
        <v>0.135697990655899</v>
      </c>
      <c r="BD94" s="0" t="n">
        <v>0.111194893717766</v>
      </c>
      <c r="BE94" s="0" t="n">
        <v>-0.00671705696731806</v>
      </c>
      <c r="BF94" s="0" t="n">
        <v>-0.115817174315453</v>
      </c>
      <c r="BG94" s="0" t="n">
        <v>-0.0518409460783005</v>
      </c>
      <c r="BH94" s="0" t="n">
        <v>-0.231575191020966</v>
      </c>
      <c r="BI94" s="0" t="n">
        <v>0.371228665113449</v>
      </c>
      <c r="BJ94" s="0" t="n">
        <v>-0.0986509174108505</v>
      </c>
      <c r="BK94" s="0" t="n">
        <v>0.0480996631085873</v>
      </c>
      <c r="BL94" s="0" t="n">
        <v>0.0250357910990715</v>
      </c>
    </row>
    <row r="95" customFormat="false" ht="15" hidden="false" customHeight="false" outlineLevel="0" collapsed="false">
      <c r="A95" s="0" t="n">
        <v>-0.0516181401908398</v>
      </c>
      <c r="B95" s="0" t="n">
        <v>0.284257113933563</v>
      </c>
      <c r="C95" s="0" t="n">
        <v>0.309786289930344</v>
      </c>
      <c r="D95" s="0" t="n">
        <v>0.0213035028427839</v>
      </c>
      <c r="E95" s="0" t="n">
        <v>0.301464349031448</v>
      </c>
      <c r="F95" s="0" t="n">
        <v>0.280918419361115</v>
      </c>
      <c r="G95" s="0" t="n">
        <v>0.0234194472432137</v>
      </c>
      <c r="H95" s="0" t="n">
        <v>0.291857987642288</v>
      </c>
      <c r="I95" s="0" t="n">
        <v>-0.189494326710701</v>
      </c>
      <c r="J95" s="0" t="n">
        <v>-0.110749512910843</v>
      </c>
      <c r="K95" s="0" t="n">
        <v>0.101899415254593</v>
      </c>
      <c r="L95" s="0" t="n">
        <v>-0.202584758400917</v>
      </c>
      <c r="M95" s="0" t="n">
        <v>0.0814084783196449</v>
      </c>
      <c r="N95" s="0" t="n">
        <v>-0.186822727322578</v>
      </c>
      <c r="O95" s="0" t="n">
        <v>-0.217687904834747</v>
      </c>
      <c r="P95" s="0" t="n">
        <v>-0.0925536379218102</v>
      </c>
      <c r="Q95" s="0" t="n">
        <v>0.261302828788757</v>
      </c>
      <c r="R95" s="0" t="n">
        <v>-0.0433241501450539</v>
      </c>
      <c r="S95" s="0" t="n">
        <v>-0.227278336882591</v>
      </c>
      <c r="T95" s="0" t="n">
        <v>0.193570733070374</v>
      </c>
      <c r="U95" s="0" t="n">
        <v>-0.0878329575061798</v>
      </c>
      <c r="V95" s="0" t="n">
        <v>0.232967600226402</v>
      </c>
      <c r="W95" s="0" t="n">
        <v>-0.0770468711853027</v>
      </c>
      <c r="X95" s="0" t="n">
        <v>0.0610974058508873</v>
      </c>
      <c r="Y95" s="0" t="n">
        <v>-0.290396451950073</v>
      </c>
      <c r="Z95" s="0" t="n">
        <v>0.219654455780983</v>
      </c>
      <c r="AA95" s="0" t="n">
        <v>0.458658844232559</v>
      </c>
      <c r="AB95" s="0" t="n">
        <v>-0.0473737455904484</v>
      </c>
      <c r="AC95" s="0" t="n">
        <v>0.0637014135718346</v>
      </c>
      <c r="AD95" s="0" t="n">
        <v>-0.471065223217011</v>
      </c>
      <c r="AE95" s="0" t="n">
        <v>0.115675084292889</v>
      </c>
      <c r="AF95" s="0" t="n">
        <v>-0.344969689846039</v>
      </c>
      <c r="AG95" s="0" t="n">
        <v>0.155108645558357</v>
      </c>
      <c r="AH95" s="0" t="n">
        <v>-0.147805482149124</v>
      </c>
      <c r="AI95" s="0" t="n">
        <v>0.272109627723694</v>
      </c>
      <c r="AJ95" s="0" t="n">
        <v>0.0657171532511711</v>
      </c>
      <c r="AK95" s="0" t="n">
        <v>-0.388280302286148</v>
      </c>
      <c r="AL95" s="0" t="n">
        <v>-0.264768123626709</v>
      </c>
      <c r="AM95" s="0" t="n">
        <v>-0.148065209388733</v>
      </c>
      <c r="AN95" s="0" t="n">
        <v>-0.152741551399231</v>
      </c>
      <c r="AO95" s="0" t="n">
        <v>0.0653378739953041</v>
      </c>
      <c r="AP95" s="0" t="n">
        <v>0.292295962572098</v>
      </c>
      <c r="AQ95" s="0" t="n">
        <v>0.0361353494226933</v>
      </c>
      <c r="AR95" s="0" t="n">
        <v>-0.0136381862685084</v>
      </c>
      <c r="AS95" s="0" t="n">
        <v>0.366343289613724</v>
      </c>
      <c r="AT95" s="0" t="n">
        <v>0.18406480550766</v>
      </c>
      <c r="AU95" s="0" t="n">
        <v>-0.0452590137720108</v>
      </c>
      <c r="AV95" s="0" t="n">
        <v>-0.136864617466927</v>
      </c>
      <c r="AW95" s="0" t="n">
        <v>0.117038957774639</v>
      </c>
      <c r="AX95" s="0" t="n">
        <v>-0.248144924640656</v>
      </c>
      <c r="AY95" s="0" t="n">
        <v>0.240723475813866</v>
      </c>
      <c r="AZ95" s="0" t="n">
        <v>-0.0705122277140617</v>
      </c>
      <c r="BA95" s="0" t="n">
        <v>-0.135482132434845</v>
      </c>
      <c r="BB95" s="0" t="n">
        <v>0.0956773236393929</v>
      </c>
      <c r="BC95" s="0" t="n">
        <v>-0.0743858218193054</v>
      </c>
      <c r="BD95" s="0" t="n">
        <v>0.459451377391815</v>
      </c>
      <c r="BE95" s="0" t="n">
        <v>-0.0870596095919609</v>
      </c>
      <c r="BF95" s="0" t="n">
        <v>-0.124015107750893</v>
      </c>
      <c r="BG95" s="0" t="n">
        <v>-0.346725523471832</v>
      </c>
      <c r="BH95" s="0" t="n">
        <v>-0.501548051834106</v>
      </c>
      <c r="BI95" s="0" t="n">
        <v>0.423303067684174</v>
      </c>
      <c r="BJ95" s="0" t="n">
        <v>-0.112835071980953</v>
      </c>
      <c r="BK95" s="0" t="n">
        <v>0.150273054838181</v>
      </c>
      <c r="BL95" s="0" t="n">
        <v>0.107608176767826</v>
      </c>
    </row>
    <row r="96" customFormat="false" ht="15" hidden="false" customHeight="false" outlineLevel="0" collapsed="false">
      <c r="A96" s="0" t="n">
        <v>-0.12216429412365</v>
      </c>
      <c r="B96" s="0" t="n">
        <v>0.322068184614182</v>
      </c>
      <c r="C96" s="0" t="n">
        <v>-0.0972270369529724</v>
      </c>
      <c r="D96" s="0" t="n">
        <v>0.253406941890717</v>
      </c>
      <c r="E96" s="0" t="n">
        <v>0.173186302185059</v>
      </c>
      <c r="F96" s="0" t="n">
        <v>-0.00706106005236507</v>
      </c>
      <c r="G96" s="0" t="n">
        <v>-0.123004667460918</v>
      </c>
      <c r="H96" s="0" t="n">
        <v>0.326207488775253</v>
      </c>
      <c r="I96" s="0" t="n">
        <v>-0.136449500918388</v>
      </c>
      <c r="J96" s="0" t="n">
        <v>-0.199635773897171</v>
      </c>
      <c r="K96" s="0" t="n">
        <v>0.123281084001064</v>
      </c>
      <c r="L96" s="0" t="n">
        <v>-0.0438210070133209</v>
      </c>
      <c r="M96" s="0" t="n">
        <v>0.0182386040687561</v>
      </c>
      <c r="N96" s="0" t="n">
        <v>-0.265450119972229</v>
      </c>
      <c r="O96" s="0" t="n">
        <v>-0.174732252955437</v>
      </c>
      <c r="P96" s="0" t="n">
        <v>0.178467348217964</v>
      </c>
      <c r="Q96" s="0" t="n">
        <v>0.0652042254805565</v>
      </c>
      <c r="R96" s="0" t="n">
        <v>-0.188548669219017</v>
      </c>
      <c r="S96" s="0" t="n">
        <v>-0.241042196750641</v>
      </c>
      <c r="T96" s="0" t="n">
        <v>0.189485386013985</v>
      </c>
      <c r="U96" s="0" t="n">
        <v>-0.170540720224381</v>
      </c>
      <c r="V96" s="0" t="n">
        <v>0.41057625412941</v>
      </c>
      <c r="W96" s="0" t="n">
        <v>-0.151697665452957</v>
      </c>
      <c r="X96" s="0" t="n">
        <v>0.261880815029144</v>
      </c>
      <c r="Y96" s="0" t="n">
        <v>-0.268344193696976</v>
      </c>
      <c r="Z96" s="0" t="n">
        <v>-0.0544590130448341</v>
      </c>
      <c r="AA96" s="0" t="n">
        <v>0.413807034492493</v>
      </c>
      <c r="AB96" s="0" t="n">
        <v>-0.326763421297073</v>
      </c>
      <c r="AC96" s="0" t="n">
        <v>-0.0779177621006966</v>
      </c>
      <c r="AD96" s="0" t="n">
        <v>-0.0407777167856693</v>
      </c>
      <c r="AE96" s="0" t="n">
        <v>0.295163899660111</v>
      </c>
      <c r="AF96" s="0" t="n">
        <v>0.0530949495732784</v>
      </c>
      <c r="AG96" s="0" t="n">
        <v>0.200441956520081</v>
      </c>
      <c r="AH96" s="0" t="n">
        <v>-0.0598799362778664</v>
      </c>
      <c r="AI96" s="0" t="n">
        <v>0.24029403924942</v>
      </c>
      <c r="AJ96" s="0" t="n">
        <v>0.00888889376074076</v>
      </c>
      <c r="AK96" s="0" t="n">
        <v>-0.00441588694229722</v>
      </c>
      <c r="AL96" s="0" t="n">
        <v>-0.220719173550606</v>
      </c>
      <c r="AM96" s="0" t="n">
        <v>-0.13081493973732</v>
      </c>
      <c r="AN96" s="0" t="n">
        <v>-0.00143766682595015</v>
      </c>
      <c r="AO96" s="0" t="n">
        <v>0.28862065076828</v>
      </c>
      <c r="AP96" s="0" t="n">
        <v>0.353103935718536</v>
      </c>
      <c r="AQ96" s="0" t="n">
        <v>0.150006771087647</v>
      </c>
      <c r="AR96" s="0" t="n">
        <v>-0.00546808261424303</v>
      </c>
      <c r="AS96" s="0" t="n">
        <v>0.346681088209152</v>
      </c>
      <c r="AT96" s="0" t="n">
        <v>0.204196974635124</v>
      </c>
      <c r="AU96" s="0" t="n">
        <v>-0.172853335738182</v>
      </c>
      <c r="AV96" s="0" t="n">
        <v>0.162975236773491</v>
      </c>
      <c r="AW96" s="0" t="n">
        <v>-0.16603022813797</v>
      </c>
      <c r="AX96" s="0" t="n">
        <v>-0.0645364224910736</v>
      </c>
      <c r="AY96" s="0" t="n">
        <v>-0.211707577109337</v>
      </c>
      <c r="AZ96" s="0" t="n">
        <v>-0.164114832878113</v>
      </c>
      <c r="BA96" s="0" t="n">
        <v>0.0296855103224516</v>
      </c>
      <c r="BB96" s="0" t="n">
        <v>0.0306399874389172</v>
      </c>
      <c r="BC96" s="0" t="n">
        <v>-0.109403841197491</v>
      </c>
      <c r="BD96" s="0" t="n">
        <v>0.33849236369133</v>
      </c>
      <c r="BE96" s="0" t="n">
        <v>0.0301769953221083</v>
      </c>
      <c r="BF96" s="0" t="n">
        <v>-0.0816046074032784</v>
      </c>
      <c r="BG96" s="0" t="n">
        <v>0.113064989447594</v>
      </c>
      <c r="BH96" s="0" t="n">
        <v>-0.445566713809967</v>
      </c>
      <c r="BI96" s="0" t="n">
        <v>0.381632059812546</v>
      </c>
      <c r="BJ96" s="0" t="n">
        <v>0.211214348673821</v>
      </c>
      <c r="BK96" s="0" t="n">
        <v>0.305302619934082</v>
      </c>
      <c r="BL96" s="0" t="n">
        <v>-0.28213095664978</v>
      </c>
    </row>
    <row r="97" customFormat="false" ht="15" hidden="false" customHeight="false" outlineLevel="0" collapsed="false">
      <c r="A97" s="0" t="n">
        <v>-0.159891650080681</v>
      </c>
      <c r="B97" s="0" t="n">
        <v>0.146021112799645</v>
      </c>
      <c r="C97" s="0" t="n">
        <v>0.196547865867615</v>
      </c>
      <c r="D97" s="0" t="n">
        <v>-0.0730932801961899</v>
      </c>
      <c r="E97" s="0" t="n">
        <v>0.166899085044861</v>
      </c>
      <c r="F97" s="0" t="n">
        <v>-0.0529755987226963</v>
      </c>
      <c r="G97" s="0" t="n">
        <v>-0.0490576215088368</v>
      </c>
      <c r="H97" s="0" t="n">
        <v>0.344841420650482</v>
      </c>
      <c r="I97" s="0" t="n">
        <v>-0.20006799697876</v>
      </c>
      <c r="J97" s="0" t="n">
        <v>-0.0496656559407711</v>
      </c>
      <c r="K97" s="0" t="n">
        <v>0.053321149200201</v>
      </c>
      <c r="L97" s="0" t="n">
        <v>0.0915727391839027</v>
      </c>
      <c r="M97" s="0" t="n">
        <v>-0.0481295324862003</v>
      </c>
      <c r="N97" s="0" t="n">
        <v>-0.161684811115265</v>
      </c>
      <c r="O97" s="0" t="n">
        <v>-0.13578674197197</v>
      </c>
      <c r="P97" s="0" t="n">
        <v>0.00763080921024084</v>
      </c>
      <c r="Q97" s="0" t="n">
        <v>0.215514719486237</v>
      </c>
      <c r="R97" s="0" t="n">
        <v>-0.24321711063385</v>
      </c>
      <c r="S97" s="0" t="n">
        <v>-0.165551707148552</v>
      </c>
      <c r="T97" s="0" t="n">
        <v>0.135965347290039</v>
      </c>
      <c r="U97" s="0" t="n">
        <v>-0.207491934299469</v>
      </c>
      <c r="V97" s="0" t="n">
        <v>0.0206378549337387</v>
      </c>
      <c r="W97" s="0" t="n">
        <v>0.106300286948681</v>
      </c>
      <c r="X97" s="0" t="n">
        <v>0.00306923384778202</v>
      </c>
      <c r="Y97" s="0" t="n">
        <v>0.0333629697561264</v>
      </c>
      <c r="Z97" s="0" t="n">
        <v>0.178528472781181</v>
      </c>
      <c r="AA97" s="0" t="n">
        <v>-0.00072228949284181</v>
      </c>
      <c r="AB97" s="0" t="n">
        <v>-0.14433853328228</v>
      </c>
      <c r="AC97" s="0" t="n">
        <v>-0.000754153239540756</v>
      </c>
      <c r="AD97" s="0" t="n">
        <v>-0.15806382894516</v>
      </c>
      <c r="AE97" s="0" t="n">
        <v>0.111283130943775</v>
      </c>
      <c r="AF97" s="0" t="n">
        <v>0.0977465435862541</v>
      </c>
      <c r="AG97" s="0" t="n">
        <v>0.218688532710075</v>
      </c>
      <c r="AH97" s="0" t="n">
        <v>-0.203435212373734</v>
      </c>
      <c r="AI97" s="0" t="n">
        <v>-0.0832049250602722</v>
      </c>
      <c r="AJ97" s="0" t="n">
        <v>-0.0814797580242157</v>
      </c>
      <c r="AK97" s="0" t="n">
        <v>-0.175696164369583</v>
      </c>
      <c r="AL97" s="0" t="n">
        <v>-0.31644481420517</v>
      </c>
      <c r="AM97" s="0" t="n">
        <v>-0.0934107825160027</v>
      </c>
      <c r="AN97" s="0" t="n">
        <v>-0.062154546380043</v>
      </c>
      <c r="AO97" s="0" t="n">
        <v>0.0681597739458084</v>
      </c>
      <c r="AP97" s="0" t="n">
        <v>0.188201665878296</v>
      </c>
      <c r="AQ97" s="0" t="n">
        <v>0.18695630133152</v>
      </c>
      <c r="AR97" s="0" t="n">
        <v>0.0246571227908135</v>
      </c>
      <c r="AS97" s="0" t="n">
        <v>0.327662348747253</v>
      </c>
      <c r="AT97" s="0" t="n">
        <v>0.244630992412567</v>
      </c>
      <c r="AU97" s="0" t="n">
        <v>0.0061861639842391</v>
      </c>
      <c r="AV97" s="0" t="n">
        <v>0.11683651804924</v>
      </c>
      <c r="AW97" s="0" t="n">
        <v>0.39459240436554</v>
      </c>
      <c r="AX97" s="0" t="n">
        <v>-0.312361508607864</v>
      </c>
      <c r="AY97" s="0" t="n">
        <v>-0.0554411038756371</v>
      </c>
      <c r="AZ97" s="0" t="n">
        <v>0.0625018253922463</v>
      </c>
      <c r="BA97" s="0" t="n">
        <v>0.0845077857375145</v>
      </c>
      <c r="BB97" s="0" t="n">
        <v>-0.000474056461825967</v>
      </c>
      <c r="BC97" s="0" t="n">
        <v>-0.159516662359238</v>
      </c>
      <c r="BD97" s="0" t="n">
        <v>0.315543055534363</v>
      </c>
      <c r="BE97" s="0" t="n">
        <v>-0.173840120434761</v>
      </c>
      <c r="BF97" s="0" t="n">
        <v>-0.166890859603882</v>
      </c>
      <c r="BG97" s="0" t="n">
        <v>0.0368217155337334</v>
      </c>
      <c r="BH97" s="0" t="n">
        <v>0.016054093837738</v>
      </c>
      <c r="BI97" s="0" t="n">
        <v>0.30574181675911</v>
      </c>
      <c r="BJ97" s="0" t="n">
        <v>-0.0372046642005444</v>
      </c>
      <c r="BK97" s="0" t="n">
        <v>-0.0555938370525837</v>
      </c>
      <c r="BL97" s="0" t="n">
        <v>-0.0899299010634422</v>
      </c>
    </row>
    <row r="98" customFormat="false" ht="15" hidden="false" customHeight="false" outlineLevel="0" collapsed="false">
      <c r="A98" s="0" t="n">
        <v>-0.207355827093124</v>
      </c>
      <c r="B98" s="0" t="n">
        <v>0.330728709697723</v>
      </c>
      <c r="C98" s="0" t="n">
        <v>0.113296858966351</v>
      </c>
      <c r="D98" s="0" t="n">
        <v>0.208247601985931</v>
      </c>
      <c r="E98" s="0" t="n">
        <v>0.372806489467621</v>
      </c>
      <c r="F98" s="0" t="n">
        <v>0.0340900719165802</v>
      </c>
      <c r="G98" s="0" t="n">
        <v>0.0393760800361633</v>
      </c>
      <c r="H98" s="0" t="n">
        <v>0.102524086833</v>
      </c>
      <c r="I98" s="0" t="n">
        <v>0.120754949748516</v>
      </c>
      <c r="J98" s="0" t="n">
        <v>-0.0783239975571632</v>
      </c>
      <c r="K98" s="0" t="n">
        <v>-0.129564687609673</v>
      </c>
      <c r="L98" s="0" t="n">
        <v>0.0593697279691696</v>
      </c>
      <c r="M98" s="0" t="n">
        <v>-0.234045147895813</v>
      </c>
      <c r="N98" s="0" t="n">
        <v>0.114128895103931</v>
      </c>
      <c r="O98" s="0" t="n">
        <v>-0.117326334118843</v>
      </c>
      <c r="P98" s="0" t="n">
        <v>0.0267935711890459</v>
      </c>
      <c r="Q98" s="0" t="n">
        <v>-0.110619351267815</v>
      </c>
      <c r="R98" s="0" t="n">
        <v>-0.126159906387329</v>
      </c>
      <c r="S98" s="0" t="n">
        <v>-0.192115008831024</v>
      </c>
      <c r="T98" s="0" t="n">
        <v>0.116603195667267</v>
      </c>
      <c r="U98" s="0" t="n">
        <v>-0.289173781871796</v>
      </c>
      <c r="V98" s="0" t="n">
        <v>0.1956886947155</v>
      </c>
      <c r="W98" s="0" t="n">
        <v>-0.0505388490855694</v>
      </c>
      <c r="X98" s="0" t="n">
        <v>-0.066746897995472</v>
      </c>
      <c r="Y98" s="0" t="n">
        <v>-0.0278892684727907</v>
      </c>
      <c r="Z98" s="0" t="n">
        <v>-0.138294726610184</v>
      </c>
      <c r="AA98" s="0" t="n">
        <v>0.00521377474069595</v>
      </c>
      <c r="AB98" s="0" t="n">
        <v>-0.00958746299147606</v>
      </c>
      <c r="AC98" s="0" t="n">
        <v>0.0209526848047972</v>
      </c>
      <c r="AD98" s="0" t="n">
        <v>-0.277906805276871</v>
      </c>
      <c r="AE98" s="0" t="n">
        <v>0.197265550494194</v>
      </c>
      <c r="AF98" s="0" t="n">
        <v>0.0366074256598949</v>
      </c>
      <c r="AG98" s="0" t="n">
        <v>0.139923140406609</v>
      </c>
      <c r="AH98" s="0" t="n">
        <v>-0.0822127535939217</v>
      </c>
      <c r="AI98" s="0" t="n">
        <v>-0.0531212165951729</v>
      </c>
      <c r="AJ98" s="0" t="n">
        <v>-0.285050541162491</v>
      </c>
      <c r="AK98" s="0" t="n">
        <v>-0.149055436253548</v>
      </c>
      <c r="AL98" s="0" t="n">
        <v>-0.128032684326172</v>
      </c>
      <c r="AM98" s="0" t="n">
        <v>0.109705626964569</v>
      </c>
      <c r="AN98" s="0" t="n">
        <v>0.179000288248062</v>
      </c>
      <c r="AO98" s="0" t="n">
        <v>-0.0872890949249268</v>
      </c>
      <c r="AP98" s="0" t="n">
        <v>-0.156143978238106</v>
      </c>
      <c r="AQ98" s="0" t="n">
        <v>0.158979400992394</v>
      </c>
      <c r="AR98" s="0" t="n">
        <v>-0.0626545697450638</v>
      </c>
      <c r="AS98" s="0" t="n">
        <v>-0.116601713001728</v>
      </c>
      <c r="AT98" s="0" t="n">
        <v>0.320673227310181</v>
      </c>
      <c r="AU98" s="0" t="n">
        <v>-0.111769862473011</v>
      </c>
      <c r="AV98" s="0" t="n">
        <v>0.0190912298858166</v>
      </c>
      <c r="AW98" s="0" t="n">
        <v>-0.0219263136386871</v>
      </c>
      <c r="AX98" s="0" t="n">
        <v>-0.0450009033083916</v>
      </c>
      <c r="AY98" s="0" t="n">
        <v>-0.251075893640518</v>
      </c>
      <c r="AZ98" s="0" t="n">
        <v>0.0882906019687653</v>
      </c>
      <c r="BA98" s="0" t="n">
        <v>-0.143250986933708</v>
      </c>
      <c r="BB98" s="0" t="n">
        <v>0.3808713555336</v>
      </c>
      <c r="BC98" s="0" t="n">
        <v>-0.0321504138410091</v>
      </c>
      <c r="BD98" s="0" t="n">
        <v>0.130820319056511</v>
      </c>
      <c r="BE98" s="0" t="n">
        <v>-0.0122277950868011</v>
      </c>
      <c r="BF98" s="0" t="n">
        <v>0.119414299726486</v>
      </c>
      <c r="BG98" s="0" t="n">
        <v>-0.0137597592547536</v>
      </c>
      <c r="BH98" s="0" t="n">
        <v>-0.293236047029495</v>
      </c>
      <c r="BI98" s="0" t="n">
        <v>-0.110324315726757</v>
      </c>
      <c r="BJ98" s="0" t="n">
        <v>0.198791101574898</v>
      </c>
      <c r="BK98" s="0" t="n">
        <v>0.116298638284206</v>
      </c>
      <c r="BL98" s="0" t="n">
        <v>0.00200447835959494</v>
      </c>
    </row>
    <row r="99" customFormat="false" ht="15" hidden="false" customHeight="false" outlineLevel="0" collapsed="false">
      <c r="A99" s="0" t="n">
        <v>-0.0809082761406899</v>
      </c>
      <c r="B99" s="0" t="n">
        <v>0.107165083289146</v>
      </c>
      <c r="C99" s="0" t="n">
        <v>-0.0177948027849197</v>
      </c>
      <c r="D99" s="0" t="n">
        <v>0.0824247151613236</v>
      </c>
      <c r="E99" s="0" t="n">
        <v>-0.0440749228000641</v>
      </c>
      <c r="F99" s="0" t="n">
        <v>-0.0202953070402145</v>
      </c>
      <c r="G99" s="0" t="n">
        <v>-0.166871473193169</v>
      </c>
      <c r="H99" s="0" t="n">
        <v>-0.169242829084396</v>
      </c>
      <c r="I99" s="0" t="n">
        <v>0.167743816971779</v>
      </c>
      <c r="J99" s="0" t="n">
        <v>0.0666318684816361</v>
      </c>
      <c r="K99" s="0" t="n">
        <v>0.0677718967199326</v>
      </c>
      <c r="L99" s="0" t="n">
        <v>-0.142871633172035</v>
      </c>
      <c r="M99" s="0" t="n">
        <v>0.158303514122963</v>
      </c>
      <c r="N99" s="0" t="n">
        <v>-0.160294592380524</v>
      </c>
      <c r="O99" s="0" t="n">
        <v>0.167998626828194</v>
      </c>
      <c r="P99" s="0" t="n">
        <v>0.0163284838199616</v>
      </c>
      <c r="Q99" s="0" t="n">
        <v>-0.00923351943492889</v>
      </c>
      <c r="R99" s="0" t="n">
        <v>-0.0737255737185478</v>
      </c>
      <c r="S99" s="0" t="n">
        <v>-0.160454392433167</v>
      </c>
      <c r="T99" s="0" t="n">
        <v>0.15746109187603</v>
      </c>
      <c r="U99" s="0" t="n">
        <v>-0.0543278157711029</v>
      </c>
      <c r="V99" s="0" t="n">
        <v>-0.140478804707527</v>
      </c>
      <c r="W99" s="0" t="n">
        <v>0.167250797152519</v>
      </c>
      <c r="X99" s="0" t="n">
        <v>-0.0864042192697525</v>
      </c>
      <c r="Y99" s="0" t="n">
        <v>-0.110254153609276</v>
      </c>
      <c r="Z99" s="0" t="n">
        <v>0.136978760361671</v>
      </c>
      <c r="AA99" s="0" t="n">
        <v>0.0539976507425308</v>
      </c>
      <c r="AB99" s="0" t="n">
        <v>-0.125586941838265</v>
      </c>
      <c r="AC99" s="0" t="n">
        <v>-0.143343031406403</v>
      </c>
      <c r="AD99" s="0" t="n">
        <v>0.0481786131858826</v>
      </c>
      <c r="AE99" s="0" t="n">
        <v>-0.127503633499146</v>
      </c>
      <c r="AF99" s="0" t="n">
        <v>-0.107168331742287</v>
      </c>
      <c r="AG99" s="0" t="n">
        <v>0.0910777896642685</v>
      </c>
      <c r="AH99" s="0" t="n">
        <v>0.00204743444919586</v>
      </c>
      <c r="AI99" s="0" t="n">
        <v>0.0216812789440155</v>
      </c>
      <c r="AJ99" s="0" t="n">
        <v>-0.171826153993607</v>
      </c>
      <c r="AK99" s="0" t="n">
        <v>0.0293163657188416</v>
      </c>
      <c r="AL99" s="0" t="n">
        <v>0.107831999659538</v>
      </c>
      <c r="AM99" s="0" t="n">
        <v>-0.180038347840309</v>
      </c>
      <c r="AN99" s="0" t="n">
        <v>0.0198962390422821</v>
      </c>
      <c r="AO99" s="0" t="n">
        <v>0.170444801449776</v>
      </c>
      <c r="AP99" s="0" t="n">
        <v>-0.189477756619453</v>
      </c>
      <c r="AQ99" s="0" t="n">
        <v>0.0129567384719849</v>
      </c>
      <c r="AR99" s="0" t="n">
        <v>0.0709834545850754</v>
      </c>
      <c r="AS99" s="0" t="n">
        <v>0.0492940992116928</v>
      </c>
      <c r="AT99" s="0" t="n">
        <v>0.0592166036367416</v>
      </c>
      <c r="AU99" s="0" t="n">
        <v>-0.102672509849072</v>
      </c>
      <c r="AV99" s="0" t="n">
        <v>0.139847323298454</v>
      </c>
      <c r="AW99" s="0" t="n">
        <v>0.0461510568857193</v>
      </c>
      <c r="AX99" s="0" t="n">
        <v>-0.0169617384672165</v>
      </c>
      <c r="AY99" s="0" t="n">
        <v>-0.0555186867713928</v>
      </c>
      <c r="AZ99" s="0" t="n">
        <v>-0.170493543148041</v>
      </c>
      <c r="BA99" s="0" t="n">
        <v>-0.00950746238231659</v>
      </c>
      <c r="BB99" s="0" t="n">
        <v>-0.184346556663513</v>
      </c>
      <c r="BC99" s="0" t="n">
        <v>0.0134612917900085</v>
      </c>
      <c r="BD99" s="0" t="n">
        <v>-0.0444692522287369</v>
      </c>
      <c r="BE99" s="0" t="n">
        <v>-0.173767238855362</v>
      </c>
      <c r="BF99" s="0" t="n">
        <v>-0.0167849808931351</v>
      </c>
      <c r="BG99" s="0" t="n">
        <v>0.0302791446447372</v>
      </c>
      <c r="BH99" s="0" t="n">
        <v>0.123887047171593</v>
      </c>
      <c r="BI99" s="0" t="n">
        <v>-0.141321271657944</v>
      </c>
      <c r="BJ99" s="0" t="n">
        <v>-0.0806281864643097</v>
      </c>
      <c r="BK99" s="0" t="n">
        <v>0.0462065935134888</v>
      </c>
      <c r="BL99" s="0" t="n">
        <v>-0.0427078455686569</v>
      </c>
    </row>
    <row r="100" customFormat="false" ht="15" hidden="false" customHeight="false" outlineLevel="0" collapsed="false">
      <c r="A100" s="0" t="n">
        <v>-0.0418097823858261</v>
      </c>
      <c r="B100" s="0" t="n">
        <v>0.0459852814674377</v>
      </c>
      <c r="C100" s="0" t="n">
        <v>-0.187466710805893</v>
      </c>
      <c r="D100" s="0" t="n">
        <v>-0.117258004844189</v>
      </c>
      <c r="E100" s="0" t="n">
        <v>0.158238187432289</v>
      </c>
      <c r="F100" s="0" t="n">
        <v>0.187174662947655</v>
      </c>
      <c r="G100" s="0" t="n">
        <v>-0.115112476050854</v>
      </c>
      <c r="H100" s="0" t="n">
        <v>-0.137268394231796</v>
      </c>
      <c r="I100" s="0" t="n">
        <v>-0.182629466056824</v>
      </c>
      <c r="J100" s="0" t="n">
        <v>-0.0836633369326592</v>
      </c>
      <c r="K100" s="0" t="n">
        <v>-0.00327110290527344</v>
      </c>
      <c r="L100" s="0" t="n">
        <v>0.174489364027977</v>
      </c>
      <c r="M100" s="0" t="n">
        <v>-0.103435315191746</v>
      </c>
      <c r="N100" s="0" t="n">
        <v>-0.146882608532906</v>
      </c>
      <c r="O100" s="0" t="n">
        <v>-0.154463931918144</v>
      </c>
      <c r="P100" s="0" t="n">
        <v>0.0140709131956101</v>
      </c>
      <c r="Q100" s="0" t="n">
        <v>-0.123588435351849</v>
      </c>
      <c r="R100" s="0" t="n">
        <v>0.161794945597649</v>
      </c>
      <c r="S100" s="0" t="n">
        <v>-0.0190722346305847</v>
      </c>
      <c r="T100" s="0" t="n">
        <v>0.0866075605154038</v>
      </c>
      <c r="U100" s="0" t="n">
        <v>0.169901207089424</v>
      </c>
      <c r="V100" s="0" t="n">
        <v>-0.143220141530037</v>
      </c>
      <c r="W100" s="0" t="n">
        <v>-0.00439043343067169</v>
      </c>
      <c r="X100" s="0" t="n">
        <v>-0.0316639691591263</v>
      </c>
      <c r="Y100" s="0" t="n">
        <v>0.163046464323998</v>
      </c>
      <c r="Z100" s="0" t="n">
        <v>-0.0840272530913353</v>
      </c>
      <c r="AA100" s="0" t="n">
        <v>-0.0309464484453201</v>
      </c>
      <c r="AB100" s="0" t="n">
        <v>0.105277553200722</v>
      </c>
      <c r="AC100" s="0" t="n">
        <v>-0.0713059678673744</v>
      </c>
      <c r="AD100" s="0" t="n">
        <v>-0.145945459604263</v>
      </c>
      <c r="AE100" s="0" t="n">
        <v>-0.14080673456192</v>
      </c>
      <c r="AF100" s="0" t="n">
        <v>-0.166579157114029</v>
      </c>
      <c r="AG100" s="0" t="n">
        <v>-0.174663975834847</v>
      </c>
      <c r="AH100" s="0" t="n">
        <v>-0.064278170466423</v>
      </c>
      <c r="AI100" s="0" t="n">
        <v>-0.134011566638947</v>
      </c>
      <c r="AJ100" s="0" t="n">
        <v>0.138109549880028</v>
      </c>
      <c r="AK100" s="0" t="n">
        <v>-0.0628137141466141</v>
      </c>
      <c r="AL100" s="0" t="n">
        <v>-0.028750941157341</v>
      </c>
      <c r="AM100" s="0" t="n">
        <v>0.0457864552736282</v>
      </c>
      <c r="AN100" s="0" t="n">
        <v>-0.126009047031403</v>
      </c>
      <c r="AO100" s="0" t="n">
        <v>0.0118863433599472</v>
      </c>
      <c r="AP100" s="0" t="n">
        <v>-0.0562677681446075</v>
      </c>
      <c r="AQ100" s="0" t="n">
        <v>0.142538085579872</v>
      </c>
      <c r="AR100" s="0" t="n">
        <v>-0.150939270853996</v>
      </c>
      <c r="AS100" s="0" t="n">
        <v>0.0222911387681961</v>
      </c>
      <c r="AT100" s="0" t="n">
        <v>0.0627817660570145</v>
      </c>
      <c r="AU100" s="0" t="n">
        <v>-0.132914394140244</v>
      </c>
      <c r="AV100" s="0" t="n">
        <v>0.104728147387505</v>
      </c>
      <c r="AW100" s="0" t="n">
        <v>0.0686886161565781</v>
      </c>
      <c r="AX100" s="0" t="n">
        <v>0.184809431433678</v>
      </c>
      <c r="AY100" s="0" t="n">
        <v>0.120319381356239</v>
      </c>
      <c r="AZ100" s="0" t="n">
        <v>-0.145254164934158</v>
      </c>
      <c r="BA100" s="0" t="n">
        <v>0.00515665113925934</v>
      </c>
      <c r="BB100" s="0" t="n">
        <v>-0.0626899152994156</v>
      </c>
      <c r="BC100" s="0" t="n">
        <v>-0.133023470640183</v>
      </c>
      <c r="BD100" s="0" t="n">
        <v>-0.0965674519538879</v>
      </c>
      <c r="BE100" s="0" t="n">
        <v>-0.154073163866997</v>
      </c>
      <c r="BF100" s="0" t="n">
        <v>-0.164400011301041</v>
      </c>
      <c r="BG100" s="0" t="n">
        <v>0.0422920733690262</v>
      </c>
      <c r="BH100" s="0" t="n">
        <v>-0.0702473372220993</v>
      </c>
      <c r="BI100" s="0" t="n">
        <v>-0.0330301970243454</v>
      </c>
      <c r="BJ100" s="0" t="n">
        <v>0.110037669539452</v>
      </c>
      <c r="BK100" s="0" t="n">
        <v>0.0180284380912781</v>
      </c>
      <c r="BL100" s="0" t="n">
        <v>0.128236934542656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0.0813349857926369</v>
      </c>
      <c r="B1" s="0" t="n">
        <v>0.104403682053089</v>
      </c>
      <c r="C1" s="0" t="n">
        <v>-0.00412540091201663</v>
      </c>
      <c r="D1" s="0" t="n">
        <v>0.323806375265122</v>
      </c>
      <c r="E1" s="0" t="n">
        <v>-0.0172687824815512</v>
      </c>
      <c r="F1" s="0" t="n">
        <v>0.14593842625618</v>
      </c>
      <c r="G1" s="0" t="n">
        <v>-0.0705438330769539</v>
      </c>
      <c r="H1" s="0" t="n">
        <v>0.0799607634544373</v>
      </c>
      <c r="I1" s="0" t="n">
        <v>-0.012656582519412</v>
      </c>
      <c r="J1" s="0" t="n">
        <v>0.177400305867195</v>
      </c>
      <c r="K1" s="0" t="n">
        <v>-0.016662884503603</v>
      </c>
      <c r="L1" s="0" t="n">
        <v>0.231072306632996</v>
      </c>
      <c r="M1" s="0" t="n">
        <v>-0.00554454419761896</v>
      </c>
      <c r="N1" s="0" t="n">
        <v>0.0376245975494385</v>
      </c>
      <c r="O1" s="0" t="n">
        <v>-0.0452534928917885</v>
      </c>
      <c r="P1" s="0" t="n">
        <v>0.128501191735268</v>
      </c>
      <c r="Q1" s="0" t="n">
        <v>0.000623116036877036</v>
      </c>
      <c r="R1" s="0" t="n">
        <v>0.0457967966794968</v>
      </c>
      <c r="S1" s="0" t="n">
        <v>0.00897511281073093</v>
      </c>
      <c r="T1" s="0" t="n">
        <v>0.038174070417881</v>
      </c>
      <c r="U1" s="0" t="n">
        <v>0.0655213370919228</v>
      </c>
      <c r="V1" s="0" t="n">
        <v>0.0648433119058609</v>
      </c>
      <c r="W1" s="0" t="n">
        <v>0.143825769424439</v>
      </c>
      <c r="X1" s="0" t="n">
        <v>0.16868083178997</v>
      </c>
      <c r="Y1" s="0" t="n">
        <v>0.0883190855383873</v>
      </c>
      <c r="Z1" s="0" t="n">
        <v>0.0443368032574654</v>
      </c>
      <c r="AA1" s="0" t="n">
        <v>-0.0847040638327599</v>
      </c>
      <c r="AB1" s="0" t="n">
        <v>0.224419429898262</v>
      </c>
      <c r="AC1" s="0" t="n">
        <v>0.0617414079606533</v>
      </c>
      <c r="AD1" s="0" t="n">
        <v>0.138795390725136</v>
      </c>
      <c r="AE1" s="0" t="n">
        <v>0.171963900327683</v>
      </c>
      <c r="AF1" s="0" t="n">
        <v>0.146713301539421</v>
      </c>
      <c r="AG1" s="0" t="n">
        <v>0.206828951835632</v>
      </c>
      <c r="AH1" s="0" t="n">
        <v>0.136546015739441</v>
      </c>
      <c r="AI1" s="0" t="n">
        <v>0.234634205698967</v>
      </c>
      <c r="AJ1" s="0" t="n">
        <v>0.0871949642896652</v>
      </c>
      <c r="AK1" s="0" t="n">
        <v>-0.0435835123062134</v>
      </c>
      <c r="AL1" s="0" t="n">
        <v>0.0503923371434212</v>
      </c>
      <c r="AM1" s="0" t="n">
        <v>0.169919267296791</v>
      </c>
      <c r="AN1" s="0" t="n">
        <v>0.152579411864281</v>
      </c>
      <c r="AO1" s="0" t="n">
        <v>0.0465266443789005</v>
      </c>
      <c r="AP1" s="0" t="n">
        <v>0.0282452739775181</v>
      </c>
      <c r="AQ1" s="0" t="n">
        <v>-0.0378103256225586</v>
      </c>
      <c r="AR1" s="0" t="n">
        <v>0.101970106363297</v>
      </c>
      <c r="AS1" s="0" t="n">
        <v>0.12793542444706</v>
      </c>
      <c r="AT1" s="0" t="n">
        <v>0.133469179272652</v>
      </c>
      <c r="AU1" s="0" t="n">
        <v>0.0849938914179802</v>
      </c>
      <c r="AV1" s="0" t="n">
        <v>-0.012393600307405</v>
      </c>
      <c r="AW1" s="0" t="n">
        <v>0.254676222801209</v>
      </c>
      <c r="AX1" s="0" t="n">
        <v>0.0919779390096664</v>
      </c>
      <c r="AY1" s="0" t="n">
        <v>0.00674968445673585</v>
      </c>
      <c r="AZ1" s="0" t="n">
        <v>-0.0608565919101238</v>
      </c>
      <c r="BA1" s="0" t="n">
        <v>-0.00104076962452382</v>
      </c>
      <c r="BB1" s="0" t="n">
        <v>0.156236216425896</v>
      </c>
      <c r="BC1" s="0" t="n">
        <v>-0.0647261142730713</v>
      </c>
      <c r="BD1" s="0" t="n">
        <v>-0.0594933964312077</v>
      </c>
      <c r="BE1" s="0" t="n">
        <v>0.345964759588242</v>
      </c>
      <c r="BF1" s="0" t="n">
        <v>0.0378780551254749</v>
      </c>
      <c r="BG1" s="0" t="n">
        <v>-0.0357522070407867</v>
      </c>
      <c r="BH1" s="0" t="n">
        <v>0.309552490711212</v>
      </c>
      <c r="BI1" s="0" t="n">
        <v>0.286799192428589</v>
      </c>
      <c r="BJ1" s="0" t="n">
        <v>0.274104297161102</v>
      </c>
      <c r="BK1" s="0" t="n">
        <v>0.252760767936707</v>
      </c>
      <c r="BL1" s="0" t="n">
        <v>-0.102538160979748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0.506499290466309</v>
      </c>
      <c r="B1" s="0" t="n">
        <v>-0.522362351417542</v>
      </c>
      <c r="C1" s="0" t="n">
        <v>-0.144268974661827</v>
      </c>
      <c r="D1" s="0" t="n">
        <v>0.0392260476946831</v>
      </c>
      <c r="E1" s="0" t="n">
        <v>0.37847638130188</v>
      </c>
      <c r="F1" s="0" t="n">
        <v>0.417248487472534</v>
      </c>
      <c r="G1" s="0" t="n">
        <v>-0.404185771942139</v>
      </c>
      <c r="H1" s="0" t="n">
        <v>0.134432047605515</v>
      </c>
      <c r="I1" s="0" t="n">
        <v>0.172090515494347</v>
      </c>
      <c r="J1" s="0" t="n">
        <v>-0.155073314905167</v>
      </c>
    </row>
    <row r="2" customFormat="false" ht="15" hidden="false" customHeight="false" outlineLevel="0" collapsed="false">
      <c r="A2" s="0" t="n">
        <v>-0.0827644318342209</v>
      </c>
      <c r="B2" s="0" t="n">
        <v>0.00648154970258474</v>
      </c>
      <c r="C2" s="0" t="n">
        <v>-0.0275979079306126</v>
      </c>
      <c r="D2" s="0" t="n">
        <v>0.410944700241089</v>
      </c>
      <c r="E2" s="0" t="n">
        <v>-0.548663973808289</v>
      </c>
      <c r="F2" s="0" t="n">
        <v>0.43881294131279</v>
      </c>
      <c r="G2" s="0" t="n">
        <v>0.106934033334255</v>
      </c>
      <c r="H2" s="0" t="n">
        <v>0.226488918066025</v>
      </c>
      <c r="I2" s="0" t="n">
        <v>-0.406301558017731</v>
      </c>
      <c r="J2" s="0" t="n">
        <v>0.249884411692619</v>
      </c>
    </row>
    <row r="3" customFormat="false" ht="15" hidden="false" customHeight="false" outlineLevel="0" collapsed="false">
      <c r="A3" s="0" t="n">
        <v>-0.300476998090744</v>
      </c>
      <c r="B3" s="0" t="n">
        <v>0.0098445788025856</v>
      </c>
      <c r="C3" s="0" t="n">
        <v>0.333026260137558</v>
      </c>
      <c r="D3" s="0" t="n">
        <v>0.224267527461052</v>
      </c>
      <c r="E3" s="0" t="n">
        <v>0.143280208110809</v>
      </c>
      <c r="F3" s="0" t="n">
        <v>-0.43855145573616</v>
      </c>
      <c r="G3" s="0" t="n">
        <v>0.138254016637802</v>
      </c>
      <c r="H3" s="0" t="n">
        <v>0.11830622702837</v>
      </c>
      <c r="I3" s="0" t="n">
        <v>-0.0482369773089886</v>
      </c>
      <c r="J3" s="0" t="n">
        <v>0.399009913206101</v>
      </c>
    </row>
    <row r="4" customFormat="false" ht="15" hidden="false" customHeight="false" outlineLevel="0" collapsed="false">
      <c r="A4" s="0" t="n">
        <v>0.0368260890245438</v>
      </c>
      <c r="B4" s="0" t="n">
        <v>0.286453098058701</v>
      </c>
      <c r="C4" s="0" t="n">
        <v>-0.25756049156189</v>
      </c>
      <c r="D4" s="0" t="n">
        <v>0.212500110268593</v>
      </c>
      <c r="E4" s="0" t="n">
        <v>0.0666799396276474</v>
      </c>
      <c r="F4" s="0" t="n">
        <v>0.39373043179512</v>
      </c>
      <c r="G4" s="0" t="n">
        <v>-0.310537904500961</v>
      </c>
      <c r="H4" s="0" t="n">
        <v>0.456131100654602</v>
      </c>
      <c r="I4" s="0" t="n">
        <v>-0.469444513320923</v>
      </c>
      <c r="J4" s="0" t="n">
        <v>-0.4201440513134</v>
      </c>
    </row>
    <row r="5" customFormat="false" ht="15" hidden="false" customHeight="false" outlineLevel="0" collapsed="false">
      <c r="A5" s="0" t="n">
        <v>0.103646732866764</v>
      </c>
      <c r="B5" s="0" t="n">
        <v>-0.281995534896851</v>
      </c>
      <c r="C5" s="0" t="n">
        <v>0.187179312109947</v>
      </c>
      <c r="D5" s="0" t="n">
        <v>0.183870404958725</v>
      </c>
      <c r="E5" s="0" t="n">
        <v>-0.0517051853239536</v>
      </c>
      <c r="F5" s="0" t="n">
        <v>-0.10547199100256</v>
      </c>
      <c r="G5" s="0" t="n">
        <v>-0.0417590849101543</v>
      </c>
      <c r="H5" s="0" t="n">
        <v>0.397436112165451</v>
      </c>
      <c r="I5" s="0" t="n">
        <v>-0.377222120761871</v>
      </c>
      <c r="J5" s="0" t="n">
        <v>0.0761281028389931</v>
      </c>
    </row>
    <row r="6" customFormat="false" ht="15" hidden="false" customHeight="false" outlineLevel="0" collapsed="false">
      <c r="A6" s="0" t="n">
        <v>-0.326552659273148</v>
      </c>
      <c r="B6" s="0" t="n">
        <v>0.0421177111566067</v>
      </c>
      <c r="C6" s="0" t="n">
        <v>-0.458673566579819</v>
      </c>
      <c r="D6" s="0" t="n">
        <v>-0.236137017607689</v>
      </c>
      <c r="E6" s="0" t="n">
        <v>0.189778432250023</v>
      </c>
      <c r="F6" s="0" t="n">
        <v>-0.225069731473923</v>
      </c>
      <c r="G6" s="0" t="n">
        <v>0.197053715586662</v>
      </c>
      <c r="H6" s="0" t="n">
        <v>0.484869122505188</v>
      </c>
      <c r="I6" s="0" t="n">
        <v>-0.00273135025054216</v>
      </c>
      <c r="J6" s="0" t="n">
        <v>-0.0737217292189598</v>
      </c>
    </row>
    <row r="7" customFormat="false" ht="15" hidden="false" customHeight="false" outlineLevel="0" collapsed="false">
      <c r="A7" s="0" t="n">
        <v>0.0587287768721581</v>
      </c>
      <c r="B7" s="0" t="n">
        <v>-0.241437241435051</v>
      </c>
      <c r="C7" s="0" t="n">
        <v>-0.0381099805235863</v>
      </c>
      <c r="D7" s="0" t="n">
        <v>0.161387428641319</v>
      </c>
      <c r="E7" s="0" t="n">
        <v>-0.487354308366776</v>
      </c>
      <c r="F7" s="0" t="n">
        <v>-0.07392717897892</v>
      </c>
      <c r="G7" s="0" t="n">
        <v>0.318066358566284</v>
      </c>
      <c r="H7" s="0" t="n">
        <v>-0.241638377308846</v>
      </c>
      <c r="I7" s="0" t="n">
        <v>0.309982925653458</v>
      </c>
      <c r="J7" s="0" t="n">
        <v>-0.519536972045898</v>
      </c>
    </row>
    <row r="8" customFormat="false" ht="15" hidden="false" customHeight="false" outlineLevel="0" collapsed="false">
      <c r="A8" s="0" t="n">
        <v>-0.132132008671761</v>
      </c>
      <c r="B8" s="0" t="n">
        <v>0.236798092722893</v>
      </c>
      <c r="C8" s="0" t="n">
        <v>-0.216095715761185</v>
      </c>
      <c r="D8" s="0" t="n">
        <v>0.419729292392731</v>
      </c>
      <c r="E8" s="0" t="n">
        <v>-0.504497289657593</v>
      </c>
      <c r="F8" s="0" t="n">
        <v>-0.280854254961014</v>
      </c>
      <c r="G8" s="0" t="n">
        <v>-0.302387326955795</v>
      </c>
      <c r="H8" s="0" t="n">
        <v>0.419361114501953</v>
      </c>
      <c r="I8" s="0" t="n">
        <v>0.113201700150967</v>
      </c>
      <c r="J8" s="0" t="n">
        <v>0.313408970832825</v>
      </c>
    </row>
    <row r="9" customFormat="false" ht="15" hidden="false" customHeight="false" outlineLevel="0" collapsed="false">
      <c r="A9" s="0" t="n">
        <v>-0.48797082901001</v>
      </c>
      <c r="B9" s="0" t="n">
        <v>-0.134469166398048</v>
      </c>
      <c r="C9" s="0" t="n">
        <v>0.475035607814789</v>
      </c>
      <c r="D9" s="0" t="n">
        <v>-0.00715894531458616</v>
      </c>
      <c r="E9" s="0" t="n">
        <v>-0.24680107831955</v>
      </c>
      <c r="F9" s="0" t="n">
        <v>0.0144862672314048</v>
      </c>
      <c r="G9" s="0" t="n">
        <v>0.0256289709359407</v>
      </c>
      <c r="H9" s="0" t="n">
        <v>-0.347798883914948</v>
      </c>
      <c r="I9" s="0" t="n">
        <v>0.481884300708771</v>
      </c>
      <c r="J9" s="0" t="n">
        <v>-0.323891788721085</v>
      </c>
    </row>
    <row r="10" customFormat="false" ht="15" hidden="false" customHeight="false" outlineLevel="0" collapsed="false">
      <c r="A10" s="0" t="n">
        <v>-0.682155191898346</v>
      </c>
      <c r="B10" s="0" t="n">
        <v>-0.432597011327744</v>
      </c>
      <c r="C10" s="0" t="n">
        <v>-0.192193448543549</v>
      </c>
      <c r="D10" s="0" t="n">
        <v>-0.123114325106144</v>
      </c>
      <c r="E10" s="0" t="n">
        <v>0.517209053039551</v>
      </c>
      <c r="F10" s="0" t="n">
        <v>-0.479425817728043</v>
      </c>
      <c r="G10" s="0" t="n">
        <v>0.18181836605072</v>
      </c>
      <c r="H10" s="0" t="n">
        <v>-0.100704327225685</v>
      </c>
      <c r="I10" s="0" t="n">
        <v>-0.123482212424278</v>
      </c>
      <c r="J10" s="0" t="n">
        <v>0.2697713971138</v>
      </c>
    </row>
    <row r="11" customFormat="false" ht="15" hidden="false" customHeight="false" outlineLevel="0" collapsed="false">
      <c r="A11" s="0" t="n">
        <v>-0.11069056391716</v>
      </c>
      <c r="B11" s="0" t="n">
        <v>-0.463126331567764</v>
      </c>
      <c r="C11" s="0" t="n">
        <v>-0.175413876771927</v>
      </c>
      <c r="D11" s="0" t="n">
        <v>-0.0790274143218994</v>
      </c>
      <c r="E11" s="0" t="n">
        <v>0.240923076868057</v>
      </c>
      <c r="F11" s="0" t="n">
        <v>-0.425193965435028</v>
      </c>
      <c r="G11" s="0" t="n">
        <v>-0.0763824433088303</v>
      </c>
      <c r="H11" s="0" t="n">
        <v>0.385217100381851</v>
      </c>
      <c r="I11" s="0" t="n">
        <v>0.284011632204056</v>
      </c>
      <c r="J11" s="0" t="n">
        <v>-0.281030029058456</v>
      </c>
    </row>
    <row r="12" customFormat="false" ht="15" hidden="false" customHeight="false" outlineLevel="0" collapsed="false">
      <c r="A12" s="0" t="n">
        <v>-0.0597766898572445</v>
      </c>
      <c r="B12" s="0" t="n">
        <v>0.318383097648621</v>
      </c>
      <c r="C12" s="0" t="n">
        <v>-0.579281806945801</v>
      </c>
      <c r="D12" s="0" t="n">
        <v>-0.000918604724574834</v>
      </c>
      <c r="E12" s="0" t="n">
        <v>0.191318586468697</v>
      </c>
      <c r="F12" s="0" t="n">
        <v>0.338014364242554</v>
      </c>
      <c r="G12" s="0" t="n">
        <v>0.191805511713028</v>
      </c>
      <c r="H12" s="0" t="n">
        <v>-0.604022562503815</v>
      </c>
      <c r="I12" s="0" t="n">
        <v>-0.0352039374411106</v>
      </c>
      <c r="J12" s="0" t="n">
        <v>0.00584006635472179</v>
      </c>
    </row>
    <row r="13" customFormat="false" ht="15" hidden="false" customHeight="false" outlineLevel="0" collapsed="false">
      <c r="A13" s="0" t="n">
        <v>-0.699131309986115</v>
      </c>
      <c r="B13" s="0" t="n">
        <v>-0.164253532886505</v>
      </c>
      <c r="C13" s="0" t="n">
        <v>-0.34815064072609</v>
      </c>
      <c r="D13" s="0" t="n">
        <v>0.0602682642638683</v>
      </c>
      <c r="E13" s="0" t="n">
        <v>0.0805261135101318</v>
      </c>
      <c r="F13" s="0" t="n">
        <v>0.331651031970978</v>
      </c>
      <c r="G13" s="0" t="n">
        <v>0.250730693340302</v>
      </c>
      <c r="H13" s="0" t="n">
        <v>-0.477454155683518</v>
      </c>
      <c r="I13" s="0" t="n">
        <v>0.309107273817062</v>
      </c>
      <c r="J13" s="0" t="n">
        <v>0.192705199122429</v>
      </c>
    </row>
    <row r="14" customFormat="false" ht="15" hidden="false" customHeight="false" outlineLevel="0" collapsed="false">
      <c r="A14" s="0" t="n">
        <v>-0.201893389225006</v>
      </c>
      <c r="B14" s="0" t="n">
        <v>0.355427742004395</v>
      </c>
      <c r="C14" s="0" t="n">
        <v>0.347082108259201</v>
      </c>
      <c r="D14" s="0" t="n">
        <v>0.217871889472008</v>
      </c>
      <c r="E14" s="0" t="n">
        <v>-0.475570321083069</v>
      </c>
      <c r="F14" s="0" t="n">
        <v>-0.441328287124634</v>
      </c>
      <c r="G14" s="0" t="n">
        <v>-0.281831175088882</v>
      </c>
      <c r="H14" s="0" t="n">
        <v>-0.172848761081696</v>
      </c>
      <c r="I14" s="0" t="n">
        <v>0.101088613271713</v>
      </c>
      <c r="J14" s="0" t="n">
        <v>-0.424760907888413</v>
      </c>
    </row>
    <row r="15" customFormat="false" ht="15" hidden="false" customHeight="false" outlineLevel="0" collapsed="false">
      <c r="A15" s="0" t="n">
        <v>0.445948630571365</v>
      </c>
      <c r="B15" s="0" t="n">
        <v>-0.209257483482361</v>
      </c>
      <c r="C15" s="0" t="n">
        <v>-0.253218293190002</v>
      </c>
      <c r="D15" s="0" t="n">
        <v>-0.202601835131645</v>
      </c>
      <c r="E15" s="0" t="n">
        <v>-0.0659230202436447</v>
      </c>
      <c r="F15" s="0" t="n">
        <v>0.221474066376686</v>
      </c>
      <c r="G15" s="0" t="n">
        <v>-0.149433106184006</v>
      </c>
      <c r="H15" s="0" t="n">
        <v>-0.102802999317646</v>
      </c>
      <c r="I15" s="0" t="n">
        <v>0.237386241555214</v>
      </c>
      <c r="J15" s="0" t="n">
        <v>-0.230952024459839</v>
      </c>
    </row>
    <row r="16" customFormat="false" ht="15" hidden="false" customHeight="false" outlineLevel="0" collapsed="false">
      <c r="A16" s="0" t="n">
        <v>-0.0270054675638676</v>
      </c>
      <c r="B16" s="0" t="n">
        <v>0.265718370676041</v>
      </c>
      <c r="C16" s="0" t="n">
        <v>-0.0793046429753304</v>
      </c>
      <c r="D16" s="0" t="n">
        <v>-0.322555959224701</v>
      </c>
      <c r="E16" s="0" t="n">
        <v>-0.109743125736713</v>
      </c>
      <c r="F16" s="0" t="n">
        <v>-0.614346921443939</v>
      </c>
      <c r="G16" s="0" t="n">
        <v>0.213948458433151</v>
      </c>
      <c r="H16" s="0" t="n">
        <v>-0.206219464540482</v>
      </c>
      <c r="I16" s="0" t="n">
        <v>-0.127441108226776</v>
      </c>
      <c r="J16" s="0" t="n">
        <v>0.381474792957306</v>
      </c>
    </row>
    <row r="17" customFormat="false" ht="15" hidden="false" customHeight="false" outlineLevel="0" collapsed="false">
      <c r="A17" s="0" t="n">
        <v>-0.139269202947617</v>
      </c>
      <c r="B17" s="0" t="n">
        <v>0.136046081781387</v>
      </c>
      <c r="C17" s="0" t="n">
        <v>0.37917822599411</v>
      </c>
      <c r="D17" s="0" t="n">
        <v>-0.0207047946751118</v>
      </c>
      <c r="E17" s="0" t="n">
        <v>-0.00280299549922347</v>
      </c>
      <c r="F17" s="0" t="n">
        <v>-0.5821692943573</v>
      </c>
      <c r="G17" s="0" t="n">
        <v>-0.219903275370598</v>
      </c>
      <c r="H17" s="0" t="n">
        <v>0.247182309627533</v>
      </c>
      <c r="I17" s="0" t="n">
        <v>0.242508172988892</v>
      </c>
      <c r="J17" s="0" t="n">
        <v>-0.0218575559556484</v>
      </c>
    </row>
    <row r="18" customFormat="false" ht="15" hidden="false" customHeight="false" outlineLevel="0" collapsed="false">
      <c r="A18" s="0" t="n">
        <v>0.382551789283752</v>
      </c>
      <c r="B18" s="0" t="n">
        <v>-0.302502989768982</v>
      </c>
      <c r="C18" s="0" t="n">
        <v>-0.156526625156403</v>
      </c>
      <c r="D18" s="0" t="n">
        <v>-0.0242105014622212</v>
      </c>
      <c r="E18" s="0" t="n">
        <v>-0.523223876953125</v>
      </c>
      <c r="F18" s="0" t="n">
        <v>0.256158649921417</v>
      </c>
      <c r="G18" s="0" t="n">
        <v>0.437302112579346</v>
      </c>
      <c r="H18" s="0" t="n">
        <v>-0.297318130731583</v>
      </c>
      <c r="I18" s="0" t="n">
        <v>-0.0238446407020092</v>
      </c>
      <c r="J18" s="0" t="n">
        <v>-0.379806697368622</v>
      </c>
    </row>
    <row r="19" customFormat="false" ht="15" hidden="false" customHeight="false" outlineLevel="0" collapsed="false">
      <c r="A19" s="0" t="n">
        <v>0.39610880613327</v>
      </c>
      <c r="B19" s="0" t="n">
        <v>-0.575805068016052</v>
      </c>
      <c r="C19" s="0" t="n">
        <v>-0.087906502187252</v>
      </c>
      <c r="D19" s="0" t="n">
        <v>0.135266780853272</v>
      </c>
      <c r="E19" s="0" t="n">
        <v>0.038087010383606</v>
      </c>
      <c r="F19" s="0" t="n">
        <v>-0.101759694516659</v>
      </c>
      <c r="G19" s="0" t="n">
        <v>-0.568240761756897</v>
      </c>
      <c r="H19" s="0" t="n">
        <v>-0.145143613219261</v>
      </c>
      <c r="I19" s="0" t="n">
        <v>-0.341743528842926</v>
      </c>
      <c r="J19" s="0" t="n">
        <v>-0.203220903873444</v>
      </c>
    </row>
    <row r="20" customFormat="false" ht="15" hidden="false" customHeight="false" outlineLevel="0" collapsed="false">
      <c r="A20" s="0" t="n">
        <v>-0.10215301066637</v>
      </c>
      <c r="B20" s="0" t="n">
        <v>0.105742610991001</v>
      </c>
      <c r="C20" s="0" t="n">
        <v>-0.088166855275631</v>
      </c>
      <c r="D20" s="0" t="n">
        <v>-0.146138206124306</v>
      </c>
      <c r="E20" s="0" t="n">
        <v>-0.0714904293417931</v>
      </c>
      <c r="F20" s="0" t="n">
        <v>0.199048906564713</v>
      </c>
      <c r="G20" s="0" t="n">
        <v>-0.506846070289612</v>
      </c>
      <c r="H20" s="0" t="n">
        <v>0.222914502024651</v>
      </c>
      <c r="I20" s="0" t="n">
        <v>0.334967017173767</v>
      </c>
      <c r="J20" s="0" t="n">
        <v>0.338728904724121</v>
      </c>
    </row>
    <row r="21" customFormat="false" ht="15" hidden="false" customHeight="false" outlineLevel="0" collapsed="false">
      <c r="A21" s="0" t="n">
        <v>-0.435438811779022</v>
      </c>
      <c r="B21" s="0" t="n">
        <v>0.0707512274384499</v>
      </c>
      <c r="C21" s="0" t="n">
        <v>-0.302131146192551</v>
      </c>
      <c r="D21" s="0" t="n">
        <v>-0.171034723520279</v>
      </c>
      <c r="E21" s="0" t="n">
        <v>-0.0538168102502823</v>
      </c>
      <c r="F21" s="0" t="n">
        <v>0.405896186828613</v>
      </c>
      <c r="G21" s="0" t="n">
        <v>0.184272468090057</v>
      </c>
      <c r="H21" s="0" t="n">
        <v>-0.183440953493118</v>
      </c>
      <c r="I21" s="0" t="n">
        <v>0.433220237493515</v>
      </c>
      <c r="J21" s="0" t="n">
        <v>0.0643125101923943</v>
      </c>
    </row>
    <row r="22" customFormat="false" ht="15" hidden="false" customHeight="false" outlineLevel="0" collapsed="false">
      <c r="A22" s="0" t="n">
        <v>0.059819508343935</v>
      </c>
      <c r="B22" s="0" t="n">
        <v>-0.0427388921380043</v>
      </c>
      <c r="C22" s="0" t="n">
        <v>0.301378041505814</v>
      </c>
      <c r="D22" s="0" t="n">
        <v>0.368312388658524</v>
      </c>
      <c r="E22" s="0" t="n">
        <v>-0.357012003660202</v>
      </c>
      <c r="F22" s="0" t="n">
        <v>-0.0145525503903627</v>
      </c>
      <c r="G22" s="0" t="n">
        <v>-0.442051827907562</v>
      </c>
      <c r="H22" s="0" t="n">
        <v>0.119681850075722</v>
      </c>
      <c r="I22" s="0" t="n">
        <v>-0.504129707813263</v>
      </c>
      <c r="J22" s="0" t="n">
        <v>0.329323172569275</v>
      </c>
    </row>
    <row r="23" customFormat="false" ht="15" hidden="false" customHeight="false" outlineLevel="0" collapsed="false">
      <c r="A23" s="0" t="n">
        <v>-0.366152107715607</v>
      </c>
      <c r="B23" s="0" t="n">
        <v>0.406564861536026</v>
      </c>
      <c r="C23" s="0" t="n">
        <v>-0.00971219409257174</v>
      </c>
      <c r="D23" s="0" t="n">
        <v>0.278683125972748</v>
      </c>
      <c r="E23" s="0" t="n">
        <v>-0.269904792308807</v>
      </c>
      <c r="F23" s="0" t="n">
        <v>-0.0140800504013896</v>
      </c>
      <c r="G23" s="0" t="n">
        <v>-0.443252950906754</v>
      </c>
      <c r="H23" s="0" t="n">
        <v>-0.248838275671005</v>
      </c>
      <c r="I23" s="0" t="n">
        <v>0.0906891226768494</v>
      </c>
      <c r="J23" s="0" t="n">
        <v>0.0650964230298996</v>
      </c>
    </row>
    <row r="24" customFormat="false" ht="15" hidden="false" customHeight="false" outlineLevel="0" collapsed="false">
      <c r="A24" s="0" t="n">
        <v>-0.395687401294708</v>
      </c>
      <c r="B24" s="0" t="n">
        <v>-0.399448484182358</v>
      </c>
      <c r="C24" s="0" t="n">
        <v>-0.142606645822525</v>
      </c>
      <c r="D24" s="0" t="n">
        <v>-0.504735291004181</v>
      </c>
      <c r="E24" s="0" t="n">
        <v>0.138063907623291</v>
      </c>
      <c r="F24" s="0" t="n">
        <v>-0.506552398204804</v>
      </c>
      <c r="G24" s="0" t="n">
        <v>0.450792580842972</v>
      </c>
      <c r="H24" s="0" t="n">
        <v>-0.0328762494027615</v>
      </c>
      <c r="I24" s="0" t="n">
        <v>-0.333903163671494</v>
      </c>
      <c r="J24" s="0" t="n">
        <v>-0.0516373515129089</v>
      </c>
    </row>
    <row r="25" customFormat="false" ht="15" hidden="false" customHeight="false" outlineLevel="0" collapsed="false">
      <c r="A25" s="0" t="n">
        <v>0.0826096683740616</v>
      </c>
      <c r="B25" s="0" t="n">
        <v>0.19912314414978</v>
      </c>
      <c r="C25" s="0" t="n">
        <v>0.173688918352127</v>
      </c>
      <c r="D25" s="0" t="n">
        <v>0.376088082790375</v>
      </c>
      <c r="E25" s="0" t="n">
        <v>0.0870135128498077</v>
      </c>
      <c r="F25" s="0" t="n">
        <v>-0.283617645502091</v>
      </c>
      <c r="G25" s="0" t="n">
        <v>-0.0260854978114367</v>
      </c>
      <c r="H25" s="0" t="n">
        <v>-0.391810595989227</v>
      </c>
      <c r="I25" s="0" t="n">
        <v>-0.200409129261971</v>
      </c>
      <c r="J25" s="0" t="n">
        <v>-0.563213229179382</v>
      </c>
    </row>
    <row r="26" customFormat="false" ht="15" hidden="false" customHeight="false" outlineLevel="0" collapsed="false">
      <c r="A26" s="0" t="n">
        <v>-0.595832943916321</v>
      </c>
      <c r="B26" s="0" t="n">
        <v>-0.489401519298554</v>
      </c>
      <c r="C26" s="0" t="n">
        <v>0.00666634179651737</v>
      </c>
      <c r="D26" s="0" t="n">
        <v>0.197760686278343</v>
      </c>
      <c r="E26" s="0" t="n">
        <v>-0.123415306210518</v>
      </c>
      <c r="F26" s="0" t="n">
        <v>0.446456849575043</v>
      </c>
      <c r="G26" s="0" t="n">
        <v>-0.297156065702438</v>
      </c>
      <c r="H26" s="0" t="n">
        <v>0.152916640043259</v>
      </c>
      <c r="I26" s="0" t="n">
        <v>-0.132635965943337</v>
      </c>
      <c r="J26" s="0" t="n">
        <v>-0.202558010816574</v>
      </c>
    </row>
    <row r="27" customFormat="false" ht="15" hidden="false" customHeight="false" outlineLevel="0" collapsed="false">
      <c r="A27" s="0" t="n">
        <v>0.0508739203214645</v>
      </c>
      <c r="B27" s="0" t="n">
        <v>-0.555698394775391</v>
      </c>
      <c r="C27" s="0" t="n">
        <v>-0.297740161418915</v>
      </c>
      <c r="D27" s="0" t="n">
        <v>-0.371354579925537</v>
      </c>
      <c r="E27" s="0" t="n">
        <v>-0.224789276719093</v>
      </c>
      <c r="F27" s="0" t="n">
        <v>-0.0981247276067734</v>
      </c>
      <c r="G27" s="0" t="n">
        <v>-0.142103284597397</v>
      </c>
      <c r="H27" s="0" t="n">
        <v>0.153041049838066</v>
      </c>
      <c r="I27" s="0" t="n">
        <v>0.34036061167717</v>
      </c>
      <c r="J27" s="0" t="n">
        <v>0.364435732364655</v>
      </c>
    </row>
    <row r="28" customFormat="false" ht="15" hidden="false" customHeight="false" outlineLevel="0" collapsed="false">
      <c r="A28" s="0" t="n">
        <v>-0.575599670410156</v>
      </c>
      <c r="B28" s="0" t="n">
        <v>0.409265995025635</v>
      </c>
      <c r="C28" s="0" t="n">
        <v>-0.507778167724609</v>
      </c>
      <c r="D28" s="0" t="n">
        <v>-0.144790709018707</v>
      </c>
      <c r="E28" s="0" t="n">
        <v>0.187861189246178</v>
      </c>
      <c r="F28" s="0" t="n">
        <v>-0.25724521279335</v>
      </c>
      <c r="G28" s="0" t="n">
        <v>-0.370515733957291</v>
      </c>
      <c r="H28" s="0" t="n">
        <v>-0.0778064057230949</v>
      </c>
      <c r="I28" s="0" t="n">
        <v>0.175293818116188</v>
      </c>
      <c r="J28" s="0" t="n">
        <v>0.0199690088629723</v>
      </c>
    </row>
    <row r="29" customFormat="false" ht="15" hidden="false" customHeight="false" outlineLevel="0" collapsed="false">
      <c r="A29" s="0" t="n">
        <v>0.479849696159363</v>
      </c>
      <c r="B29" s="0" t="n">
        <v>-0.354152679443359</v>
      </c>
      <c r="C29" s="0" t="n">
        <v>-0.158041119575501</v>
      </c>
      <c r="D29" s="0" t="n">
        <v>-0.201869532465935</v>
      </c>
      <c r="E29" s="0" t="n">
        <v>0.263002812862396</v>
      </c>
      <c r="F29" s="0" t="n">
        <v>0.450782179832459</v>
      </c>
      <c r="G29" s="0" t="n">
        <v>0.0258892681449652</v>
      </c>
      <c r="H29" s="0" t="n">
        <v>-0.398859709501267</v>
      </c>
      <c r="I29" s="0" t="n">
        <v>0.271478027105331</v>
      </c>
      <c r="J29" s="0" t="n">
        <v>0.382544726133347</v>
      </c>
    </row>
    <row r="30" customFormat="false" ht="15" hidden="false" customHeight="false" outlineLevel="0" collapsed="false">
      <c r="A30" s="0" t="n">
        <v>-0.343913018703461</v>
      </c>
      <c r="B30" s="0" t="n">
        <v>-0.436509639024735</v>
      </c>
      <c r="C30" s="0" t="n">
        <v>-0.286675363779068</v>
      </c>
      <c r="D30" s="0" t="n">
        <v>-0.219140395522118</v>
      </c>
      <c r="E30" s="0" t="n">
        <v>0.317927539348602</v>
      </c>
      <c r="F30" s="0" t="n">
        <v>0.41031014919281</v>
      </c>
      <c r="G30" s="0" t="n">
        <v>0.424631953239441</v>
      </c>
      <c r="H30" s="0" t="n">
        <v>-0.17136761546135</v>
      </c>
      <c r="I30" s="0" t="n">
        <v>-0.176349565386772</v>
      </c>
      <c r="J30" s="0" t="n">
        <v>-0.14014208316803</v>
      </c>
    </row>
    <row r="31" customFormat="false" ht="15" hidden="false" customHeight="false" outlineLevel="0" collapsed="false">
      <c r="A31" s="0" t="n">
        <v>-0.534148991107941</v>
      </c>
      <c r="B31" s="0" t="n">
        <v>-0.472802460193634</v>
      </c>
      <c r="C31" s="0" t="n">
        <v>0.394359111785889</v>
      </c>
      <c r="D31" s="0" t="n">
        <v>-0.192114874720573</v>
      </c>
      <c r="E31" s="0" t="n">
        <v>0.180887430906296</v>
      </c>
      <c r="F31" s="0" t="n">
        <v>-0.250392764806747</v>
      </c>
      <c r="G31" s="0" t="n">
        <v>0.241730019450188</v>
      </c>
      <c r="H31" s="0" t="n">
        <v>0.210115820169449</v>
      </c>
      <c r="I31" s="0" t="n">
        <v>-0.479249894618988</v>
      </c>
      <c r="J31" s="0" t="n">
        <v>-0.0594411231577396</v>
      </c>
    </row>
    <row r="32" customFormat="false" ht="15" hidden="false" customHeight="false" outlineLevel="0" collapsed="false">
      <c r="A32" s="0" t="n">
        <v>0.285876631736755</v>
      </c>
      <c r="B32" s="0" t="n">
        <v>0.189914524555206</v>
      </c>
      <c r="C32" s="0" t="n">
        <v>0.219204604625702</v>
      </c>
      <c r="D32" s="0" t="n">
        <v>-0.0806819200515747</v>
      </c>
      <c r="E32" s="0" t="n">
        <v>-0.268361777067184</v>
      </c>
      <c r="F32" s="0" t="n">
        <v>-0.442808240652084</v>
      </c>
      <c r="G32" s="0" t="n">
        <v>0.315981239080429</v>
      </c>
      <c r="H32" s="0" t="n">
        <v>-0.561474859714508</v>
      </c>
      <c r="I32" s="0" t="n">
        <v>-0.327524662017822</v>
      </c>
      <c r="J32" s="0" t="n">
        <v>-0.114085905253887</v>
      </c>
    </row>
    <row r="33" customFormat="false" ht="15" hidden="false" customHeight="false" outlineLevel="0" collapsed="false">
      <c r="A33" s="0" t="n">
        <v>-0.738518178462982</v>
      </c>
      <c r="B33" s="0" t="n">
        <v>0.370809435844421</v>
      </c>
      <c r="C33" s="0" t="n">
        <v>-0.249870449304581</v>
      </c>
      <c r="D33" s="0" t="n">
        <v>0.0933045446872711</v>
      </c>
      <c r="E33" s="0" t="n">
        <v>-0.225263923406601</v>
      </c>
      <c r="F33" s="0" t="n">
        <v>-0.128474295139313</v>
      </c>
      <c r="G33" s="0" t="n">
        <v>-0.537111043930054</v>
      </c>
      <c r="H33" s="0" t="n">
        <v>0.101767674088478</v>
      </c>
      <c r="I33" s="0" t="n">
        <v>0.0326915979385376</v>
      </c>
      <c r="J33" s="0" t="n">
        <v>0.343157529830933</v>
      </c>
    </row>
    <row r="34" customFormat="false" ht="15" hidden="false" customHeight="false" outlineLevel="0" collapsed="false">
      <c r="A34" s="0" t="n">
        <v>0.226380974054337</v>
      </c>
      <c r="B34" s="0" t="n">
        <v>0.307528644800186</v>
      </c>
      <c r="C34" s="0" t="n">
        <v>0.05785071849823</v>
      </c>
      <c r="D34" s="0" t="n">
        <v>-0.178682669997215</v>
      </c>
      <c r="E34" s="0" t="n">
        <v>-0.279071629047394</v>
      </c>
      <c r="F34" s="0" t="n">
        <v>-0.229906216263771</v>
      </c>
      <c r="G34" s="0" t="n">
        <v>0.577909648418427</v>
      </c>
      <c r="H34" s="0" t="n">
        <v>-0.0233311802148819</v>
      </c>
      <c r="I34" s="0" t="n">
        <v>-0.0545493997633457</v>
      </c>
      <c r="J34" s="0" t="n">
        <v>-0.365630626678467</v>
      </c>
    </row>
    <row r="35" customFormat="false" ht="15" hidden="false" customHeight="false" outlineLevel="0" collapsed="false">
      <c r="A35" s="0" t="n">
        <v>0.431848734617233</v>
      </c>
      <c r="B35" s="0" t="n">
        <v>0.0479293651878834</v>
      </c>
      <c r="C35" s="0" t="n">
        <v>0.29210439324379</v>
      </c>
      <c r="D35" s="0" t="n">
        <v>-0.510422766208649</v>
      </c>
      <c r="E35" s="0" t="n">
        <v>-0.246472835540772</v>
      </c>
      <c r="F35" s="0" t="n">
        <v>-0.10165773332119</v>
      </c>
      <c r="G35" s="0" t="n">
        <v>0.322485268115997</v>
      </c>
      <c r="H35" s="0" t="n">
        <v>0.230269685387611</v>
      </c>
      <c r="I35" s="0" t="n">
        <v>-0.235155239701271</v>
      </c>
      <c r="J35" s="0" t="n">
        <v>-0.331347674131393</v>
      </c>
    </row>
    <row r="36" customFormat="false" ht="15" hidden="false" customHeight="false" outlineLevel="0" collapsed="false">
      <c r="A36" s="0" t="n">
        <v>0.052423220127821</v>
      </c>
      <c r="B36" s="0" t="n">
        <v>-0.0898409709334374</v>
      </c>
      <c r="C36" s="0" t="n">
        <v>0.136773392558098</v>
      </c>
      <c r="D36" s="0" t="n">
        <v>-0.466727644205093</v>
      </c>
      <c r="E36" s="0" t="n">
        <v>0.0221946872770786</v>
      </c>
      <c r="F36" s="0" t="n">
        <v>0.229774653911591</v>
      </c>
      <c r="G36" s="0" t="n">
        <v>0.462261021137238</v>
      </c>
      <c r="H36" s="0" t="n">
        <v>-0.51863569021225</v>
      </c>
      <c r="I36" s="0" t="n">
        <v>-0.09534702450037</v>
      </c>
      <c r="J36" s="0" t="n">
        <v>-0.0147421499714255</v>
      </c>
    </row>
    <row r="37" customFormat="false" ht="15" hidden="false" customHeight="false" outlineLevel="0" collapsed="false">
      <c r="A37" s="0" t="n">
        <v>-0.205274537205696</v>
      </c>
      <c r="B37" s="0" t="n">
        <v>-0.245863154530525</v>
      </c>
      <c r="C37" s="0" t="n">
        <v>0.492671191692352</v>
      </c>
      <c r="D37" s="0" t="n">
        <v>0.365827262401581</v>
      </c>
      <c r="E37" s="0" t="n">
        <v>0.332782953977585</v>
      </c>
      <c r="F37" s="0" t="n">
        <v>-0.0642711967229843</v>
      </c>
      <c r="G37" s="0" t="n">
        <v>-0.379989743232727</v>
      </c>
      <c r="H37" s="0" t="n">
        <v>0.0349430106580257</v>
      </c>
      <c r="I37" s="0" t="n">
        <v>0.373376339673996</v>
      </c>
      <c r="J37" s="0" t="n">
        <v>-0.47473281621933</v>
      </c>
    </row>
    <row r="38" customFormat="false" ht="15" hidden="false" customHeight="false" outlineLevel="0" collapsed="false">
      <c r="A38" s="0" t="n">
        <v>-0.376118928194046</v>
      </c>
      <c r="B38" s="0" t="n">
        <v>-0.29310154914856</v>
      </c>
      <c r="C38" s="0" t="n">
        <v>0.149775311350822</v>
      </c>
      <c r="D38" s="0" t="n">
        <v>-0.255170255899429</v>
      </c>
      <c r="E38" s="0" t="n">
        <v>0.310757219791412</v>
      </c>
      <c r="F38" s="0" t="n">
        <v>0.127762794494629</v>
      </c>
      <c r="G38" s="0" t="n">
        <v>0.147807836532593</v>
      </c>
      <c r="H38" s="0" t="n">
        <v>-0.377764761447907</v>
      </c>
      <c r="I38" s="0" t="n">
        <v>0.333498299121857</v>
      </c>
      <c r="J38" s="0" t="n">
        <v>-0.175572127103806</v>
      </c>
    </row>
    <row r="39" customFormat="false" ht="15" hidden="false" customHeight="false" outlineLevel="0" collapsed="false">
      <c r="A39" s="0" t="n">
        <v>-0.313824355602264</v>
      </c>
      <c r="B39" s="0" t="n">
        <v>0.275372058153153</v>
      </c>
      <c r="C39" s="0" t="n">
        <v>0.398489564657211</v>
      </c>
      <c r="D39" s="0" t="n">
        <v>0.17482253909111</v>
      </c>
      <c r="E39" s="0" t="n">
        <v>-0.245883390307427</v>
      </c>
      <c r="F39" s="0" t="n">
        <v>-0.177665129303932</v>
      </c>
      <c r="G39" s="0" t="n">
        <v>-0.10201982408762</v>
      </c>
      <c r="H39" s="0" t="n">
        <v>-0.0791364461183548</v>
      </c>
      <c r="I39" s="0" t="n">
        <v>0.0109311295673251</v>
      </c>
      <c r="J39" s="0" t="n">
        <v>-0.664493262767792</v>
      </c>
    </row>
    <row r="40" customFormat="false" ht="15" hidden="false" customHeight="false" outlineLevel="0" collapsed="false">
      <c r="A40" s="0" t="n">
        <v>-0.260933309793472</v>
      </c>
      <c r="B40" s="0" t="n">
        <v>0.176634952425957</v>
      </c>
      <c r="C40" s="0" t="n">
        <v>0.429507106542587</v>
      </c>
      <c r="D40" s="0" t="n">
        <v>0.0284711681306362</v>
      </c>
      <c r="E40" s="0" t="n">
        <v>-0.582554042339325</v>
      </c>
      <c r="F40" s="0" t="n">
        <v>-0.0626993253827095</v>
      </c>
      <c r="G40" s="0" t="n">
        <v>-0.292123883962631</v>
      </c>
      <c r="H40" s="0" t="n">
        <v>-0.118127711117268</v>
      </c>
      <c r="I40" s="0" t="n">
        <v>-0.199389427900314</v>
      </c>
      <c r="J40" s="0" t="n">
        <v>-0.511164724826813</v>
      </c>
    </row>
    <row r="41" customFormat="false" ht="15" hidden="false" customHeight="false" outlineLevel="0" collapsed="false">
      <c r="A41" s="0" t="n">
        <v>0.117582753300667</v>
      </c>
      <c r="B41" s="0" t="n">
        <v>0.00285748997703195</v>
      </c>
      <c r="C41" s="0" t="n">
        <v>0.111786164343357</v>
      </c>
      <c r="D41" s="0" t="n">
        <v>-0.243402972817421</v>
      </c>
      <c r="E41" s="0" t="n">
        <v>-0.423209071159363</v>
      </c>
      <c r="F41" s="0" t="n">
        <v>0.384701877832413</v>
      </c>
      <c r="G41" s="0" t="n">
        <v>-0.680432081222534</v>
      </c>
      <c r="H41" s="0" t="n">
        <v>0.170009359717369</v>
      </c>
      <c r="I41" s="0" t="n">
        <v>0.384328007698059</v>
      </c>
      <c r="J41" s="0" t="n">
        <v>-0.0584345757961273</v>
      </c>
    </row>
    <row r="42" customFormat="false" ht="15" hidden="false" customHeight="false" outlineLevel="0" collapsed="false">
      <c r="A42" s="0" t="n">
        <v>-0.181369096040726</v>
      </c>
      <c r="B42" s="0" t="n">
        <v>-0.209418594837189</v>
      </c>
      <c r="C42" s="0" t="n">
        <v>-0.0344567485153675</v>
      </c>
      <c r="D42" s="0" t="n">
        <v>-0.373352408409119</v>
      </c>
      <c r="E42" s="0" t="n">
        <v>-0.210396066308022</v>
      </c>
      <c r="F42" s="0" t="n">
        <v>-0.393992573022842</v>
      </c>
      <c r="G42" s="0" t="n">
        <v>-0.0775618329644203</v>
      </c>
      <c r="H42" s="0" t="n">
        <v>0.462741017341614</v>
      </c>
      <c r="I42" s="0" t="n">
        <v>0.260772466659546</v>
      </c>
      <c r="J42" s="0" t="n">
        <v>-0.354516237974167</v>
      </c>
    </row>
    <row r="43" customFormat="false" ht="15" hidden="false" customHeight="false" outlineLevel="0" collapsed="false">
      <c r="A43" s="0" t="n">
        <v>0.0466834977269173</v>
      </c>
      <c r="B43" s="0" t="n">
        <v>0.192588746547699</v>
      </c>
      <c r="C43" s="0" t="n">
        <v>-0.507431328296661</v>
      </c>
      <c r="D43" s="0" t="n">
        <v>-0.308617472648621</v>
      </c>
      <c r="E43" s="0" t="n">
        <v>-0.220541387796402</v>
      </c>
      <c r="F43" s="0" t="n">
        <v>0.119221329689026</v>
      </c>
      <c r="G43" s="0" t="n">
        <v>0.350217759609222</v>
      </c>
      <c r="H43" s="0" t="n">
        <v>0.191506281495094</v>
      </c>
      <c r="I43" s="0" t="n">
        <v>0.0300803016871214</v>
      </c>
      <c r="J43" s="0" t="n">
        <v>0.302670955657959</v>
      </c>
    </row>
    <row r="44" customFormat="false" ht="15" hidden="false" customHeight="false" outlineLevel="0" collapsed="false">
      <c r="A44" s="0" t="n">
        <v>0.0853191837668419</v>
      </c>
      <c r="B44" s="0" t="n">
        <v>-0.369220048189163</v>
      </c>
      <c r="C44" s="0" t="n">
        <v>-0.19940710067749</v>
      </c>
      <c r="D44" s="0" t="n">
        <v>-0.258641332387924</v>
      </c>
      <c r="E44" s="0" t="n">
        <v>0.343839854001999</v>
      </c>
      <c r="F44" s="0" t="n">
        <v>-0.296864777803421</v>
      </c>
      <c r="G44" s="0" t="n">
        <v>-0.141500115394592</v>
      </c>
      <c r="H44" s="0" t="n">
        <v>-0.101520657539368</v>
      </c>
      <c r="I44" s="0" t="n">
        <v>-0.146190673112869</v>
      </c>
      <c r="J44" s="0" t="n">
        <v>0.193199753761292</v>
      </c>
    </row>
    <row r="45" customFormat="false" ht="15" hidden="false" customHeight="false" outlineLevel="0" collapsed="false">
      <c r="A45" s="0" t="n">
        <v>0.30731800198555</v>
      </c>
      <c r="B45" s="0" t="n">
        <v>-0.279765188694</v>
      </c>
      <c r="C45" s="0" t="n">
        <v>-0.133037999272347</v>
      </c>
      <c r="D45" s="0" t="n">
        <v>-0.473760902881622</v>
      </c>
      <c r="E45" s="0" t="n">
        <v>0.114333525300026</v>
      </c>
      <c r="F45" s="0" t="n">
        <v>-0.137970581650734</v>
      </c>
      <c r="G45" s="0" t="n">
        <v>-0.49081227183342</v>
      </c>
      <c r="H45" s="0" t="n">
        <v>0.285935550928116</v>
      </c>
      <c r="I45" s="0" t="n">
        <v>-0.0319718010723591</v>
      </c>
      <c r="J45" s="0" t="n">
        <v>0.447039365768433</v>
      </c>
    </row>
    <row r="46" customFormat="false" ht="15" hidden="false" customHeight="false" outlineLevel="0" collapsed="false">
      <c r="A46" s="0" t="n">
        <v>-0.347510397434235</v>
      </c>
      <c r="B46" s="0" t="n">
        <v>-0.577752828598023</v>
      </c>
      <c r="C46" s="0" t="n">
        <v>-0.236143618822098</v>
      </c>
      <c r="D46" s="0" t="n">
        <v>0.299735248088837</v>
      </c>
      <c r="E46" s="0" t="n">
        <v>0.209711641073227</v>
      </c>
      <c r="F46" s="0" t="n">
        <v>-0.280017882585526</v>
      </c>
      <c r="G46" s="0" t="n">
        <v>-0.717814981937408</v>
      </c>
      <c r="H46" s="0" t="n">
        <v>0.394663959741592</v>
      </c>
      <c r="I46" s="0" t="n">
        <v>-0.361509472131729</v>
      </c>
      <c r="J46" s="0" t="n">
        <v>0.226856902241707</v>
      </c>
    </row>
    <row r="47" customFormat="false" ht="15" hidden="false" customHeight="false" outlineLevel="0" collapsed="false">
      <c r="A47" s="0" t="n">
        <v>0.392669320106506</v>
      </c>
      <c r="B47" s="0" t="n">
        <v>-0.122763656079769</v>
      </c>
      <c r="C47" s="0" t="n">
        <v>0.450163215398789</v>
      </c>
      <c r="D47" s="0" t="n">
        <v>-0.158829689025879</v>
      </c>
      <c r="E47" s="0" t="n">
        <v>0.139750853180885</v>
      </c>
      <c r="F47" s="0" t="n">
        <v>-0.279409050941467</v>
      </c>
      <c r="G47" s="0" t="n">
        <v>0.126907646656036</v>
      </c>
      <c r="H47" s="0" t="n">
        <v>0.057739119976759</v>
      </c>
      <c r="I47" s="0" t="n">
        <v>-0.35186892747879</v>
      </c>
      <c r="J47" s="0" t="n">
        <v>-0.194485038518906</v>
      </c>
    </row>
    <row r="48" customFormat="false" ht="15" hidden="false" customHeight="false" outlineLevel="0" collapsed="false">
      <c r="A48" s="0" t="n">
        <v>-0.0203350074589253</v>
      </c>
      <c r="B48" s="0" t="n">
        <v>-0.368945121765137</v>
      </c>
      <c r="C48" s="0" t="n">
        <v>0.301993906497955</v>
      </c>
      <c r="D48" s="0" t="n">
        <v>-0.233421310782433</v>
      </c>
      <c r="E48" s="0" t="n">
        <v>-0.0196542348712683</v>
      </c>
      <c r="F48" s="0" t="n">
        <v>-0.0557803064584732</v>
      </c>
      <c r="G48" s="0" t="n">
        <v>-0.504231691360474</v>
      </c>
      <c r="H48" s="0" t="n">
        <v>0.48912388086319</v>
      </c>
      <c r="I48" s="0" t="n">
        <v>-0.238328665494919</v>
      </c>
      <c r="J48" s="0" t="n">
        <v>-0.428388476371765</v>
      </c>
    </row>
    <row r="49" customFormat="false" ht="15" hidden="false" customHeight="false" outlineLevel="0" collapsed="false">
      <c r="A49" s="0" t="n">
        <v>-0.842012345790863</v>
      </c>
      <c r="B49" s="0" t="n">
        <v>0.795759975910187</v>
      </c>
      <c r="C49" s="0" t="n">
        <v>-0.772068202495575</v>
      </c>
      <c r="D49" s="0" t="n">
        <v>-0.469660401344299</v>
      </c>
      <c r="E49" s="0" t="n">
        <v>-0.130724474787712</v>
      </c>
      <c r="F49" s="0" t="n">
        <v>-0.162663698196411</v>
      </c>
      <c r="G49" s="0" t="n">
        <v>-0.045652948319912</v>
      </c>
      <c r="H49" s="0" t="n">
        <v>0.314815074205399</v>
      </c>
      <c r="I49" s="0" t="n">
        <v>-0.617990076541901</v>
      </c>
      <c r="J49" s="0" t="n">
        <v>0.343344002962112</v>
      </c>
    </row>
    <row r="50" customFormat="false" ht="15" hidden="false" customHeight="false" outlineLevel="0" collapsed="false">
      <c r="A50" s="0" t="n">
        <v>0.113706059753895</v>
      </c>
      <c r="B50" s="0" t="n">
        <v>-0.339797824621201</v>
      </c>
      <c r="C50" s="0" t="n">
        <v>0.368324309587479</v>
      </c>
      <c r="D50" s="0" t="n">
        <v>-0.274232447147369</v>
      </c>
      <c r="E50" s="0" t="n">
        <v>0.0310847163200378</v>
      </c>
      <c r="F50" s="0" t="n">
        <v>0.259635239839554</v>
      </c>
      <c r="G50" s="0" t="n">
        <v>0.413554698228836</v>
      </c>
      <c r="H50" s="0" t="n">
        <v>-0.365693330764771</v>
      </c>
      <c r="I50" s="0" t="n">
        <v>-0.517153441905975</v>
      </c>
      <c r="J50" s="0" t="n">
        <v>-0.235122367739677</v>
      </c>
    </row>
    <row r="51" customFormat="false" ht="15" hidden="false" customHeight="false" outlineLevel="0" collapsed="false">
      <c r="A51" s="0" t="n">
        <v>-0.255872428417206</v>
      </c>
      <c r="B51" s="0" t="n">
        <v>-0.469191044569016</v>
      </c>
      <c r="C51" s="0" t="n">
        <v>-0.195709526538849</v>
      </c>
      <c r="D51" s="0" t="n">
        <v>-0.548026502132416</v>
      </c>
      <c r="E51" s="0" t="n">
        <v>0.281202524900436</v>
      </c>
      <c r="F51" s="0" t="n">
        <v>0.0526361651718617</v>
      </c>
      <c r="G51" s="0" t="n">
        <v>0.290799707174301</v>
      </c>
      <c r="H51" s="0" t="n">
        <v>-0.146695345640183</v>
      </c>
      <c r="I51" s="0" t="n">
        <v>-0.0915245264768601</v>
      </c>
      <c r="J51" s="0" t="n">
        <v>0.287848502397537</v>
      </c>
    </row>
    <row r="52" customFormat="false" ht="15" hidden="false" customHeight="false" outlineLevel="0" collapsed="false">
      <c r="A52" s="0" t="n">
        <v>0.403686910867691</v>
      </c>
      <c r="B52" s="0" t="n">
        <v>-0.575292050838471</v>
      </c>
      <c r="C52" s="0" t="n">
        <v>-0.360696375370026</v>
      </c>
      <c r="D52" s="0" t="n">
        <v>0.303538292646408</v>
      </c>
      <c r="E52" s="0" t="n">
        <v>-0.0408533364534378</v>
      </c>
      <c r="F52" s="0" t="n">
        <v>0.0600899718701839</v>
      </c>
      <c r="G52" s="0" t="n">
        <v>-0.265839338302612</v>
      </c>
      <c r="H52" s="0" t="n">
        <v>-0.475306391716003</v>
      </c>
      <c r="I52" s="0" t="n">
        <v>0.107047341763973</v>
      </c>
      <c r="J52" s="0" t="n">
        <v>0.0875528529286385</v>
      </c>
    </row>
    <row r="53" customFormat="false" ht="15" hidden="false" customHeight="false" outlineLevel="0" collapsed="false">
      <c r="A53" s="0" t="n">
        <v>0.266485929489136</v>
      </c>
      <c r="B53" s="0" t="n">
        <v>-0.0513619892299175</v>
      </c>
      <c r="C53" s="0" t="n">
        <v>0.244998097419739</v>
      </c>
      <c r="D53" s="0" t="n">
        <v>0.0875324755907059</v>
      </c>
      <c r="E53" s="0" t="n">
        <v>-0.483959585428238</v>
      </c>
      <c r="F53" s="0" t="n">
        <v>0.25784108042717</v>
      </c>
      <c r="G53" s="0" t="n">
        <v>-0.0841332972049713</v>
      </c>
      <c r="H53" s="0" t="n">
        <v>-0.147690668702126</v>
      </c>
      <c r="I53" s="0" t="n">
        <v>0.200449526309967</v>
      </c>
      <c r="J53" s="0" t="n">
        <v>-0.327534168958664</v>
      </c>
    </row>
    <row r="54" customFormat="false" ht="15" hidden="false" customHeight="false" outlineLevel="0" collapsed="false">
      <c r="A54" s="0" t="n">
        <v>0.157460555434227</v>
      </c>
      <c r="B54" s="0" t="n">
        <v>0.318264067173004</v>
      </c>
      <c r="C54" s="0" t="n">
        <v>-0.464112281799316</v>
      </c>
      <c r="D54" s="0" t="n">
        <v>0.406180262565613</v>
      </c>
      <c r="E54" s="0" t="n">
        <v>-0.548490881919861</v>
      </c>
      <c r="F54" s="0" t="n">
        <v>0.495703458786011</v>
      </c>
      <c r="G54" s="0" t="n">
        <v>-0.000218782864976674</v>
      </c>
      <c r="H54" s="0" t="n">
        <v>0.0558564178645611</v>
      </c>
      <c r="I54" s="0" t="n">
        <v>-0.535309314727783</v>
      </c>
      <c r="J54" s="0" t="n">
        <v>-0.223017781972885</v>
      </c>
    </row>
    <row r="55" customFormat="false" ht="15" hidden="false" customHeight="false" outlineLevel="0" collapsed="false">
      <c r="A55" s="0" t="n">
        <v>-0.193566188216209</v>
      </c>
      <c r="B55" s="0" t="n">
        <v>-0.0764166340231895</v>
      </c>
      <c r="C55" s="0" t="n">
        <v>-0.0335149541497231</v>
      </c>
      <c r="D55" s="0" t="n">
        <v>0.205447986721993</v>
      </c>
      <c r="E55" s="0" t="n">
        <v>-0.168253809213638</v>
      </c>
      <c r="F55" s="0" t="n">
        <v>-0.125293225049973</v>
      </c>
      <c r="G55" s="0" t="n">
        <v>0.0445778407156467</v>
      </c>
      <c r="H55" s="0" t="n">
        <v>0.121325269341469</v>
      </c>
      <c r="I55" s="0" t="n">
        <v>-0.152977019548416</v>
      </c>
      <c r="J55" s="0" t="n">
        <v>-0.315066874027252</v>
      </c>
    </row>
    <row r="56" customFormat="false" ht="15" hidden="false" customHeight="false" outlineLevel="0" collapsed="false">
      <c r="A56" s="0" t="n">
        <v>-0.264382630586624</v>
      </c>
      <c r="B56" s="0" t="n">
        <v>-0.245059549808502</v>
      </c>
      <c r="C56" s="0" t="n">
        <v>-0.0273659005761147</v>
      </c>
      <c r="D56" s="0" t="n">
        <v>0.169719472527504</v>
      </c>
      <c r="E56" s="0" t="n">
        <v>-0.407695949077606</v>
      </c>
      <c r="F56" s="0" t="n">
        <v>-0.568783938884735</v>
      </c>
      <c r="G56" s="0" t="n">
        <v>-0.372901231050491</v>
      </c>
      <c r="H56" s="0" t="n">
        <v>0.113163836300373</v>
      </c>
      <c r="I56" s="0" t="n">
        <v>0.273524761199951</v>
      </c>
      <c r="J56" s="0" t="n">
        <v>0.440880328416824</v>
      </c>
    </row>
    <row r="57" customFormat="false" ht="15" hidden="false" customHeight="false" outlineLevel="0" collapsed="false">
      <c r="A57" s="0" t="n">
        <v>-0.365255147218704</v>
      </c>
      <c r="B57" s="0" t="n">
        <v>0.392453163862228</v>
      </c>
      <c r="C57" s="0" t="n">
        <v>-0.109047554433346</v>
      </c>
      <c r="D57" s="0" t="n">
        <v>-0.46166980266571</v>
      </c>
      <c r="E57" s="0" t="n">
        <v>0.411829829216003</v>
      </c>
      <c r="F57" s="0" t="n">
        <v>0.393858969211578</v>
      </c>
      <c r="G57" s="0" t="n">
        <v>0.0684040039777756</v>
      </c>
      <c r="H57" s="0" t="n">
        <v>0.139265492558479</v>
      </c>
      <c r="I57" s="0" t="n">
        <v>-0.058551125228405</v>
      </c>
      <c r="J57" s="0" t="n">
        <v>0.332098692655563</v>
      </c>
    </row>
    <row r="58" customFormat="false" ht="15" hidden="false" customHeight="false" outlineLevel="0" collapsed="false">
      <c r="A58" s="0" t="n">
        <v>0.0855938196182251</v>
      </c>
      <c r="B58" s="0" t="n">
        <v>-0.192971765995026</v>
      </c>
      <c r="C58" s="0" t="n">
        <v>0.049155555665493</v>
      </c>
      <c r="D58" s="0" t="n">
        <v>0.476897209882736</v>
      </c>
      <c r="E58" s="0" t="n">
        <v>0.0284562390297651</v>
      </c>
      <c r="F58" s="0" t="n">
        <v>0.187106654047966</v>
      </c>
      <c r="G58" s="0" t="n">
        <v>-0.19039623439312</v>
      </c>
      <c r="H58" s="0" t="n">
        <v>-0.156767636537552</v>
      </c>
      <c r="I58" s="0" t="n">
        <v>-0.391125291585922</v>
      </c>
      <c r="J58" s="0" t="n">
        <v>-0.236696884036064</v>
      </c>
    </row>
    <row r="59" customFormat="false" ht="15" hidden="false" customHeight="false" outlineLevel="0" collapsed="false">
      <c r="A59" s="0" t="n">
        <v>-0.00788808614015579</v>
      </c>
      <c r="B59" s="0" t="n">
        <v>-0.770876348018646</v>
      </c>
      <c r="C59" s="0" t="n">
        <v>-0.439691007137299</v>
      </c>
      <c r="D59" s="0" t="n">
        <v>0.109266564249992</v>
      </c>
      <c r="E59" s="0" t="n">
        <v>0.0641482397913933</v>
      </c>
      <c r="F59" s="0" t="n">
        <v>-0.332418918609619</v>
      </c>
      <c r="G59" s="0" t="n">
        <v>-0.27086016535759</v>
      </c>
      <c r="H59" s="0" t="n">
        <v>-0.355286955833435</v>
      </c>
      <c r="I59" s="0" t="n">
        <v>0.143360882997513</v>
      </c>
      <c r="J59" s="0" t="n">
        <v>0.168622270226479</v>
      </c>
    </row>
    <row r="60" customFormat="false" ht="15" hidden="false" customHeight="false" outlineLevel="0" collapsed="false">
      <c r="A60" s="0" t="n">
        <v>-0.625788688659668</v>
      </c>
      <c r="B60" s="0" t="n">
        <v>0.329691171646118</v>
      </c>
      <c r="C60" s="0" t="n">
        <v>0.143633559346199</v>
      </c>
      <c r="D60" s="0" t="n">
        <v>-0.185997799038887</v>
      </c>
      <c r="E60" s="0" t="n">
        <v>0.580672383308411</v>
      </c>
      <c r="F60" s="0" t="n">
        <v>-0.094216100871563</v>
      </c>
      <c r="G60" s="0" t="n">
        <v>-0.123129725456238</v>
      </c>
      <c r="H60" s="0" t="n">
        <v>-0.207974553108215</v>
      </c>
      <c r="I60" s="0" t="n">
        <v>-0.349275588989258</v>
      </c>
      <c r="J60" s="0" t="n">
        <v>-0.164462924003601</v>
      </c>
    </row>
    <row r="61" customFormat="false" ht="15" hidden="false" customHeight="false" outlineLevel="0" collapsed="false">
      <c r="A61" s="0" t="n">
        <v>-0.0795179456472397</v>
      </c>
      <c r="B61" s="0" t="n">
        <v>0.27144455909729</v>
      </c>
      <c r="C61" s="0" t="n">
        <v>-0.255596935749054</v>
      </c>
      <c r="D61" s="0" t="n">
        <v>-0.66412353515625</v>
      </c>
      <c r="E61" s="0" t="n">
        <v>-0.273081660270691</v>
      </c>
      <c r="F61" s="0" t="n">
        <v>0.743975162506104</v>
      </c>
      <c r="G61" s="0" t="n">
        <v>-0.245889008045197</v>
      </c>
      <c r="H61" s="0" t="n">
        <v>0.185550853610039</v>
      </c>
      <c r="I61" s="0" t="n">
        <v>-0.512406229972839</v>
      </c>
      <c r="J61" s="0" t="n">
        <v>0.0819761976599693</v>
      </c>
    </row>
    <row r="62" customFormat="false" ht="15" hidden="false" customHeight="false" outlineLevel="0" collapsed="false">
      <c r="A62" s="0" t="n">
        <v>-0.679334759712219</v>
      </c>
      <c r="B62" s="0" t="n">
        <v>0.584131419658661</v>
      </c>
      <c r="C62" s="0" t="n">
        <v>-0.371104240417481</v>
      </c>
      <c r="D62" s="0" t="n">
        <v>0.037137795239687</v>
      </c>
      <c r="E62" s="0" t="n">
        <v>0.148356199264526</v>
      </c>
      <c r="F62" s="0" t="n">
        <v>-0.467626333236694</v>
      </c>
      <c r="G62" s="0" t="n">
        <v>-0.115037009119988</v>
      </c>
      <c r="H62" s="0" t="n">
        <v>-0.0037573806475848</v>
      </c>
      <c r="I62" s="0" t="n">
        <v>-0.610597610473633</v>
      </c>
      <c r="J62" s="0" t="n">
        <v>0.255126148462296</v>
      </c>
    </row>
    <row r="63" customFormat="false" ht="15" hidden="false" customHeight="false" outlineLevel="0" collapsed="false">
      <c r="A63" s="0" t="n">
        <v>-0.429030060768127</v>
      </c>
      <c r="B63" s="0" t="n">
        <v>0.0298266131430864</v>
      </c>
      <c r="C63" s="0" t="n">
        <v>-0.216042831540108</v>
      </c>
      <c r="D63" s="0" t="n">
        <v>-0.445385545492172</v>
      </c>
      <c r="E63" s="0" t="n">
        <v>0.0728271305561066</v>
      </c>
      <c r="F63" s="0" t="n">
        <v>0.122491411864758</v>
      </c>
      <c r="G63" s="0" t="n">
        <v>-0.0632205307483673</v>
      </c>
      <c r="H63" s="0" t="n">
        <v>0.376386791467667</v>
      </c>
      <c r="I63" s="0" t="n">
        <v>-0.129773944616318</v>
      </c>
      <c r="J63" s="0" t="n">
        <v>0.146823465824127</v>
      </c>
    </row>
    <row r="64" customFormat="false" ht="15" hidden="false" customHeight="false" outlineLevel="0" collapsed="false">
      <c r="A64" s="0" t="n">
        <v>0.277811080217362</v>
      </c>
      <c r="B64" s="0" t="n">
        <v>-0.21155646443367</v>
      </c>
      <c r="C64" s="0" t="n">
        <v>0.291642099618912</v>
      </c>
      <c r="D64" s="0" t="n">
        <v>0.222040355205536</v>
      </c>
      <c r="E64" s="0" t="n">
        <v>-0.391373962163925</v>
      </c>
      <c r="F64" s="0" t="n">
        <v>-0.0895738378167152</v>
      </c>
      <c r="G64" s="0" t="n">
        <v>0.00510254735127091</v>
      </c>
      <c r="H64" s="0" t="n">
        <v>-0.527523934841156</v>
      </c>
      <c r="I64" s="0" t="n">
        <v>0.150341093540192</v>
      </c>
      <c r="J64" s="0" t="n">
        <v>0.0464357435703278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-0.105175845324993</v>
      </c>
      <c r="B1" s="0" t="n">
        <v>0.16229622066021</v>
      </c>
      <c r="C1" s="0" t="n">
        <v>-0.0542450249195099</v>
      </c>
      <c r="D1" s="0" t="n">
        <v>-0.052532784640789</v>
      </c>
      <c r="E1" s="0" t="n">
        <v>0.0932253003120422</v>
      </c>
      <c r="F1" s="0" t="n">
        <v>0.133486568927765</v>
      </c>
      <c r="G1" s="0" t="n">
        <v>-0.0206954665482044</v>
      </c>
      <c r="H1" s="0" t="n">
        <v>0.0279755759984255</v>
      </c>
      <c r="I1" s="0" t="n">
        <v>-0.161223292350769</v>
      </c>
      <c r="J1" s="0" t="n">
        <v>-0.0413470566272736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n">
        <f aca="false">MAX(0, SUMPRODUCT(Sheet1!$M$2:$M$101, INDEX(Weights1!$A$1:$BL$100, 0, 1)) + INDEX(Biases1!$A$1:$BL$1, 1, 1))</f>
        <v>0.0813349857926369</v>
      </c>
    </row>
    <row r="3" customFormat="false" ht="15" hidden="false" customHeight="false" outlineLevel="0" collapsed="false">
      <c r="A3" s="0" t="n">
        <f aca="false">MAX(0, SUMPRODUCT(Sheet1!$M$2:$M$101, INDEX(Weights1!$A$1:$BL$100, 0, 2)) + INDEX(Biases1!$A$1:$BL$1, 1, 2))</f>
        <v>0.104403682053089</v>
      </c>
    </row>
    <row r="4" customFormat="false" ht="15" hidden="false" customHeight="false" outlineLevel="0" collapsed="false">
      <c r="A4" s="0" t="n">
        <f aca="false">MAX(0, SUMPRODUCT(Sheet1!$M$2:$M$101, INDEX(Weights1!$A$1:$BL$100, 0, 3)) + INDEX(Biases1!$A$1:$BL$1, 1, 3))</f>
        <v>0</v>
      </c>
    </row>
    <row r="5" customFormat="false" ht="15" hidden="false" customHeight="false" outlineLevel="0" collapsed="false">
      <c r="A5" s="0" t="n">
        <f aca="false">MAX(0, SUMPRODUCT(Sheet1!$M$2:$M$101, INDEX(Weights1!$A$1:$BL$100, 0, 4)) + INDEX(Biases1!$A$1:$BL$1, 1, 4))</f>
        <v>0.323806375265122</v>
      </c>
    </row>
    <row r="6" customFormat="false" ht="15" hidden="false" customHeight="false" outlineLevel="0" collapsed="false">
      <c r="A6" s="0" t="n">
        <f aca="false">MAX(0, SUMPRODUCT(Sheet1!$M$2:$M$101, INDEX(Weights1!$A$1:$BL$100, 0, 5)) + INDEX(Biases1!$A$1:$BL$1, 1, 5))</f>
        <v>0</v>
      </c>
    </row>
    <row r="7" customFormat="false" ht="15" hidden="false" customHeight="false" outlineLevel="0" collapsed="false">
      <c r="A7" s="0" t="n">
        <f aca="false">MAX(0, SUMPRODUCT(Sheet1!$M$2:$M$101, INDEX(Weights1!$A$1:$BL$100, 0, 6)) + INDEX(Biases1!$A$1:$BL$1, 1, 6))</f>
        <v>0.14593842625618</v>
      </c>
    </row>
    <row r="8" customFormat="false" ht="15" hidden="false" customHeight="false" outlineLevel="0" collapsed="false">
      <c r="A8" s="0" t="n">
        <f aca="false">MAX(0, SUMPRODUCT(Sheet1!$M$2:$M$101, INDEX(Weights1!$A$1:$BL$100, 0, 7)) + INDEX(Biases1!$A$1:$BL$1, 1, 7))</f>
        <v>0</v>
      </c>
    </row>
    <row r="9" customFormat="false" ht="15" hidden="false" customHeight="false" outlineLevel="0" collapsed="false">
      <c r="A9" s="0" t="n">
        <f aca="false">MAX(0, SUMPRODUCT(Sheet1!$M$2:$M$101, INDEX(Weights1!$A$1:$BL$100, 0, 8)) + INDEX(Biases1!$A$1:$BL$1, 1, 8))</f>
        <v>0.0799607634544373</v>
      </c>
    </row>
    <row r="10" customFormat="false" ht="15" hidden="false" customHeight="false" outlineLevel="0" collapsed="false">
      <c r="A10" s="0" t="n">
        <f aca="false">MAX(0, SUMPRODUCT(Sheet1!$M$2:$M$101, INDEX(Weights1!$A$1:$BL$100, 0, 9)) + INDEX(Biases1!$A$1:$BL$1, 1, 9))</f>
        <v>0</v>
      </c>
    </row>
    <row r="11" customFormat="false" ht="15" hidden="false" customHeight="false" outlineLevel="0" collapsed="false">
      <c r="A11" s="0" t="n">
        <f aca="false">MAX(0, SUMPRODUCT(Sheet1!$M$2:$M$101, INDEX(Weights1!$A$1:$BL$100, 0, 10)) + INDEX(Biases1!$A$1:$BL$1, 1, 10))</f>
        <v>0.177400305867195</v>
      </c>
    </row>
    <row r="12" customFormat="false" ht="15" hidden="false" customHeight="false" outlineLevel="0" collapsed="false">
      <c r="A12" s="0" t="n">
        <f aca="false">MAX(0, SUMPRODUCT(Sheet1!$M$2:$M$101, INDEX(Weights1!$A$1:$BL$100, 0, 11)) + INDEX(Biases1!$A$1:$BL$1, 1, 11))</f>
        <v>0</v>
      </c>
    </row>
    <row r="13" customFormat="false" ht="15" hidden="false" customHeight="false" outlineLevel="0" collapsed="false">
      <c r="A13" s="0" t="n">
        <f aca="false">MAX(0, SUMPRODUCT(Sheet1!$M$2:$M$101, INDEX(Weights1!$A$1:$BL$100, 0, 12)) + INDEX(Biases1!$A$1:$BL$1, 1, 12))</f>
        <v>0.231072306632996</v>
      </c>
    </row>
    <row r="14" customFormat="false" ht="15" hidden="false" customHeight="false" outlineLevel="0" collapsed="false">
      <c r="A14" s="0" t="n">
        <f aca="false">MAX(0, SUMPRODUCT(Sheet1!$M$2:$M$101, INDEX(Weights1!$A$1:$BL$100, 0, 13)) + INDEX(Biases1!$A$1:$BL$1, 1, 13))</f>
        <v>0</v>
      </c>
    </row>
    <row r="15" customFormat="false" ht="15" hidden="false" customHeight="false" outlineLevel="0" collapsed="false">
      <c r="A15" s="0" t="n">
        <f aca="false">MAX(0, SUMPRODUCT(Sheet1!$M$2:$M$101, INDEX(Weights1!$A$1:$BL$100, 0, 14)) + INDEX(Biases1!$A$1:$BL$1, 1, 14))</f>
        <v>0.0376245975494385</v>
      </c>
    </row>
    <row r="16" customFormat="false" ht="15" hidden="false" customHeight="false" outlineLevel="0" collapsed="false">
      <c r="A16" s="0" t="n">
        <f aca="false">MAX(0, SUMPRODUCT(Sheet1!$M$2:$M$101, INDEX(Weights1!$A$1:$BL$100, 0, 15)) + INDEX(Biases1!$A$1:$BL$1, 1, 15))</f>
        <v>0</v>
      </c>
    </row>
    <row r="17" customFormat="false" ht="15" hidden="false" customHeight="false" outlineLevel="0" collapsed="false">
      <c r="A17" s="0" t="n">
        <f aca="false">MAX(0, SUMPRODUCT(Sheet1!$M$2:$M$101, INDEX(Weights1!$A$1:$BL$100, 0, 16)) + INDEX(Biases1!$A$1:$BL$1, 1, 16))</f>
        <v>0.128501191735268</v>
      </c>
    </row>
    <row r="18" customFormat="false" ht="15" hidden="false" customHeight="false" outlineLevel="0" collapsed="false">
      <c r="A18" s="0" t="n">
        <f aca="false">MAX(0, SUMPRODUCT(Sheet1!$M$2:$M$101, INDEX(Weights1!$A$1:$BL$100, 0, 17)) + INDEX(Biases1!$A$1:$BL$1, 1, 17))</f>
        <v>0.000623116036877036</v>
      </c>
    </row>
    <row r="19" customFormat="false" ht="15" hidden="false" customHeight="false" outlineLevel="0" collapsed="false">
      <c r="A19" s="0" t="n">
        <f aca="false">MAX(0, SUMPRODUCT(Sheet1!$M$2:$M$101, INDEX(Weights1!$A$1:$BL$100, 0, 18)) + INDEX(Biases1!$A$1:$BL$1, 1, 18))</f>
        <v>0.0457967966794968</v>
      </c>
    </row>
    <row r="20" customFormat="false" ht="15" hidden="false" customHeight="false" outlineLevel="0" collapsed="false">
      <c r="A20" s="0" t="n">
        <f aca="false">MAX(0, SUMPRODUCT(Sheet1!$M$2:$M$101, INDEX(Weights1!$A$1:$BL$100, 0, 19)) + INDEX(Biases1!$A$1:$BL$1, 1, 19))</f>
        <v>0.00897511281073093</v>
      </c>
    </row>
    <row r="21" customFormat="false" ht="15" hidden="false" customHeight="false" outlineLevel="0" collapsed="false">
      <c r="A21" s="0" t="n">
        <f aca="false">MAX(0, SUMPRODUCT(Sheet1!$M$2:$M$101, INDEX(Weights1!$A$1:$BL$100, 0, 20)) + INDEX(Biases1!$A$1:$BL$1, 1, 20))</f>
        <v>0.038174070417881</v>
      </c>
    </row>
    <row r="22" customFormat="false" ht="15" hidden="false" customHeight="false" outlineLevel="0" collapsed="false">
      <c r="A22" s="0" t="n">
        <f aca="false">MAX(0, SUMPRODUCT(Sheet1!$M$2:$M$101, INDEX(Weights1!$A$1:$BL$100, 0, 21)) + INDEX(Biases1!$A$1:$BL$1, 1, 21))</f>
        <v>0.0655213370919228</v>
      </c>
    </row>
    <row r="23" customFormat="false" ht="15" hidden="false" customHeight="false" outlineLevel="0" collapsed="false">
      <c r="A23" s="0" t="n">
        <f aca="false">MAX(0, SUMPRODUCT(Sheet1!$M$2:$M$101, INDEX(Weights1!$A$1:$BL$100, 0, 22)) + INDEX(Biases1!$A$1:$BL$1, 1, 22))</f>
        <v>0.0648433119058609</v>
      </c>
    </row>
    <row r="24" customFormat="false" ht="15" hidden="false" customHeight="false" outlineLevel="0" collapsed="false">
      <c r="A24" s="0" t="n">
        <f aca="false">MAX(0, SUMPRODUCT(Sheet1!$M$2:$M$101, INDEX(Weights1!$A$1:$BL$100, 0, 23)) + INDEX(Biases1!$A$1:$BL$1, 1, 23))</f>
        <v>0.143825769424439</v>
      </c>
    </row>
    <row r="25" customFormat="false" ht="15" hidden="false" customHeight="false" outlineLevel="0" collapsed="false">
      <c r="A25" s="0" t="n">
        <f aca="false">MAX(0, SUMPRODUCT(Sheet1!$M$2:$M$101, INDEX(Weights1!$A$1:$BL$100, 0, 24)) + INDEX(Biases1!$A$1:$BL$1, 1, 24))</f>
        <v>0.16868083178997</v>
      </c>
    </row>
    <row r="26" customFormat="false" ht="15" hidden="false" customHeight="false" outlineLevel="0" collapsed="false">
      <c r="A26" s="0" t="n">
        <f aca="false">MAX(0, SUMPRODUCT(Sheet1!$M$2:$M$101, INDEX(Weights1!$A$1:$BL$100, 0, 25)) + INDEX(Biases1!$A$1:$BL$1, 1, 25))</f>
        <v>0.0883190855383873</v>
      </c>
    </row>
    <row r="27" customFormat="false" ht="15" hidden="false" customHeight="false" outlineLevel="0" collapsed="false">
      <c r="A27" s="0" t="n">
        <f aca="false">MAX(0, SUMPRODUCT(Sheet1!$M$2:$M$101, INDEX(Weights1!$A$1:$BL$100, 0, 26)) + INDEX(Biases1!$A$1:$BL$1, 1, 26))</f>
        <v>0.0443368032574654</v>
      </c>
    </row>
    <row r="28" customFormat="false" ht="15" hidden="false" customHeight="false" outlineLevel="0" collapsed="false">
      <c r="A28" s="0" t="n">
        <f aca="false">MAX(0, SUMPRODUCT(Sheet1!$M$2:$M$101, INDEX(Weights1!$A$1:$BL$100, 0, 27)) + INDEX(Biases1!$A$1:$BL$1, 1, 27))</f>
        <v>0</v>
      </c>
    </row>
    <row r="29" customFormat="false" ht="15" hidden="false" customHeight="false" outlineLevel="0" collapsed="false">
      <c r="A29" s="0" t="n">
        <f aca="false">MAX(0, SUMPRODUCT(Sheet1!$M$2:$M$101, INDEX(Weights1!$A$1:$BL$100, 0, 28)) + INDEX(Biases1!$A$1:$BL$1, 1, 28))</f>
        <v>0.224419429898262</v>
      </c>
    </row>
    <row r="30" customFormat="false" ht="15" hidden="false" customHeight="false" outlineLevel="0" collapsed="false">
      <c r="A30" s="0" t="n">
        <f aca="false">MAX(0, SUMPRODUCT(Sheet1!$M$2:$M$101, INDEX(Weights1!$A$1:$BL$100, 0, 29)) + INDEX(Biases1!$A$1:$BL$1, 1, 29))</f>
        <v>0.0617414079606533</v>
      </c>
    </row>
    <row r="31" customFormat="false" ht="15" hidden="false" customHeight="false" outlineLevel="0" collapsed="false">
      <c r="A31" s="0" t="n">
        <f aca="false">MAX(0, SUMPRODUCT(Sheet1!$M$2:$M$101, INDEX(Weights1!$A$1:$BL$100, 0, 30)) + INDEX(Biases1!$A$1:$BL$1, 1, 30))</f>
        <v>0.138795390725136</v>
      </c>
    </row>
    <row r="32" customFormat="false" ht="15" hidden="false" customHeight="false" outlineLevel="0" collapsed="false">
      <c r="A32" s="0" t="n">
        <f aca="false">MAX(0, SUMPRODUCT(Sheet1!$M$2:$M$101, INDEX(Weights1!$A$1:$BL$100, 0, 31)) + INDEX(Biases1!$A$1:$BL$1, 1, 31))</f>
        <v>0.171963900327683</v>
      </c>
    </row>
    <row r="33" customFormat="false" ht="15" hidden="false" customHeight="false" outlineLevel="0" collapsed="false">
      <c r="A33" s="0" t="n">
        <f aca="false">MAX(0, SUMPRODUCT(Sheet1!$M$2:$M$101, INDEX(Weights1!$A$1:$BL$100, 0, 32)) + INDEX(Biases1!$A$1:$BL$1, 1, 32))</f>
        <v>0.146713301539421</v>
      </c>
    </row>
    <row r="34" customFormat="false" ht="15" hidden="false" customHeight="false" outlineLevel="0" collapsed="false">
      <c r="A34" s="0" t="n">
        <f aca="false">MAX(0, SUMPRODUCT(Sheet1!$M$2:$M$101, INDEX(Weights1!$A$1:$BL$100, 0, 33)) + INDEX(Biases1!$A$1:$BL$1, 1, 33))</f>
        <v>0.206828951835632</v>
      </c>
    </row>
    <row r="35" customFormat="false" ht="15" hidden="false" customHeight="false" outlineLevel="0" collapsed="false">
      <c r="A35" s="0" t="n">
        <f aca="false">MAX(0, SUMPRODUCT(Sheet1!$M$2:$M$101, INDEX(Weights1!$A$1:$BL$100, 0, 34)) + INDEX(Biases1!$A$1:$BL$1, 1, 34))</f>
        <v>0.136546015739441</v>
      </c>
    </row>
    <row r="36" customFormat="false" ht="15" hidden="false" customHeight="false" outlineLevel="0" collapsed="false">
      <c r="A36" s="0" t="n">
        <f aca="false">MAX(0, SUMPRODUCT(Sheet1!$M$2:$M$101, INDEX(Weights1!$A$1:$BL$100, 0, 35)) + INDEX(Biases1!$A$1:$BL$1, 1, 35))</f>
        <v>0.234634205698967</v>
      </c>
    </row>
    <row r="37" customFormat="false" ht="15" hidden="false" customHeight="false" outlineLevel="0" collapsed="false">
      <c r="A37" s="0" t="n">
        <f aca="false">MAX(0, SUMPRODUCT(Sheet1!$M$2:$M$101, INDEX(Weights1!$A$1:$BL$100, 0, 36)) + INDEX(Biases1!$A$1:$BL$1, 1, 36))</f>
        <v>0.0871949642896652</v>
      </c>
    </row>
    <row r="38" customFormat="false" ht="15" hidden="false" customHeight="false" outlineLevel="0" collapsed="false">
      <c r="A38" s="0" t="n">
        <f aca="false">MAX(0, SUMPRODUCT(Sheet1!$M$2:$M$101, INDEX(Weights1!$A$1:$BL$100, 0, 37)) + INDEX(Biases1!$A$1:$BL$1, 1, 37))</f>
        <v>0</v>
      </c>
    </row>
    <row r="39" customFormat="false" ht="15" hidden="false" customHeight="false" outlineLevel="0" collapsed="false">
      <c r="A39" s="0" t="n">
        <f aca="false">MAX(0, SUMPRODUCT(Sheet1!$M$2:$M$101, INDEX(Weights1!$A$1:$BL$100, 0, 38)) + INDEX(Biases1!$A$1:$BL$1, 1, 38))</f>
        <v>0.0503923371434212</v>
      </c>
    </row>
    <row r="40" customFormat="false" ht="15" hidden="false" customHeight="false" outlineLevel="0" collapsed="false">
      <c r="A40" s="0" t="n">
        <f aca="false">MAX(0, SUMPRODUCT(Sheet1!$M$2:$M$101, INDEX(Weights1!$A$1:$BL$100, 0, 39)) + INDEX(Biases1!$A$1:$BL$1, 1, 39))</f>
        <v>0.169919267296791</v>
      </c>
    </row>
    <row r="41" customFormat="false" ht="15" hidden="false" customHeight="false" outlineLevel="0" collapsed="false">
      <c r="A41" s="0" t="n">
        <f aca="false">MAX(0, SUMPRODUCT(Sheet1!$M$2:$M$101, INDEX(Weights1!$A$1:$BL$100, 0, 40)) + INDEX(Biases1!$A$1:$BL$1, 1, 40))</f>
        <v>0.152579411864281</v>
      </c>
    </row>
    <row r="42" customFormat="false" ht="15" hidden="false" customHeight="false" outlineLevel="0" collapsed="false">
      <c r="A42" s="0" t="n">
        <f aca="false">MAX(0, SUMPRODUCT(Sheet1!$M$2:$M$101, INDEX(Weights1!$A$1:$BL$100, 0, 41)) + INDEX(Biases1!$A$1:$BL$1, 1, 41))</f>
        <v>0.0465266443789005</v>
      </c>
    </row>
    <row r="43" customFormat="false" ht="15" hidden="false" customHeight="false" outlineLevel="0" collapsed="false">
      <c r="A43" s="0" t="n">
        <f aca="false">MAX(0, SUMPRODUCT(Sheet1!$M$2:$M$101, INDEX(Weights1!$A$1:$BL$100, 0, 42)) + INDEX(Biases1!$A$1:$BL$1, 1, 42))</f>
        <v>0.0282452739775181</v>
      </c>
    </row>
    <row r="44" customFormat="false" ht="15" hidden="false" customHeight="false" outlineLevel="0" collapsed="false">
      <c r="A44" s="0" t="n">
        <f aca="false">MAX(0, SUMPRODUCT(Sheet1!$M$2:$M$101, INDEX(Weights1!$A$1:$BL$100, 0, 43)) + INDEX(Biases1!$A$1:$BL$1, 1, 43))</f>
        <v>0</v>
      </c>
    </row>
    <row r="45" customFormat="false" ht="15" hidden="false" customHeight="false" outlineLevel="0" collapsed="false">
      <c r="A45" s="0" t="n">
        <f aca="false">MAX(0, SUMPRODUCT(Sheet1!$M$2:$M$101, INDEX(Weights1!$A$1:$BL$100, 0, 44)) + INDEX(Biases1!$A$1:$BL$1, 1, 44))</f>
        <v>0.101970106363297</v>
      </c>
    </row>
    <row r="46" customFormat="false" ht="15" hidden="false" customHeight="false" outlineLevel="0" collapsed="false">
      <c r="A46" s="0" t="n">
        <f aca="false">MAX(0, SUMPRODUCT(Sheet1!$M$2:$M$101, INDEX(Weights1!$A$1:$BL$100, 0, 45)) + INDEX(Biases1!$A$1:$BL$1, 1, 45))</f>
        <v>0.12793542444706</v>
      </c>
    </row>
    <row r="47" customFormat="false" ht="15" hidden="false" customHeight="false" outlineLevel="0" collapsed="false">
      <c r="A47" s="0" t="n">
        <f aca="false">MAX(0, SUMPRODUCT(Sheet1!$M$2:$M$101, INDEX(Weights1!$A$1:$BL$100, 0, 46)) + INDEX(Biases1!$A$1:$BL$1, 1, 46))</f>
        <v>0.133469179272652</v>
      </c>
    </row>
    <row r="48" customFormat="false" ht="15" hidden="false" customHeight="false" outlineLevel="0" collapsed="false">
      <c r="A48" s="0" t="n">
        <f aca="false">MAX(0, SUMPRODUCT(Sheet1!$M$2:$M$101, INDEX(Weights1!$A$1:$BL$100, 0, 47)) + INDEX(Biases1!$A$1:$BL$1, 1, 47))</f>
        <v>0.0849938914179802</v>
      </c>
    </row>
    <row r="49" customFormat="false" ht="15" hidden="false" customHeight="false" outlineLevel="0" collapsed="false">
      <c r="A49" s="0" t="n">
        <f aca="false">MAX(0, SUMPRODUCT(Sheet1!$M$2:$M$101, INDEX(Weights1!$A$1:$BL$100, 0, 48)) + INDEX(Biases1!$A$1:$BL$1, 1, 48))</f>
        <v>0</v>
      </c>
    </row>
    <row r="50" customFormat="false" ht="15" hidden="false" customHeight="false" outlineLevel="0" collapsed="false">
      <c r="A50" s="0" t="n">
        <f aca="false">MAX(0, SUMPRODUCT(Sheet1!$M$2:$M$101, INDEX(Weights1!$A$1:$BL$100, 0, 49)) + INDEX(Biases1!$A$1:$BL$1, 1, 49))</f>
        <v>0.254676222801209</v>
      </c>
    </row>
    <row r="51" customFormat="false" ht="15" hidden="false" customHeight="false" outlineLevel="0" collapsed="false">
      <c r="A51" s="0" t="n">
        <f aca="false">MAX(0, SUMPRODUCT(Sheet1!$M$2:$M$101, INDEX(Weights1!$A$1:$BL$100, 0, 50)) + INDEX(Biases1!$A$1:$BL$1, 1, 50))</f>
        <v>0.0919779390096664</v>
      </c>
    </row>
    <row r="52" customFormat="false" ht="15" hidden="false" customHeight="false" outlineLevel="0" collapsed="false">
      <c r="A52" s="0" t="n">
        <f aca="false">MAX(0, SUMPRODUCT(Sheet1!$M$2:$M$101, INDEX(Weights1!$A$1:$BL$100, 0, 51)) + INDEX(Biases1!$A$1:$BL$1, 1, 51))</f>
        <v>0.00674968445673585</v>
      </c>
    </row>
    <row r="53" customFormat="false" ht="15" hidden="false" customHeight="false" outlineLevel="0" collapsed="false">
      <c r="A53" s="0" t="n">
        <f aca="false">MAX(0, SUMPRODUCT(Sheet1!$M$2:$M$101, INDEX(Weights1!$A$1:$BL$100, 0, 52)) + INDEX(Biases1!$A$1:$BL$1, 1, 52))</f>
        <v>0</v>
      </c>
    </row>
    <row r="54" customFormat="false" ht="15" hidden="false" customHeight="false" outlineLevel="0" collapsed="false">
      <c r="A54" s="0" t="n">
        <f aca="false">MAX(0, SUMPRODUCT(Sheet1!$M$2:$M$101, INDEX(Weights1!$A$1:$BL$100, 0, 53)) + INDEX(Biases1!$A$1:$BL$1, 1, 53))</f>
        <v>0</v>
      </c>
    </row>
    <row r="55" customFormat="false" ht="15" hidden="false" customHeight="false" outlineLevel="0" collapsed="false">
      <c r="A55" s="0" t="n">
        <f aca="false">MAX(0, SUMPRODUCT(Sheet1!$M$2:$M$101, INDEX(Weights1!$A$1:$BL$100, 0, 54)) + INDEX(Biases1!$A$1:$BL$1, 1, 54))</f>
        <v>0.156236216425896</v>
      </c>
    </row>
    <row r="56" customFormat="false" ht="15" hidden="false" customHeight="false" outlineLevel="0" collapsed="false">
      <c r="A56" s="0" t="n">
        <f aca="false">MAX(0, SUMPRODUCT(Sheet1!$M$2:$M$101, INDEX(Weights1!$A$1:$BL$100, 0, 55)) + INDEX(Biases1!$A$1:$BL$1, 1, 55))</f>
        <v>0</v>
      </c>
    </row>
    <row r="57" customFormat="false" ht="15" hidden="false" customHeight="false" outlineLevel="0" collapsed="false">
      <c r="A57" s="0" t="n">
        <f aca="false">MAX(0, SUMPRODUCT(Sheet1!$M$2:$M$101, INDEX(Weights1!$A$1:$BL$100, 0, 56)) + INDEX(Biases1!$A$1:$BL$1, 1, 56))</f>
        <v>0</v>
      </c>
    </row>
    <row r="58" customFormat="false" ht="15" hidden="false" customHeight="false" outlineLevel="0" collapsed="false">
      <c r="A58" s="0" t="n">
        <f aca="false">MAX(0, SUMPRODUCT(Sheet1!$M$2:$M$101, INDEX(Weights1!$A$1:$BL$100, 0, 57)) + INDEX(Biases1!$A$1:$BL$1, 1, 57))</f>
        <v>0.345964759588242</v>
      </c>
    </row>
    <row r="59" customFormat="false" ht="15" hidden="false" customHeight="false" outlineLevel="0" collapsed="false">
      <c r="A59" s="0" t="n">
        <f aca="false">MAX(0, SUMPRODUCT(Sheet1!$M$2:$M$101, INDEX(Weights1!$A$1:$BL$100, 0, 58)) + INDEX(Biases1!$A$1:$BL$1, 1, 58))</f>
        <v>0.0378780551254749</v>
      </c>
    </row>
    <row r="60" customFormat="false" ht="15" hidden="false" customHeight="false" outlineLevel="0" collapsed="false">
      <c r="A60" s="0" t="n">
        <f aca="false">MAX(0, SUMPRODUCT(Sheet1!$M$2:$M$101, INDEX(Weights1!$A$1:$BL$100, 0, 59)) + INDEX(Biases1!$A$1:$BL$1, 1, 59))</f>
        <v>0</v>
      </c>
    </row>
    <row r="61" customFormat="false" ht="15" hidden="false" customHeight="false" outlineLevel="0" collapsed="false">
      <c r="A61" s="0" t="n">
        <f aca="false">MAX(0, SUMPRODUCT(Sheet1!$M$2:$M$101, INDEX(Weights1!$A$1:$BL$100, 0, 60)) + INDEX(Biases1!$A$1:$BL$1, 1, 60))</f>
        <v>0.309552490711212</v>
      </c>
    </row>
    <row r="62" customFormat="false" ht="15" hidden="false" customHeight="false" outlineLevel="0" collapsed="false">
      <c r="A62" s="0" t="n">
        <f aca="false">MAX(0, SUMPRODUCT(Sheet1!$M$2:$M$101, INDEX(Weights1!$A$1:$BL$100, 0, 61)) + INDEX(Biases1!$A$1:$BL$1, 1, 61))</f>
        <v>0.286799192428589</v>
      </c>
    </row>
    <row r="63" customFormat="false" ht="15" hidden="false" customHeight="false" outlineLevel="0" collapsed="false">
      <c r="A63" s="0" t="n">
        <f aca="false">MAX(0, SUMPRODUCT(Sheet1!$M$2:$M$101, INDEX(Weights1!$A$1:$BL$100, 0, 62)) + INDEX(Biases1!$A$1:$BL$1, 1, 62))</f>
        <v>0.274104297161102</v>
      </c>
    </row>
    <row r="64" customFormat="false" ht="15" hidden="false" customHeight="false" outlineLevel="0" collapsed="false">
      <c r="A64" s="0" t="n">
        <f aca="false">MAX(0, SUMPRODUCT(Sheet1!$M$2:$M$101, INDEX(Weights1!$A$1:$BL$100, 0, 63)) + INDEX(Biases1!$A$1:$BL$1, 1, 63))</f>
        <v>0.252760767936707</v>
      </c>
    </row>
    <row r="65" customFormat="false" ht="15" hidden="false" customHeight="false" outlineLevel="0" collapsed="false">
      <c r="A65" s="0" t="n">
        <f aca="false">MAX(0, SUMPRODUCT(Sheet1!$M$2:$M$101, INDEX(Weights1!$A$1:$BL$100, 0, 64)) + INDEX(Biases1!$A$1:$BL$1, 1, 64))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</v>
      </c>
    </row>
    <row r="2" customFormat="false" ht="15" hidden="false" customHeight="false" outlineLevel="0" collapsed="false">
      <c r="A2" s="0" t="n">
        <f aca="false">SUMPRODUCT(HiddenLayer!$A$2:$A$65, INDEX(Weights2!$A$1:$J64, 0, 1)) + INDEX(Biases2!$A$1:$J1, 1, 1)</f>
        <v>-1.51617250533914</v>
      </c>
    </row>
    <row r="3" customFormat="false" ht="15" hidden="false" customHeight="false" outlineLevel="0" collapsed="false">
      <c r="A3" s="0" t="n">
        <f aca="false">SUMPRODUCT(HiddenLayer!$A$2:$A$65, INDEX(Weights2!$A$1:$J64, 0, 2)) + INDEX(Biases2!$A$1:$J1, 1, 2)</f>
        <v>0.920858014668947</v>
      </c>
    </row>
    <row r="4" customFormat="false" ht="15" hidden="false" customHeight="false" outlineLevel="0" collapsed="false">
      <c r="A4" s="0" t="n">
        <f aca="false">SUMPRODUCT(HiddenLayer!$A$2:$A$65, INDEX(Weights2!$A$1:$J64, 0, 3)) + INDEX(Biases2!$A$1:$J1, 1, 3)</f>
        <v>-0.792769344081814</v>
      </c>
    </row>
    <row r="5" customFormat="false" ht="15" hidden="false" customHeight="false" outlineLevel="0" collapsed="false">
      <c r="A5" s="0" t="n">
        <f aca="false">SUMPRODUCT(HiddenLayer!$A$2:$A$65, INDEX(Weights2!$A$1:$J64, 0, 4)) + INDEX(Biases2!$A$1:$J1, 1, 4)</f>
        <v>-0.913854539161726</v>
      </c>
    </row>
    <row r="6" customFormat="false" ht="15" hidden="false" customHeight="false" outlineLevel="0" collapsed="false">
      <c r="A6" s="0" t="n">
        <f aca="false">SUMPRODUCT(HiddenLayer!$A$2:$A$65, INDEX(Weights2!$A$1:$J64, 0, 5)) + INDEX(Biases2!$A$1:$J1, 1, 5)</f>
        <v>0.20570719233666</v>
      </c>
    </row>
    <row r="7" customFormat="false" ht="15" hidden="false" customHeight="false" outlineLevel="0" collapsed="false">
      <c r="A7" s="0" t="n">
        <f aca="false">SUMPRODUCT(HiddenLayer!$A$2:$A$65, INDEX(Weights2!$A$1:$J64, 0, 6)) + INDEX(Biases2!$A$1:$J1, 1, 6)</f>
        <v>0.14615877465047</v>
      </c>
    </row>
    <row r="8" customFormat="false" ht="15" hidden="false" customHeight="false" outlineLevel="0" collapsed="false">
      <c r="A8" s="0" t="n">
        <f aca="false">SUMPRODUCT(HiddenLayer!$A$2:$A$65, INDEX(Weights2!$A$1:$J64, 0, 7)) + INDEX(Biases2!$A$1:$J1, 1, 7)</f>
        <v>-0.282052401736949</v>
      </c>
    </row>
    <row r="9" customFormat="false" ht="15" hidden="false" customHeight="false" outlineLevel="0" collapsed="false">
      <c r="A9" s="0" t="n">
        <f aca="false">SUMPRODUCT(HiddenLayer!$A$2:$A$65, INDEX(Weights2!$A$1:$J64, 0, 8)) + INDEX(Biases2!$A$1:$J1, 1, 8)</f>
        <v>0.192734500221722</v>
      </c>
    </row>
    <row r="10" customFormat="false" ht="15" hidden="false" customHeight="false" outlineLevel="0" collapsed="false">
      <c r="A10" s="0" t="n">
        <f aca="false">SUMPRODUCT(HiddenLayer!$A$2:$A$65, INDEX(Weights2!$A$1:$J64, 0, 9)) + INDEX(Biases2!$A$1:$J1, 1, 9)</f>
        <v>-1.46420964846656</v>
      </c>
    </row>
    <row r="11" customFormat="false" ht="15" hidden="false" customHeight="false" outlineLevel="0" collapsed="false">
      <c r="A11" s="0" t="n">
        <f aca="false">SUMPRODUCT(HiddenLayer!$A$2:$A$65, INDEX(Weights2!$A$1:$J64, 0, 10)) + INDEX(Biases2!$A$1:$J1, 1, 10)</f>
        <v>-0.0858197182742091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2025-03-02T16:41:55Z</dcterms:created>
  <dc:creator>openpyxl</dc:creator>
  <dc:description/>
  <dc:language>en-US</dc:language>
  <cp:lastModifiedBy/>
  <dcterms:modified xsi:type="dcterms:W3CDTF">2025-03-02T20:20:28Z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