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defaultThemeVersion="124226"/>
  <mc:AlternateContent xmlns:mc="http://schemas.openxmlformats.org/markup-compatibility/2006">
    <mc:Choice Requires="x15">
      <x15ac:absPath xmlns:x15ac="http://schemas.microsoft.com/office/spreadsheetml/2010/11/ac" url="/Volumes/SERPENT Hur/DY130/Bottle_Oxygen/"/>
    </mc:Choice>
  </mc:AlternateContent>
  <xr:revisionPtr revIDLastSave="0" documentId="13_ncr:1_{3123FE31-E059-3F49-8AFD-8A6C087CFFA3}" xr6:coauthVersionLast="47" xr6:coauthVersionMax="47" xr10:uidLastSave="{00000000-0000-0000-0000-000000000000}"/>
  <bookViews>
    <workbookView xWindow="-4060" yWindow="-21100" windowWidth="38400" windowHeight="21100" tabRatio="913" activeTab="3" xr2:uid="{00000000-000D-0000-FFFF-FFFF00000000}"/>
  </bookViews>
  <sheets>
    <sheet name="Conditions" sheetId="11" r:id="rId1"/>
    <sheet name="Decision tree" sheetId="7" r:id="rId2"/>
    <sheet name="(1) Dataset overview" sheetId="1" r:id="rId3"/>
    <sheet name="(2b) Sample" sheetId="9" r:id="rId4"/>
    <sheet name="Reference" sheetId="6" r:id="rId5"/>
    <sheet name="Version" sheetId="12" r:id="rId6"/>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 i="9" l="1"/>
  <c r="K27" i="9"/>
  <c r="R27" i="9"/>
  <c r="Q27" i="9"/>
  <c r="O27" i="9"/>
  <c r="N27" i="9"/>
  <c r="M27" i="9"/>
  <c r="L27" i="9"/>
  <c r="J27" i="9"/>
  <c r="I27" i="9"/>
  <c r="H27" i="9"/>
  <c r="R26" i="9"/>
  <c r="Q26" i="9"/>
  <c r="O26" i="9"/>
  <c r="N26" i="9"/>
  <c r="M26" i="9"/>
  <c r="L26" i="9"/>
  <c r="J26" i="9"/>
  <c r="I26" i="9"/>
  <c r="H26" i="9"/>
</calcChain>
</file>

<file path=xl/sharedStrings.xml><?xml version="1.0" encoding="utf-8"?>
<sst xmlns="http://schemas.openxmlformats.org/spreadsheetml/2006/main" count="696" uniqueCount="250">
  <si>
    <t>Project PI:</t>
  </si>
  <si>
    <t>Dataset title:</t>
  </si>
  <si>
    <t>Dataset version:</t>
  </si>
  <si>
    <t>Absent data value:</t>
  </si>
  <si>
    <t>Project:</t>
  </si>
  <si>
    <t>Funded by:</t>
  </si>
  <si>
    <t>Author(s):</t>
  </si>
  <si>
    <t>Dataset abstract:</t>
  </si>
  <si>
    <t>Sampling protocol:</t>
  </si>
  <si>
    <t>Analytical protocol:</t>
  </si>
  <si>
    <t>Data quality comments:</t>
  </si>
  <si>
    <t>Name of associated document containing additional details not covered in this file.</t>
  </si>
  <si>
    <t>Units:</t>
  </si>
  <si>
    <t>Full title:</t>
  </si>
  <si>
    <t>Quality Flag (QF) system:</t>
  </si>
  <si>
    <t>Contact email(s):</t>
  </si>
  <si>
    <t>...</t>
  </si>
  <si>
    <t>Short title used in data file:</t>
  </si>
  <si>
    <t>Short summary covering why, who, where, when, what measurements are contained within and how the dataset was generated.</t>
  </si>
  <si>
    <t>Reference quoted</t>
  </si>
  <si>
    <t>Revision date</t>
  </si>
  <si>
    <t>Additional contributors:</t>
  </si>
  <si>
    <t>Full citation text</t>
  </si>
  <si>
    <t>If reference materials were used as part of the analyses:</t>
  </si>
  <si>
    <t>Accuracy (if calculated):</t>
  </si>
  <si>
    <t>Precision (if calculated):</t>
  </si>
  <si>
    <t>Request a DOI for this dataset?</t>
  </si>
  <si>
    <t>To whom any questions about the dataset should be addressed.</t>
  </si>
  <si>
    <t>Data embargoed or public?</t>
  </si>
  <si>
    <t>If embargoed, runs to when?</t>
  </si>
  <si>
    <t>Project or grant that funded the collection and analyses of samples to generate the data set contents.</t>
  </si>
  <si>
    <t>Reference Material(s): Provide source(s) and batch number(s)</t>
  </si>
  <si>
    <t>*</t>
  </si>
  <si>
    <t>Additional document filename(s):</t>
  </si>
  <si>
    <r>
      <t xml:space="preserve"> ITIS number:</t>
    </r>
    <r>
      <rPr>
        <i/>
        <sz val="12"/>
        <color theme="1"/>
        <rFont val="Calibri"/>
        <family val="2"/>
        <scheme val="minor"/>
      </rPr>
      <t xml:space="preserve"> http://www.itis.gov/</t>
    </r>
  </si>
  <si>
    <r>
      <t xml:space="preserve"> AphiaID: </t>
    </r>
    <r>
      <rPr>
        <i/>
        <sz val="12"/>
        <color theme="1"/>
        <rFont val="Calibri"/>
        <family val="2"/>
        <scheme val="minor"/>
      </rPr>
      <t>http://www.marinespecies.org/index.php</t>
    </r>
  </si>
  <si>
    <r>
      <t xml:space="preserve">CAS Registry Number: </t>
    </r>
    <r>
      <rPr>
        <i/>
        <sz val="12"/>
        <color theme="1"/>
        <rFont val="Calibri"/>
        <family val="2"/>
        <scheme val="minor"/>
      </rPr>
      <t>http://www.cas.org/content/chemical-substances/faqs</t>
    </r>
  </si>
  <si>
    <r>
      <t xml:space="preserve">ChEBI ID: </t>
    </r>
    <r>
      <rPr>
        <i/>
        <sz val="12"/>
        <color theme="1"/>
        <rFont val="Calibri"/>
        <family val="2"/>
        <scheme val="minor"/>
      </rPr>
      <t>http://www.ebi.ac.uk/chebi/</t>
    </r>
  </si>
  <si>
    <t>Any recognised issues with the quality of the data set either as a whole or in part?</t>
  </si>
  <si>
    <t>Limits to bounding box containing the data coverage.</t>
  </si>
  <si>
    <t>Parameter measured or derived from calculation:</t>
  </si>
  <si>
    <t>Parameters used in calculation:</t>
  </si>
  <si>
    <t>Derivation protocol  reference:</t>
  </si>
  <si>
    <t>Contributor(s) responsible:</t>
  </si>
  <si>
    <t>For biological data please confirm the taxonomy by providing one or both of:</t>
  </si>
  <si>
    <t>Yes</t>
  </si>
  <si>
    <t>No</t>
  </si>
  <si>
    <t>Embargoed</t>
  </si>
  <si>
    <t>Public</t>
  </si>
  <si>
    <t>Original submission date:</t>
  </si>
  <si>
    <t>e.g. Hourly, daily,weekly, monthly, yearly</t>
  </si>
  <si>
    <t>Custom</t>
  </si>
  <si>
    <t>WOCE</t>
  </si>
  <si>
    <t>BODC</t>
  </si>
  <si>
    <t>Not applicable</t>
  </si>
  <si>
    <t>ODV</t>
  </si>
  <si>
    <t>End date:</t>
  </si>
  <si>
    <t>e.g. GPS, chart, nominal station location</t>
  </si>
  <si>
    <t>Measured</t>
  </si>
  <si>
    <t>Derived</t>
  </si>
  <si>
    <t>Platform name or ID:</t>
  </si>
  <si>
    <t>Cruise/Deployment name or ID:</t>
  </si>
  <si>
    <t>Type of sampling platform for in-situ sensors or sample collection:</t>
  </si>
  <si>
    <t>Link to cruise report available?</t>
  </si>
  <si>
    <t>If data are missing  use an improbable value (e.g.-999) or text (e.g.N/A), please do not leave blank cells. Indicate the value or text chosen here.</t>
  </si>
  <si>
    <t>In-situ</t>
  </si>
  <si>
    <t>Laboratory</t>
  </si>
  <si>
    <t>In-situ or laboratory measurement:</t>
  </si>
  <si>
    <t>Those who have helped in the collection of the data that are not included in the authors list. Separate contributors using ';'.</t>
  </si>
  <si>
    <t>Organisation(s) that funded the project or grant under which the dataset was collected. Seperate multiple organisations using ';'.</t>
  </si>
  <si>
    <t>High level descriptive information about the dataset</t>
  </si>
  <si>
    <t>(1)</t>
  </si>
  <si>
    <t>If the following information is present in the data file(s) the following can be used as a checklist or populated below as a summary.</t>
  </si>
  <si>
    <t>Description of what has been added, deleted or revised from the previously submitted version</t>
  </si>
  <si>
    <t>For chemical compounds please provide one or both of:</t>
  </si>
  <si>
    <t>Specific information about the content of the data file(s) provided.</t>
  </si>
  <si>
    <t>Metadata</t>
  </si>
  <si>
    <t>Data</t>
  </si>
  <si>
    <t>Metadata or data:</t>
  </si>
  <si>
    <t>(2b)</t>
  </si>
  <si>
    <t>* = must complete field. All other fields as appropriate.</t>
  </si>
  <si>
    <t>To cover: For in-situ sensors how was the logged data processed? For collected samples how was the sample analysed back in the laboratory? Were there further treatment steps after storage and prior to analysis? What instruments (make/model/serial number) were used to make the measurements? Was any data processing required to turn instrument outputs into the measurements provided? If so please provide details of formulas, constants and references as appropriate. If a range of measurements have been collated that used different sampling protocols please use fields in (2a) or (2b) as appropriate.</t>
  </si>
  <si>
    <t>Sample collection device model:</t>
  </si>
  <si>
    <t>Sample collection device make:</t>
  </si>
  <si>
    <t>Sample collection device serial number:</t>
  </si>
  <si>
    <t>Analytical instrument make:</t>
  </si>
  <si>
    <t>Analytical instrument model:</t>
  </si>
  <si>
    <t>Analytical instrument serial number:</t>
  </si>
  <si>
    <t>Analytical instrument detection limit:</t>
  </si>
  <si>
    <t>Site/station names or identifier (for geographic locations that have been or are intended to be repeatedly visited for sampling):</t>
  </si>
  <si>
    <t>Are any of the locations visited repeatedly - have these locations been given names? If these are not well known repeat sampling sites (like e.g. PAP or L4) then please supply the official location and, if available, nominal water depth of these stations or a link to a document where the official location and water depth of the station has been published.</t>
  </si>
  <si>
    <t>e.g. research vessel, jetty, offshore structure, sub-surface mooring,...</t>
  </si>
  <si>
    <t>If quality flags have been applied to individual samples please state which flagging convention has been used (e.g. BODC, ODV, WOCE etc). If you have used a custom flagging system please provide details of what each flag means in the appropriate section of sheet (2a) or (2b).</t>
  </si>
  <si>
    <t>A full description if the sampling device if it was custom made:</t>
  </si>
  <si>
    <t>Samples collected per measurement:</t>
  </si>
  <si>
    <t>Analytical replicates run per sample:</t>
  </si>
  <si>
    <t>Does data file contain replicate data?</t>
  </si>
  <si>
    <t>Should be descriptive to distinguish from similar datasets (e.g. "Micro-molar nutrient measurements from CTD niskin collected depth profiles along a north-south transect in the Atlantic Ocean on cruise AMT19/JC039" as opposed to "Nutrient data").</t>
  </si>
  <si>
    <t>List of authors ("Other, A.N.") in the order they should be cited. Separate authors using ";".</t>
  </si>
  <si>
    <t>e.g. WGS 84</t>
  </si>
  <si>
    <t>If time-series - resolution of data:</t>
  </si>
  <si>
    <t>Degrees</t>
  </si>
  <si>
    <t>Minutes</t>
  </si>
  <si>
    <t>Date the data are sent to BODC. If this set of data set has been sent previously then please set this field to the date it was first submitted and provide details of the changes made and the date of data resubmission in the area provided below (see cell B55).</t>
  </si>
  <si>
    <t>Temporal coverage - Start date:</t>
  </si>
  <si>
    <t>Time zone of date/time in file:</t>
  </si>
  <si>
    <t>Geographic coverage - N (top):</t>
  </si>
  <si>
    <t>E (right):</t>
  </si>
  <si>
    <t>W (left):</t>
  </si>
  <si>
    <t>S (bottom):</t>
  </si>
  <si>
    <t xml:space="preserve"> Lat/Lon reference system:</t>
  </si>
  <si>
    <t>Lat/Lon precision/source:</t>
  </si>
  <si>
    <t>e.g. UT, UT+1, ...</t>
  </si>
  <si>
    <t>As format "yyyy-mm-dd".</t>
  </si>
  <si>
    <t>+ve = E; -ve = W</t>
  </si>
  <si>
    <t>If protocols or data quality comments are more detailed than covered in the level 1 metadata form:</t>
  </si>
  <si>
    <t>+ve = N; -ve = S</t>
  </si>
  <si>
    <t>Are these replicate samples or replicate analysis?</t>
  </si>
  <si>
    <t>If uncertainty has been calculated, how was it derived?</t>
  </si>
  <si>
    <t>Max. decimal points to be reported:</t>
  </si>
  <si>
    <t>Please include link to cruise report if possible. UK cruise reports can be found at https://www.bodc.ac.uk/resources/inventories/cruise_inventory/search/.</t>
  </si>
  <si>
    <t>name</t>
  </si>
  <si>
    <t>organisation</t>
  </si>
  <si>
    <t>country</t>
  </si>
  <si>
    <t>email address</t>
  </si>
  <si>
    <t>ORCid (if supplied)</t>
  </si>
  <si>
    <t>We will take all reasonable precautions to protect your personal data from loss, misuse or alteration and only authorised BODC employees will have access to the information. Your name and organisation may be supplied to subsequent users of your data, to identify you as the data originator, so that you can be properly acknowledged or discuss co-authorship requirements with data users.</t>
  </si>
  <si>
    <t>Privacy Notice</t>
  </si>
  <si>
    <t>[select]</t>
  </si>
  <si>
    <t>Date</t>
  </si>
  <si>
    <t>Reference lists</t>
  </si>
  <si>
    <t>v2.1</t>
  </si>
  <si>
    <t>v2.0</t>
  </si>
  <si>
    <t>BODC Submission Template Reference Lists version 2.1 - updated 27/03/2018</t>
  </si>
  <si>
    <t>v2.2</t>
  </si>
  <si>
    <t>Relevant changes</t>
  </si>
  <si>
    <t xml:space="preserve">Major update - release of version 2.0 </t>
  </si>
  <si>
    <t>Worksheet version control</t>
  </si>
  <si>
    <t>Amendment of Cruise Summary Report URL</t>
  </si>
  <si>
    <t>Addition of 'Privacy Notice' worksheet</t>
  </si>
  <si>
    <t>dd/mm/yyyy</t>
  </si>
  <si>
    <t>ORCid(s):</t>
  </si>
  <si>
    <t>List of ORCid(s) in the order they are listed in the Author(s) field.  Separate ORCids using ";".  Specify as "&lt;blank&gt;" if not available. For details see: https://orcid.org/</t>
  </si>
  <si>
    <t>In dealing with your data submissions, BODC will need to create a permanent, secure record of your contact details. The information will be used to enable BODC staff to contact you, should they have any questions about the data and/or metadata that you have supplied and to identify you as the data originator. Contact details include the following personal data as collected on the worksheet "Dataset overview".</t>
  </si>
  <si>
    <t>Organisation(s):</t>
  </si>
  <si>
    <t>Organisation(s) where the author(s) were when the dataset was generated. Separate organisations using ";".</t>
  </si>
  <si>
    <t>Change instances of "Institution(s)" to "Organisation(s)", addition of "ORCid(s)" field, update to DOI and embargo/public default options, and set submission date and embargo date default to dd/mm/yyyy</t>
  </si>
  <si>
    <t>Document version</t>
  </si>
  <si>
    <t>v2.3</t>
  </si>
  <si>
    <t>v2.4</t>
  </si>
  <si>
    <t>Data Deposit Conditions</t>
  </si>
  <si>
    <t>In depositing data with BODC, you are agreeing to the following conditions:</t>
  </si>
  <si>
    <t>You confirm that you are the data originator or have permission from the data originator to deposit the data with BODC and to agree to the terms of the BODC Deposit Conditions on their behalf.</t>
  </si>
  <si>
    <t>The ownership of the data is not affected, i.e. it remains with the data originator or their institute.</t>
  </si>
  <si>
    <t>You grant BODC permission to store the data and make the data available in perpetuity for all uses and re-uses that conform to the data policy of the agency that funded the creation of the data.</t>
  </si>
  <si>
    <t>Note that, in the interests of making data as open as possible, BODC will not apply more restrictive access or use conditions than specified in the funder's data policy, and may apply less restrictive conditions if agreed with you at the time of deposit.</t>
  </si>
  <si>
    <t>You grant BODC permission to, without changing content, translate the data to any medium or format for the purpose of future preservation and accessibility.</t>
  </si>
  <si>
    <t>You confirm that you have read the following Privacy notice</t>
  </si>
  <si>
    <t>https://www.bodc.ac.uk/submit_data/submission_guidelines/deposit_conditions/</t>
  </si>
  <si>
    <t>n/a</t>
  </si>
  <si>
    <t>Decision tree</t>
  </si>
  <si>
    <t>To protect the research process NERC will allow those who undertake NERC-funded work a period to work exclusively on, and publish the results of, the data they have collected. This period will normally be a maximum of two years from the end of data collection.</t>
  </si>
  <si>
    <t>Once a DOI has been minted any existing embargo and/or access conditions are rendered void as the dataset will be available without restriction for anonymous download</t>
  </si>
  <si>
    <t>The following information is also available from:</t>
  </si>
  <si>
    <t>Conditions</t>
  </si>
  <si>
    <t>(1) Dataset overview</t>
  </si>
  <si>
    <t>(2a) In-situ sensor</t>
  </si>
  <si>
    <t>(2b) Sample</t>
  </si>
  <si>
    <t>(2c) Model</t>
  </si>
  <si>
    <t>Renaming of 'Privacy Policy' worksheet to 'Conditions' and addition of Data Deposit Conditions information to this worksheet.  Update of Decision tree to include model data.  Adjustment of guidance notes for "Data embargoed or public" and "Request a DOI for this abstract" on '(1) Dataset overview' worksheet to more accurately reflect NERC policy and service provided, respectively. Integration of separate '(2c) Model' metadata sheet into this spreadsheet.  Inclusion of required field note on all template worksheets.</t>
  </si>
  <si>
    <t>BODC Sample Metadata Template version 2.1 - updated 18/06/2018</t>
  </si>
  <si>
    <t>BODC Dataset Metadata Template version 2.3 - updated 18/06/2018</t>
  </si>
  <si>
    <t>National Oceanography Centre</t>
  </si>
  <si>
    <t>PAP CLASS</t>
  </si>
  <si>
    <t>NERC, CLASS</t>
  </si>
  <si>
    <t>UTC</t>
  </si>
  <si>
    <t>PAP-SO</t>
  </si>
  <si>
    <t>none</t>
  </si>
  <si>
    <t>To cover: For in-situ sensors what set up was used to log data? For collected samples how was the sample collected for return to the laboratory? What volume was sampled and subsampled? How were the samples and subsamples treated? Were they filtered, preserved, fixed, stored etc. prior to analysis? How long were samples stored and transported if appropriate? Include references as appropriate but please provide more than just a reference here and give full citation text in the section below . If a range of measurements have been collated that used different sampling protocols please use fields in (2a) or (2b) as appropriate.</t>
  </si>
  <si>
    <t>CTD</t>
  </si>
  <si>
    <t>umol/l</t>
  </si>
  <si>
    <t>Seafloor to sea surface mooring</t>
  </si>
  <si>
    <t xml:space="preserve">The chemical reagents were all prepared in advance at NOCS following the procedures described by Dickson (1994). When ready to titrate, the stopper of the flask was carefully removed, a clean magnetic stirrer was added and the flask was placed on the stir plate. Once the precipitate was well mixed 1 ml of 5M sulphuric acid was dispensed into the flask and the electrode and burette were carefully inserted to place the tips in the lower-middle depth of the sample flask. The initial volume of sodium thiosulfate (Na2S¬2O3) for each sample was 0.3 ml before continuing to be titrated at 0.0005 ml intervals using an electrode with amperometic end-point detection (Culberson and Huang, 1987) with an end current of 0.1 × 10−6 A. The resultant volume of titrant was recorded both by manual logging and on the Titrino (Metrohm). Following this the value was converted to a DO concentration.
Thiosulfate calibrations and reagent blank checks were carried out for each sampling station following the GO-SHIP protocols (Langdon, 2010). At least 3 blank checks of the reagents and 3 standardisations of the sodium thiosulfate were completed using a 1.667 mol l−1 certified iodate standard (OSIL) every cast.
</t>
  </si>
  <si>
    <t>Culberson, C.H. and Huang, S. (1987). Automated amperometric oxygen titration. Deep-Sea Res. Pt A 34(5-6), 875-880. doi:10.1016/0198-0149(87)90042-2</t>
  </si>
  <si>
    <t>Dickson, A.G. (1994). Determination of dissolved oxygen in seawater by Winkler titration. Technical report, WOCE operations manual, WOCE report 68/91 Revision 1 November 1994.</t>
  </si>
  <si>
    <t>Station</t>
  </si>
  <si>
    <t>Lat</t>
  </si>
  <si>
    <t>Lon</t>
  </si>
  <si>
    <t>Time</t>
  </si>
  <si>
    <t>Bottle</t>
  </si>
  <si>
    <t>Date:</t>
  </si>
  <si>
    <t>DepSM</t>
  </si>
  <si>
    <t>Temp- T090C</t>
  </si>
  <si>
    <t>Sal00</t>
  </si>
  <si>
    <t>Oxygen Mm/L- Sbeox0Mm/L</t>
  </si>
  <si>
    <t>Winkler - O2 uM/l</t>
  </si>
  <si>
    <t>CTD number</t>
  </si>
  <si>
    <t>depth (m)</t>
  </si>
  <si>
    <t>CTD O2 sensor</t>
  </si>
  <si>
    <t>Winkler O2</t>
  </si>
  <si>
    <t>Niskin</t>
  </si>
  <si>
    <t xml:space="preserve">Amperiometric winkler titration </t>
  </si>
  <si>
    <t>Samples were 1st collected at the CTD rosette and were fixed on depth</t>
  </si>
  <si>
    <t>Winkler titration (Amperiometric end point)</t>
  </si>
  <si>
    <t>Duplicate differenes improved to 0.99umol/l on the last 4 runs</t>
  </si>
  <si>
    <t>OSIL  iodate</t>
  </si>
  <si>
    <t>month day year</t>
  </si>
  <si>
    <t>Anita Flohr, Sue Hartman</t>
  </si>
  <si>
    <t>Samples into conical neck bottles, 1st sample from CTD cast</t>
  </si>
  <si>
    <t>anita.flohr@noc.ac.uk</t>
  </si>
  <si>
    <t>PAP oxygen data DY130 2021</t>
  </si>
  <si>
    <t>Penny Holliday, PSO Sue Hartman</t>
  </si>
  <si>
    <t xml:space="preserve">The dataset comprises oxygen data analysed on the Ti-Touch onboard RRS Discovery. Samples taken on CTD casts around PAP on DY130 2021. </t>
  </si>
  <si>
    <t>DY130</t>
  </si>
  <si>
    <t>DY130 number</t>
  </si>
  <si>
    <t>replicate samples</t>
  </si>
  <si>
    <t>0-2</t>
  </si>
  <si>
    <t>yes</t>
  </si>
  <si>
    <t>Metrohm Ti-touch 916</t>
  </si>
  <si>
    <t>S/N: 30107</t>
  </si>
  <si>
    <t xml:space="preserve">DO samples were the first to be collected from the CTD rosette. Seawater was collected using a tube into pre-calibrated oxygen bottles. The bottles were rinsed out, flushed with seawater for approximately 3 times bottle volume and then filled from the Niskin bottle. Throughout the sampling process, care was taken to avoid bubble formation inside the sampling tube and sampling bottle. 
The fixing reagents (manganous chloride and alkalised sodium iodide solutions) were then immediately added, and the bottle sealed with a glass stopper, taking care not to introduce any air bubbles. Sample bottles were thoroughly mixed by shaking in order to homogenise the contents and then stored in a dark plastic crate for 30 to 40 minutes to allow the precipitate to settle. After settling the samples were thoroughly mixed for a second time in order to ensure that the reaction was complete. Analyses were carried out within four to six hours of sample collection. Temperature of the Niskin bottles was taken separately with a Fisher Scientific temperature probe.
</t>
  </si>
  <si>
    <t>Langdon, C.: Determination of dissolved oxygen in seawater by Winkler titration using the amperometric technique. IOCCP Report No. 14, ICPO Publication Series No. 134, Version 1, 2010.</t>
  </si>
  <si>
    <t>DY130-001</t>
  </si>
  <si>
    <t>DY130-002</t>
  </si>
  <si>
    <t>DY130-003</t>
  </si>
  <si>
    <t>DY130-004</t>
  </si>
  <si>
    <t>DY130-005</t>
  </si>
  <si>
    <t>DY130-006</t>
  </si>
  <si>
    <t>DY130-007</t>
  </si>
  <si>
    <t>DY130-008</t>
  </si>
  <si>
    <t>DY130-009</t>
  </si>
  <si>
    <t>DY130-010</t>
  </si>
  <si>
    <t>DY130-011</t>
  </si>
  <si>
    <t>DY130-012</t>
  </si>
  <si>
    <t>DY130-014</t>
  </si>
  <si>
    <t>58 replicate samples (at least 2 from each cast ); average standard deviation of replicates was 0.236 umol/l, average relative standard deviation of replicates was 0.09%</t>
  </si>
  <si>
    <t>uncertainty was calculated from replicate samples; 58 replicate samples were analysed during the cruise (at least 2 from each cast ); average standard deviation from replicates was 0.236 umol/l, average relative standard deviation from replicates was 0.09 %</t>
  </si>
  <si>
    <t>Cruise</t>
  </si>
  <si>
    <t xml:space="preserve">Sample_Date </t>
  </si>
  <si>
    <t>Cruise_CTD</t>
  </si>
  <si>
    <t>Niskin_Bottle</t>
  </si>
  <si>
    <t>Depth_(m)</t>
  </si>
  <si>
    <t>Vol_Thios_Blank_(mL)</t>
  </si>
  <si>
    <t>Vol_Thios_Standard_(mL)</t>
  </si>
  <si>
    <t>Fixing_Temp_(degC)</t>
  </si>
  <si>
    <t>Bot_vol_at_Tfix_(mL)</t>
  </si>
  <si>
    <t>Vol_Thios_Sample_(mL)</t>
  </si>
  <si>
    <t>Iodate_(mol)</t>
  </si>
  <si>
    <t>O2_(mol)</t>
  </si>
  <si>
    <t>O2_(umol/L)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</si>
</sst>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000"/>
  </numFmts>
  <fonts count="35" x14ac:knownFonts="1">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name val="Calibri"/>
      <family val="2"/>
      <scheme val="minor"/>
    </font>
    <font>
      <b/>
      <sz val="12"/>
      <color theme="1"/>
      <name val="Calibri"/>
      <family val="2"/>
      <scheme val="minor"/>
    </font>
    <font>
      <i/>
      <sz val="12"/>
      <color theme="1"/>
      <name val="Calibri"/>
      <family val="2"/>
      <scheme val="minor"/>
    </font>
    <font>
      <i/>
      <sz val="12"/>
      <name val="Calibri"/>
      <family val="2"/>
      <scheme val="minor"/>
    </font>
    <font>
      <u/>
      <sz val="11"/>
      <color theme="10"/>
      <name val="Calibri"/>
      <family val="2"/>
    </font>
    <font>
      <i/>
      <sz val="11"/>
      <name val="Calibri"/>
      <family val="2"/>
      <scheme val="minor"/>
    </font>
    <font>
      <b/>
      <sz val="12"/>
      <color rgb="FFFF0000"/>
      <name val="Calibri"/>
      <family val="2"/>
      <scheme val="minor"/>
    </font>
    <font>
      <u/>
      <sz val="11"/>
      <color theme="10"/>
      <name val="Calibri"/>
      <family val="2"/>
      <scheme val="minor"/>
    </font>
    <font>
      <b/>
      <sz val="11"/>
      <name val="Calibri"/>
      <family val="2"/>
      <scheme val="minor"/>
    </font>
    <font>
      <u/>
      <sz val="11"/>
      <name val="Calibri"/>
      <family val="2"/>
      <scheme val="minor"/>
    </font>
    <font>
      <sz val="11"/>
      <name val="Calibri"/>
      <family val="2"/>
      <scheme val="minor"/>
    </font>
    <font>
      <b/>
      <sz val="10"/>
      <name val="Arial"/>
      <family val="2"/>
    </font>
    <font>
      <sz val="12"/>
      <name val="Arial"/>
      <family val="2"/>
    </font>
    <font>
      <sz val="12"/>
      <color theme="1"/>
      <name val="Calibri"/>
      <family val="2"/>
    </font>
    <font>
      <b/>
      <sz val="1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4" fillId="0" borderId="0" applyNumberFormat="0" applyFill="0" applyBorder="0" applyAlignment="0" applyProtection="0">
      <alignment vertical="top"/>
      <protection locked="0"/>
    </xf>
    <xf numFmtId="0" fontId="27" fillId="0" borderId="0" applyNumberFormat="0" applyFill="0" applyBorder="0" applyAlignment="0" applyProtection="0"/>
  </cellStyleXfs>
  <cellXfs count="136">
    <xf numFmtId="0" fontId="0" fillId="0" borderId="0" xfId="0"/>
    <xf numFmtId="0" fontId="19" fillId="33" borderId="0" xfId="0" applyFont="1" applyFill="1"/>
    <xf numFmtId="0" fontId="20" fillId="34" borderId="0" xfId="0" applyFont="1" applyFill="1" applyAlignment="1">
      <alignment horizontal="right" vertical="top"/>
    </xf>
    <xf numFmtId="0" fontId="21" fillId="33" borderId="0" xfId="0" applyFont="1" applyFill="1"/>
    <xf numFmtId="0" fontId="20" fillId="34" borderId="0" xfId="0" applyFont="1" applyFill="1" applyAlignment="1">
      <alignment horizontal="right"/>
    </xf>
    <xf numFmtId="0" fontId="19" fillId="0" borderId="0" xfId="0" applyFont="1"/>
    <xf numFmtId="0" fontId="21" fillId="34" borderId="0" xfId="0" applyFont="1" applyFill="1" applyAlignment="1">
      <alignment horizontal="right"/>
    </xf>
    <xf numFmtId="0" fontId="21" fillId="33" borderId="0" xfId="0" applyFont="1" applyFill="1" applyAlignment="1">
      <alignment horizontal="right"/>
    </xf>
    <xf numFmtId="0" fontId="21" fillId="34" borderId="0" xfId="0" applyFont="1" applyFill="1"/>
    <xf numFmtId="14" fontId="19" fillId="0" borderId="0" xfId="0" applyNumberFormat="1" applyFont="1" applyAlignment="1">
      <alignment horizontal="left" vertical="top"/>
    </xf>
    <xf numFmtId="0" fontId="20" fillId="33" borderId="0" xfId="0" applyFont="1" applyFill="1" applyAlignment="1">
      <alignment horizontal="left"/>
    </xf>
    <xf numFmtId="0" fontId="21" fillId="34" borderId="0" xfId="0" applyFont="1" applyFill="1" applyAlignment="1">
      <alignment horizontal="right" wrapText="1"/>
    </xf>
    <xf numFmtId="0" fontId="21" fillId="33" borderId="0" xfId="0" applyFont="1" applyFill="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4" fillId="33" borderId="0" xfId="42" applyFill="1" applyAlignment="1" applyProtection="1">
      <alignment horizontal="center" vertical="center"/>
    </xf>
    <xf numFmtId="0" fontId="23" fillId="33" borderId="0" xfId="0" applyFont="1" applyFill="1" applyAlignment="1">
      <alignment horizontal="center" vertical="center"/>
    </xf>
    <xf numFmtId="0" fontId="19" fillId="0" borderId="0" xfId="0" applyFont="1" applyAlignment="1">
      <alignment horizontal="center" vertical="center"/>
    </xf>
    <xf numFmtId="0" fontId="22" fillId="0" borderId="0" xfId="0" applyFont="1" applyAlignment="1">
      <alignment horizontal="left" vertical="top" wrapText="1"/>
    </xf>
    <xf numFmtId="0" fontId="19" fillId="0" borderId="0" xfId="0" applyFont="1" applyAlignment="1">
      <alignment vertical="top"/>
    </xf>
    <xf numFmtId="0" fontId="19" fillId="0" borderId="0" xfId="0" applyFont="1" applyAlignment="1">
      <alignment vertical="top" wrapText="1"/>
    </xf>
    <xf numFmtId="0" fontId="20" fillId="34" borderId="0" xfId="0" applyFont="1" applyFill="1" applyAlignment="1">
      <alignment horizontal="right" vertical="top" wrapText="1"/>
    </xf>
    <xf numFmtId="0" fontId="19" fillId="0" borderId="0" xfId="0" applyFont="1" applyAlignment="1">
      <alignment horizontal="left" vertical="top" wrapText="1"/>
    </xf>
    <xf numFmtId="0" fontId="21" fillId="0" borderId="0" xfId="0" applyFont="1"/>
    <xf numFmtId="0" fontId="20" fillId="33" borderId="0" xfId="0" quotePrefix="1" applyFont="1" applyFill="1" applyAlignment="1">
      <alignment horizontal="center" vertical="center"/>
    </xf>
    <xf numFmtId="0" fontId="21" fillId="34" borderId="0" xfId="0" applyFont="1" applyFill="1" applyAlignment="1">
      <alignment horizontal="left"/>
    </xf>
    <xf numFmtId="0" fontId="20" fillId="33" borderId="0" xfId="0" applyFont="1" applyFill="1" applyAlignment="1">
      <alignment horizontal="right" vertical="top"/>
    </xf>
    <xf numFmtId="0" fontId="19" fillId="33" borderId="0" xfId="0" applyFont="1" applyFill="1" applyAlignment="1">
      <alignment horizontal="left" vertical="top" wrapText="1"/>
    </xf>
    <xf numFmtId="0" fontId="22" fillId="33" borderId="0" xfId="0" applyFont="1" applyFill="1" applyAlignment="1">
      <alignment horizontal="left" vertical="top" wrapText="1"/>
    </xf>
    <xf numFmtId="0" fontId="21" fillId="33" borderId="0" xfId="0" quotePrefix="1" applyFont="1" applyFill="1" applyAlignment="1">
      <alignment horizontal="center" vertical="center"/>
    </xf>
    <xf numFmtId="0" fontId="22" fillId="33" borderId="0" xfId="0" applyFont="1" applyFill="1" applyAlignment="1">
      <alignment horizontal="left" vertical="top"/>
    </xf>
    <xf numFmtId="0" fontId="22" fillId="33" borderId="0" xfId="0" applyFont="1" applyFill="1" applyAlignment="1">
      <alignment horizontal="center" vertical="center"/>
    </xf>
    <xf numFmtId="0" fontId="22" fillId="33" borderId="0" xfId="0" applyFont="1" applyFill="1" applyAlignment="1">
      <alignment vertical="top" wrapText="1"/>
    </xf>
    <xf numFmtId="14" fontId="22" fillId="33" borderId="0" xfId="0" applyNumberFormat="1" applyFont="1" applyFill="1" applyAlignment="1">
      <alignment horizontal="left" vertical="top" wrapText="1"/>
    </xf>
    <xf numFmtId="14" fontId="22" fillId="33" borderId="0" xfId="0" applyNumberFormat="1" applyFont="1" applyFill="1" applyAlignment="1">
      <alignment horizontal="left" vertical="top"/>
    </xf>
    <xf numFmtId="14" fontId="19" fillId="33" borderId="0" xfId="0" applyNumberFormat="1" applyFont="1" applyFill="1" applyAlignment="1">
      <alignment horizontal="left" vertical="top"/>
    </xf>
    <xf numFmtId="0" fontId="22" fillId="33" borderId="0" xfId="0" applyFont="1" applyFill="1" applyAlignment="1">
      <alignment horizontal="left" wrapText="1"/>
    </xf>
    <xf numFmtId="0" fontId="20" fillId="33" borderId="0" xfId="0" applyFont="1" applyFill="1" applyAlignment="1">
      <alignment horizontal="right" vertical="top" wrapText="1"/>
    </xf>
    <xf numFmtId="0" fontId="21" fillId="33" borderId="0" xfId="0" applyFont="1" applyFill="1" applyAlignment="1">
      <alignment horizontal="right" vertical="top" wrapText="1"/>
    </xf>
    <xf numFmtId="0" fontId="25" fillId="33" borderId="0" xfId="0" applyFont="1" applyFill="1"/>
    <xf numFmtId="0" fontId="20" fillId="34" borderId="0" xfId="0" applyFont="1" applyFill="1" applyAlignment="1">
      <alignment horizontal="right" wrapText="1"/>
    </xf>
    <xf numFmtId="0" fontId="19" fillId="35" borderId="0" xfId="0" applyFont="1" applyFill="1"/>
    <xf numFmtId="0" fontId="19" fillId="33" borderId="0" xfId="0" applyFont="1" applyFill="1" applyAlignment="1">
      <alignment vertical="top" wrapText="1"/>
    </xf>
    <xf numFmtId="0" fontId="23" fillId="33" borderId="0" xfId="0" applyFont="1" applyFill="1" applyAlignment="1">
      <alignment horizontal="left" vertical="top"/>
    </xf>
    <xf numFmtId="0" fontId="22" fillId="33" borderId="0" xfId="0" applyFont="1" applyFill="1" applyAlignment="1">
      <alignment horizontal="left"/>
    </xf>
    <xf numFmtId="0" fontId="19" fillId="33" borderId="0" xfId="0" quotePrefix="1" applyFont="1" applyFill="1" applyAlignment="1">
      <alignment horizontal="left" vertical="top" wrapText="1"/>
    </xf>
    <xf numFmtId="0" fontId="19" fillId="33" borderId="0" xfId="0" applyFont="1" applyFill="1" applyAlignment="1">
      <alignment horizontal="left" vertical="top"/>
    </xf>
    <xf numFmtId="0" fontId="20" fillId="34" borderId="0" xfId="0" applyFont="1" applyFill="1" applyAlignment="1">
      <alignment horizontal="right" vertical="center"/>
    </xf>
    <xf numFmtId="0" fontId="21" fillId="34" borderId="0" xfId="0" applyFont="1" applyFill="1" applyAlignment="1">
      <alignment horizontal="right" vertical="top"/>
    </xf>
    <xf numFmtId="0" fontId="22" fillId="33" borderId="0" xfId="0" applyFont="1" applyFill="1" applyAlignment="1">
      <alignment vertical="top"/>
    </xf>
    <xf numFmtId="0" fontId="17" fillId="0" borderId="0" xfId="0" applyFont="1"/>
    <xf numFmtId="0" fontId="21" fillId="0" borderId="0" xfId="0" applyFont="1" applyAlignment="1">
      <alignment horizontal="left"/>
    </xf>
    <xf numFmtId="0" fontId="17" fillId="0" borderId="0" xfId="0" applyFont="1" applyAlignment="1">
      <alignment horizontal="left"/>
    </xf>
    <xf numFmtId="0" fontId="0" fillId="0" borderId="0" xfId="0" applyAlignment="1">
      <alignment vertical="top"/>
    </xf>
    <xf numFmtId="0" fontId="17" fillId="0" borderId="0" xfId="0" applyFont="1" applyAlignment="1">
      <alignment vertical="top"/>
    </xf>
    <xf numFmtId="0" fontId="0" fillId="0" borderId="0" xfId="0" applyAlignment="1">
      <alignment horizontal="center" vertical="top"/>
    </xf>
    <xf numFmtId="0" fontId="0" fillId="0" borderId="0" xfId="0" applyAlignment="1">
      <alignment horizontal="left" vertical="top" wrapText="1"/>
    </xf>
    <xf numFmtId="0" fontId="17" fillId="0" borderId="0" xfId="0" applyFont="1" applyAlignment="1">
      <alignment horizontal="center" vertical="top"/>
    </xf>
    <xf numFmtId="0" fontId="0" fillId="36" borderId="0" xfId="0" applyFill="1" applyAlignment="1">
      <alignment horizontal="left" vertical="top" wrapText="1"/>
    </xf>
    <xf numFmtId="0" fontId="17" fillId="36" borderId="10" xfId="0" applyFont="1" applyFill="1" applyBorder="1" applyAlignment="1">
      <alignment horizontal="center" vertical="top" wrapText="1"/>
    </xf>
    <xf numFmtId="14" fontId="0" fillId="0" borderId="10" xfId="0" applyNumberFormat="1" applyBorder="1" applyAlignment="1">
      <alignment horizontal="center" vertical="top"/>
    </xf>
    <xf numFmtId="0" fontId="0" fillId="0" borderId="10" xfId="0" applyBorder="1" applyAlignment="1">
      <alignment horizontal="center" vertical="top"/>
    </xf>
    <xf numFmtId="0" fontId="17" fillId="36" borderId="10" xfId="0" applyFont="1" applyFill="1" applyBorder="1" applyAlignment="1">
      <alignment horizontal="left" vertical="top" wrapText="1"/>
    </xf>
    <xf numFmtId="0" fontId="0" fillId="0" borderId="10" xfId="0" applyBorder="1" applyAlignment="1">
      <alignment horizontal="left" vertical="top" wrapText="1"/>
    </xf>
    <xf numFmtId="0" fontId="27" fillId="0" borderId="0" xfId="42" applyFont="1" applyAlignment="1" applyProtection="1">
      <alignment horizontal="center"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indent="2"/>
    </xf>
    <xf numFmtId="0" fontId="0" fillId="0" borderId="0" xfId="0" applyAlignment="1">
      <alignment horizontal="left" vertical="center" wrapText="1" indent="1"/>
    </xf>
    <xf numFmtId="0" fontId="28" fillId="0" borderId="0" xfId="0" applyFont="1" applyAlignment="1">
      <alignment horizontal="center" vertical="top" wrapText="1"/>
    </xf>
    <xf numFmtId="0" fontId="29" fillId="0" borderId="0" xfId="42" applyFont="1" applyAlignment="1" applyProtection="1">
      <alignment horizontal="center" vertical="top" wrapText="1"/>
    </xf>
    <xf numFmtId="0" fontId="30" fillId="0" borderId="0" xfId="0" applyFont="1" applyAlignment="1">
      <alignment vertical="top"/>
    </xf>
    <xf numFmtId="0" fontId="30" fillId="0" borderId="0" xfId="0" applyFont="1" applyAlignment="1">
      <alignment horizontal="left" vertical="top" wrapText="1" indent="2"/>
    </xf>
    <xf numFmtId="0" fontId="30" fillId="0" borderId="0" xfId="0" applyFont="1" applyAlignment="1">
      <alignment horizontal="left" vertical="top" wrapText="1" indent="4"/>
    </xf>
    <xf numFmtId="0" fontId="30" fillId="0" borderId="0" xfId="0" applyFont="1" applyAlignment="1">
      <alignment horizontal="left" vertical="top" wrapText="1"/>
    </xf>
    <xf numFmtId="0" fontId="28" fillId="0" borderId="0" xfId="0" applyFont="1" applyAlignment="1">
      <alignment horizontal="center" vertical="top"/>
    </xf>
    <xf numFmtId="22" fontId="0" fillId="0" borderId="0" xfId="0" applyNumberFormat="1"/>
    <xf numFmtId="0" fontId="17" fillId="0" borderId="0" xfId="0" applyFont="1" applyAlignment="1">
      <alignment horizontal="right"/>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0" xfId="0" applyFont="1" applyAlignment="1">
      <alignment wrapText="1"/>
    </xf>
    <xf numFmtId="0" fontId="20" fillId="37" borderId="0" xfId="0" applyFont="1" applyFill="1" applyAlignment="1">
      <alignment horizontal="right"/>
    </xf>
    <xf numFmtId="0" fontId="21" fillId="37" borderId="0" xfId="0" applyFont="1" applyFill="1" applyAlignment="1">
      <alignment horizontal="right"/>
    </xf>
    <xf numFmtId="0" fontId="21" fillId="37" borderId="0" xfId="0" applyFont="1" applyFill="1" applyAlignment="1">
      <alignment horizontal="right" wrapText="1"/>
    </xf>
    <xf numFmtId="0" fontId="19" fillId="37" borderId="0" xfId="0" applyFont="1" applyFill="1"/>
    <xf numFmtId="0" fontId="20" fillId="37" borderId="0" xfId="0" applyFont="1" applyFill="1" applyAlignment="1">
      <alignment horizontal="right" wrapText="1"/>
    </xf>
    <xf numFmtId="0" fontId="21" fillId="37" borderId="0" xfId="0" applyFont="1" applyFill="1" applyAlignment="1">
      <alignment horizontal="left"/>
    </xf>
    <xf numFmtId="0" fontId="20" fillId="37" borderId="0" xfId="0" applyFont="1" applyFill="1" applyAlignment="1">
      <alignment horizontal="center" vertical="center"/>
    </xf>
    <xf numFmtId="0" fontId="0" fillId="38" borderId="0" xfId="0" applyFill="1"/>
    <xf numFmtId="2" fontId="0" fillId="38" borderId="0" xfId="0" applyNumberFormat="1" applyFill="1"/>
    <xf numFmtId="0" fontId="31" fillId="0" borderId="0" xfId="0" applyFont="1"/>
    <xf numFmtId="0" fontId="19" fillId="0" borderId="0" xfId="0" applyFont="1" applyAlignment="1">
      <alignment horizontal="right"/>
    </xf>
    <xf numFmtId="0" fontId="1" fillId="0" borderId="0" xfId="0" applyFont="1"/>
    <xf numFmtId="0" fontId="32" fillId="0" borderId="0" xfId="0" applyFont="1"/>
    <xf numFmtId="0" fontId="1" fillId="33" borderId="0" xfId="0" applyFont="1" applyFill="1" applyAlignment="1">
      <alignment horizontal="center" vertical="center"/>
    </xf>
    <xf numFmtId="14" fontId="1" fillId="0" borderId="0" xfId="0" applyNumberFormat="1" applyFont="1"/>
    <xf numFmtId="164" fontId="1" fillId="0" borderId="0" xfId="0" applyNumberFormat="1" applyFont="1"/>
    <xf numFmtId="0" fontId="33" fillId="0" borderId="0" xfId="0" applyFont="1"/>
    <xf numFmtId="2" fontId="33" fillId="0" borderId="0" xfId="0" applyNumberFormat="1" applyFont="1"/>
    <xf numFmtId="14" fontId="33" fillId="0" borderId="0" xfId="0" applyNumberFormat="1" applyFont="1"/>
    <xf numFmtId="164" fontId="33" fillId="0" borderId="0" xfId="0" applyNumberFormat="1" applyFont="1"/>
    <xf numFmtId="165" fontId="33" fillId="0" borderId="0" xfId="0" applyNumberFormat="1" applyFont="1"/>
    <xf numFmtId="0" fontId="1" fillId="0" borderId="0" xfId="0" applyFont="1" applyAlignment="1">
      <alignment horizontal="center" vertical="center"/>
    </xf>
    <xf numFmtId="2" fontId="1" fillId="0" borderId="0" xfId="0" applyNumberFormat="1" applyFont="1"/>
    <xf numFmtId="0" fontId="34" fillId="0" borderId="0" xfId="0" applyFont="1" applyAlignment="1">
      <alignment horizontal="left"/>
    </xf>
    <xf numFmtId="166" fontId="34" fillId="0" borderId="0" xfId="0" applyNumberFormat="1" applyFont="1" applyAlignment="1">
      <alignment horizontal="left"/>
    </xf>
    <xf numFmtId="2" fontId="17" fillId="0" borderId="0" xfId="0" applyNumberFormat="1" applyFont="1" applyAlignment="1">
      <alignment horizontal="left"/>
    </xf>
    <xf numFmtId="0" fontId="19" fillId="0" borderId="0" xfId="0" applyFont="1" applyAlignment="1">
      <alignment horizontal="center"/>
    </xf>
    <xf numFmtId="0" fontId="24" fillId="0" borderId="0" xfId="42" applyFill="1" applyAlignment="1" applyProtection="1">
      <alignment horizontal="left" vertical="top"/>
    </xf>
    <xf numFmtId="0" fontId="19" fillId="0" borderId="0" xfId="0" applyFont="1" applyAlignment="1">
      <alignment horizontal="left" vertical="top"/>
    </xf>
    <xf numFmtId="0" fontId="19" fillId="0" borderId="0" xfId="0" applyFont="1" applyAlignment="1">
      <alignment horizontal="left" vertical="top" wrapText="1"/>
    </xf>
    <xf numFmtId="0" fontId="22" fillId="33" borderId="0" xfId="0" applyFont="1" applyFill="1" applyAlignment="1">
      <alignment horizontal="left" vertical="top" wrapText="1"/>
    </xf>
    <xf numFmtId="0" fontId="19" fillId="0" borderId="0" xfId="0" applyFont="1" applyAlignment="1">
      <alignment horizontal="center" vertical="top" wrapText="1"/>
    </xf>
    <xf numFmtId="0" fontId="19" fillId="0" borderId="0" xfId="0" applyFont="1" applyAlignment="1">
      <alignment horizontal="center" vertical="top"/>
    </xf>
    <xf numFmtId="0" fontId="24" fillId="0" borderId="0" xfId="42" applyAlignment="1" applyProtection="1">
      <alignment horizontal="center" vertical="top"/>
    </xf>
    <xf numFmtId="0" fontId="19" fillId="0" borderId="0" xfId="0" applyFont="1" applyAlignment="1">
      <alignment horizontal="left"/>
    </xf>
    <xf numFmtId="0" fontId="21" fillId="34" borderId="0" xfId="0" applyFont="1" applyFill="1" applyAlignment="1">
      <alignment horizontal="left" wrapText="1"/>
    </xf>
    <xf numFmtId="14" fontId="26" fillId="33" borderId="0" xfId="0" applyNumberFormat="1" applyFont="1" applyFill="1" applyAlignment="1">
      <alignment horizontal="left" vertical="top" wrapText="1"/>
    </xf>
    <xf numFmtId="0" fontId="19" fillId="0" borderId="0" xfId="0" applyFont="1" applyAlignment="1">
      <alignment horizontal="left" wrapText="1"/>
    </xf>
    <xf numFmtId="0" fontId="22" fillId="33" borderId="0" xfId="0" applyFont="1" applyFill="1" applyAlignment="1">
      <alignment horizontal="left" vertical="top"/>
    </xf>
    <xf numFmtId="0" fontId="22" fillId="33" borderId="0" xfId="0" applyFont="1" applyFill="1" applyAlignment="1">
      <alignment horizontal="left" wrapText="1"/>
    </xf>
    <xf numFmtId="14" fontId="22" fillId="33" borderId="0" xfId="0" applyNumberFormat="1" applyFont="1" applyFill="1" applyAlignment="1">
      <alignment horizontal="left" vertical="top" wrapText="1"/>
    </xf>
    <xf numFmtId="0" fontId="17" fillId="36" borderId="10" xfId="0" applyFont="1" applyFill="1" applyBorder="1" applyAlignment="1">
      <alignment horizontal="center" vertical="top" wrapText="1"/>
    </xf>
    <xf numFmtId="0" fontId="17" fillId="36" borderId="10" xfId="0" applyFont="1" applyFill="1" applyBorder="1" applyAlignment="1">
      <alignment horizontal="center" vertical="top"/>
    </xf>
    <xf numFmtId="0" fontId="17" fillId="36" borderId="11" xfId="0" applyFont="1" applyFill="1" applyBorder="1" applyAlignment="1">
      <alignment horizontal="center" vertical="top"/>
    </xf>
    <xf numFmtId="0" fontId="17" fillId="36" borderId="12" xfId="0" applyFont="1" applyFill="1" applyBorder="1" applyAlignment="1">
      <alignment horizontal="center" vertical="top"/>
    </xf>
    <xf numFmtId="0" fontId="1" fillId="39" borderId="0" xfId="0" applyFont="1" applyFill="1" applyAlignment="1">
      <alignment horizontal="center" vertical="center"/>
    </xf>
    <xf numFmtId="0" fontId="1" fillId="39" borderId="0" xfId="0" applyFont="1" applyFill="1"/>
    <xf numFmtId="14" fontId="1" fillId="39" borderId="0" xfId="0" applyNumberFormat="1" applyFont="1" applyFill="1"/>
    <xf numFmtId="0" fontId="33" fillId="39" borderId="0" xfId="0" applyFont="1" applyFill="1"/>
    <xf numFmtId="165" fontId="33" fillId="39" borderId="0" xfId="0" applyNumberFormat="1" applyFont="1" applyFill="1"/>
    <xf numFmtId="2" fontId="33" fillId="39" borderId="0" xfId="0" applyNumberFormat="1" applyFont="1" applyFill="1"/>
    <xf numFmtId="14" fontId="33" fillId="39" borderId="0" xfId="0" applyNumberFormat="1" applyFont="1" applyFill="1"/>
    <xf numFmtId="164" fontId="33" fillId="39" borderId="0" xfId="0" applyNumberFormat="1" applyFont="1" applyFill="1"/>
    <xf numFmtId="164" fontId="1" fillId="39"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3" xr:uid="{00000000-0005-0000-0000-000022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odc.ac.uk/submit_data/submission_guidelines/" TargetMode="Externa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104775</xdr:rowOff>
    </xdr:from>
    <xdr:to>
      <xdr:col>14</xdr:col>
      <xdr:colOff>590550</xdr:colOff>
      <xdr:row>7</xdr:row>
      <xdr:rowOff>180975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057526" y="104775"/>
          <a:ext cx="6067424" cy="140970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t>Provide</a:t>
          </a:r>
          <a:r>
            <a:rPr lang="en-GB" sz="2400" baseline="0"/>
            <a:t> </a:t>
          </a:r>
          <a:r>
            <a:rPr lang="en-GB" sz="2400"/>
            <a:t>Mandatory Dataset Information:</a:t>
          </a:r>
        </a:p>
        <a:p>
          <a:pPr algn="ctr"/>
          <a:r>
            <a:rPr lang="en-GB" sz="2000"/>
            <a:t> (1)</a:t>
          </a:r>
          <a:r>
            <a:rPr lang="en-GB" sz="2000" baseline="0"/>
            <a:t> These information are required to provide a high level dataset overview</a:t>
          </a:r>
        </a:p>
        <a:p>
          <a:pPr algn="ctr"/>
          <a:r>
            <a:rPr lang="en-GB" sz="1600" baseline="0"/>
            <a:t>- this form must be completed and submitted with data file(s)</a:t>
          </a:r>
          <a:endParaRPr lang="en-GB" sz="1600"/>
        </a:p>
      </xdr:txBody>
    </xdr:sp>
    <xdr:clientData/>
  </xdr:twoCellAnchor>
  <xdr:twoCellAnchor>
    <xdr:from>
      <xdr:col>8</xdr:col>
      <xdr:colOff>9524</xdr:colOff>
      <xdr:row>17</xdr:row>
      <xdr:rowOff>19049</xdr:rowOff>
    </xdr:from>
    <xdr:to>
      <xdr:col>11</xdr:col>
      <xdr:colOff>590549</xdr:colOff>
      <xdr:row>21</xdr:row>
      <xdr:rowOff>142874</xdr:rowOff>
    </xdr:to>
    <xdr:sp macro="" textlink="">
      <xdr:nvSpPr>
        <xdr:cNvPr id="12" name="Isosceles Triangle 11">
          <a:extLst>
            <a:ext uri="{FF2B5EF4-FFF2-40B4-BE49-F238E27FC236}">
              <a16:creationId xmlns:a16="http://schemas.microsoft.com/office/drawing/2014/main" id="{00000000-0008-0000-0100-00000C000000}"/>
            </a:ext>
          </a:extLst>
        </xdr:cNvPr>
        <xdr:cNvSpPr/>
      </xdr:nvSpPr>
      <xdr:spPr>
        <a:xfrm rot="10800000">
          <a:off x="4886324" y="2686049"/>
          <a:ext cx="2409825" cy="8858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Physical samples:</a:t>
          </a:r>
        </a:p>
      </xdr:txBody>
    </xdr:sp>
    <xdr:clientData/>
  </xdr:twoCellAnchor>
  <xdr:twoCellAnchor>
    <xdr:from>
      <xdr:col>8</xdr:col>
      <xdr:colOff>266700</xdr:colOff>
      <xdr:row>24</xdr:row>
      <xdr:rowOff>9525</xdr:rowOff>
    </xdr:from>
    <xdr:to>
      <xdr:col>11</xdr:col>
      <xdr:colOff>333375</xdr:colOff>
      <xdr:row>27</xdr:row>
      <xdr:rowOff>180975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5143500" y="4010025"/>
          <a:ext cx="1895475" cy="742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(2b) Please</a:t>
          </a:r>
          <a:r>
            <a:rPr lang="en-GB" sz="1400" baseline="0"/>
            <a:t> complete</a:t>
          </a:r>
        </a:p>
        <a:p>
          <a:pPr algn="ctr"/>
          <a:r>
            <a:rPr lang="en-GB" sz="1400" baseline="0"/>
            <a:t>Sample data attributes</a:t>
          </a:r>
          <a:endParaRPr lang="en-GB" sz="1400"/>
        </a:p>
      </xdr:txBody>
    </xdr:sp>
    <xdr:clientData/>
  </xdr:twoCellAnchor>
  <xdr:twoCellAnchor>
    <xdr:from>
      <xdr:col>4</xdr:col>
      <xdr:colOff>9525</xdr:colOff>
      <xdr:row>8</xdr:row>
      <xdr:rowOff>161924</xdr:rowOff>
    </xdr:from>
    <xdr:to>
      <xdr:col>15</xdr:col>
      <xdr:colOff>590550</xdr:colOff>
      <xdr:row>14</xdr:row>
      <xdr:rowOff>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447925" y="1685924"/>
          <a:ext cx="7286625" cy="981076"/>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Provide details</a:t>
          </a:r>
          <a:r>
            <a:rPr lang="en-GB" sz="1800" baseline="0"/>
            <a:t> of the measurement attributes based on the type of data in submission file(s).  Refer to the BODC submission guidelines webpage for details</a:t>
          </a:r>
          <a:endParaRPr lang="en-GB" sz="1200"/>
        </a:p>
      </xdr:txBody>
    </xdr:sp>
    <xdr:clientData/>
  </xdr:twoCellAnchor>
  <xdr:twoCellAnchor>
    <xdr:from>
      <xdr:col>4</xdr:col>
      <xdr:colOff>19049</xdr:colOff>
      <xdr:row>17</xdr:row>
      <xdr:rowOff>19046</xdr:rowOff>
    </xdr:from>
    <xdr:to>
      <xdr:col>7</xdr:col>
      <xdr:colOff>590549</xdr:colOff>
      <xdr:row>23</xdr:row>
      <xdr:rowOff>28574</xdr:rowOff>
    </xdr:to>
    <xdr:sp macro="" textlink="">
      <xdr:nvSpPr>
        <xdr:cNvPr id="25" name="Isosceles Triangle 24">
          <a:extLst>
            <a:ext uri="{FF2B5EF4-FFF2-40B4-BE49-F238E27FC236}">
              <a16:creationId xmlns:a16="http://schemas.microsoft.com/office/drawing/2014/main" id="{00000000-0008-0000-0100-000019000000}"/>
            </a:ext>
          </a:extLst>
        </xdr:cNvPr>
        <xdr:cNvSpPr/>
      </xdr:nvSpPr>
      <xdr:spPr>
        <a:xfrm rot="10800000">
          <a:off x="2457449" y="2686046"/>
          <a:ext cx="2400300" cy="1152528"/>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b">
          <a:scene3d>
            <a:camera prst="orthographicFront">
              <a:rot lat="0" lon="0" rev="10800000"/>
            </a:camera>
            <a:lightRig rig="threePt" dir="t"/>
          </a:scene3d>
        </a:bodyPr>
        <a:lstStyle/>
        <a:p>
          <a:pPr algn="ctr"/>
          <a:r>
            <a:rPr lang="en-GB" sz="1200"/>
            <a:t>In-situ</a:t>
          </a:r>
          <a:r>
            <a:rPr lang="en-GB" sz="1200" baseline="0"/>
            <a:t> sensor (e.g. ADCP, CTD)</a:t>
          </a:r>
          <a:endParaRPr lang="en-GB" sz="1200"/>
        </a:p>
      </xdr:txBody>
    </xdr:sp>
    <xdr:clientData/>
  </xdr:twoCellAnchor>
  <xdr:twoCellAnchor>
    <xdr:from>
      <xdr:col>4</xdr:col>
      <xdr:colOff>257175</xdr:colOff>
      <xdr:row>24</xdr:row>
      <xdr:rowOff>9525</xdr:rowOff>
    </xdr:from>
    <xdr:to>
      <xdr:col>7</xdr:col>
      <xdr:colOff>304801</xdr:colOff>
      <xdr:row>27</xdr:row>
      <xdr:rowOff>180975</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2695575" y="4010025"/>
          <a:ext cx="1876426" cy="7429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(2a) Please</a:t>
          </a:r>
          <a:r>
            <a:rPr lang="en-GB" sz="1400" baseline="0"/>
            <a:t> complete </a:t>
          </a:r>
        </a:p>
        <a:p>
          <a:pPr algn="ctr"/>
          <a:r>
            <a:rPr lang="en-GB" sz="1400" baseline="0"/>
            <a:t>In-situ sensor data attributes</a:t>
          </a:r>
          <a:endParaRPr lang="en-GB" sz="1400"/>
        </a:p>
      </xdr:txBody>
    </xdr:sp>
    <xdr:clientData/>
  </xdr:twoCellAnchor>
  <xdr:twoCellAnchor>
    <xdr:from>
      <xdr:col>0</xdr:col>
      <xdr:colOff>247650</xdr:colOff>
      <xdr:row>1</xdr:row>
      <xdr:rowOff>19050</xdr:rowOff>
    </xdr:from>
    <xdr:to>
      <xdr:col>3</xdr:col>
      <xdr:colOff>323850</xdr:colOff>
      <xdr:row>6</xdr:row>
      <xdr:rowOff>123825</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247650" y="209550"/>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1</a:t>
          </a:r>
          <a:r>
            <a:rPr lang="en-GB" sz="2000" baseline="0"/>
            <a:t> Metadata</a:t>
          </a:r>
          <a:endParaRPr lang="en-GB" sz="2000"/>
        </a:p>
      </xdr:txBody>
    </xdr:sp>
    <xdr:clientData/>
  </xdr:twoCellAnchor>
  <xdr:twoCellAnchor>
    <xdr:from>
      <xdr:col>0</xdr:col>
      <xdr:colOff>257175</xdr:colOff>
      <xdr:row>18</xdr:row>
      <xdr:rowOff>28575</xdr:rowOff>
    </xdr:from>
    <xdr:to>
      <xdr:col>3</xdr:col>
      <xdr:colOff>333375</xdr:colOff>
      <xdr:row>23</xdr:row>
      <xdr:rowOff>133350</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257175" y="2886075"/>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2 Attributes</a:t>
          </a:r>
        </a:p>
      </xdr:txBody>
    </xdr:sp>
    <xdr:clientData/>
  </xdr:twoCellAnchor>
  <xdr:twoCellAnchor>
    <xdr:from>
      <xdr:col>12</xdr:col>
      <xdr:colOff>9524</xdr:colOff>
      <xdr:row>17</xdr:row>
      <xdr:rowOff>19049</xdr:rowOff>
    </xdr:from>
    <xdr:to>
      <xdr:col>15</xdr:col>
      <xdr:colOff>590549</xdr:colOff>
      <xdr:row>21</xdr:row>
      <xdr:rowOff>142874</xdr:rowOff>
    </xdr:to>
    <xdr:sp macro="" textlink="">
      <xdr:nvSpPr>
        <xdr:cNvPr id="10" name="Isosceles Triangle 9">
          <a:extLst>
            <a:ext uri="{FF2B5EF4-FFF2-40B4-BE49-F238E27FC236}">
              <a16:creationId xmlns:a16="http://schemas.microsoft.com/office/drawing/2014/main" id="{00000000-0008-0000-0100-00000A000000}"/>
            </a:ext>
          </a:extLst>
        </xdr:cNvPr>
        <xdr:cNvSpPr/>
      </xdr:nvSpPr>
      <xdr:spPr>
        <a:xfrm rot="10800000">
          <a:off x="7324724" y="2686049"/>
          <a:ext cx="2409825" cy="885825"/>
        </a:xfrm>
        <a:prstGeom prst="triangl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Idealised model:</a:t>
          </a:r>
        </a:p>
      </xdr:txBody>
    </xdr:sp>
    <xdr:clientData/>
  </xdr:twoCellAnchor>
  <xdr:twoCellAnchor>
    <xdr:from>
      <xdr:col>12</xdr:col>
      <xdr:colOff>257175</xdr:colOff>
      <xdr:row>24</xdr:row>
      <xdr:rowOff>9525</xdr:rowOff>
    </xdr:from>
    <xdr:to>
      <xdr:col>15</xdr:col>
      <xdr:colOff>333375</xdr:colOff>
      <xdr:row>27</xdr:row>
      <xdr:rowOff>180975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572375" y="4010025"/>
          <a:ext cx="1905000" cy="742950"/>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(2c) Please</a:t>
          </a:r>
          <a:r>
            <a:rPr lang="en-GB" sz="1400" baseline="0"/>
            <a:t> complete</a:t>
          </a:r>
        </a:p>
        <a:p>
          <a:pPr algn="ctr"/>
          <a:r>
            <a:rPr lang="en-GB" sz="1400" baseline="0"/>
            <a:t>Idealised model overview</a:t>
          </a:r>
          <a:endParaRPr lang="en-GB" sz="1400"/>
        </a:p>
      </xdr:txBody>
    </xdr:sp>
    <xdr:clientData/>
  </xdr:twoCellAnchor>
  <xdr:twoCellAnchor>
    <xdr:from>
      <xdr:col>4</xdr:col>
      <xdr:colOff>9525</xdr:colOff>
      <xdr:row>14</xdr:row>
      <xdr:rowOff>9526</xdr:rowOff>
    </xdr:from>
    <xdr:to>
      <xdr:col>15</xdr:col>
      <xdr:colOff>590550</xdr:colOff>
      <xdr:row>15</xdr:row>
      <xdr:rowOff>180976</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2447925" y="2676526"/>
          <a:ext cx="7286625" cy="361950"/>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https://www.bodc.ac.uk/submit_data/submission_guidelines/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dc.ac.uk/submit_data/submission_guidelines/deposit_conditi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nita.flohr@noc.ac.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10" workbookViewId="0">
      <selection activeCell="G17" sqref="G17"/>
    </sheetView>
  </sheetViews>
  <sheetFormatPr baseColWidth="10" defaultColWidth="9.1640625" defaultRowHeight="15" x14ac:dyDescent="0.2"/>
  <cols>
    <col min="1" max="1" width="86.6640625" style="53" customWidth="1"/>
  </cols>
  <sheetData>
    <row r="1" spans="1:1" x14ac:dyDescent="0.2">
      <c r="A1" s="57" t="s">
        <v>163</v>
      </c>
    </row>
    <row r="2" spans="1:1" ht="16" x14ac:dyDescent="0.2">
      <c r="A2" s="64" t="s">
        <v>158</v>
      </c>
    </row>
    <row r="4" spans="1:1" ht="16" x14ac:dyDescent="0.2">
      <c r="A4" s="69" t="s">
        <v>150</v>
      </c>
    </row>
    <row r="5" spans="1:1" x14ac:dyDescent="0.2">
      <c r="A5" s="70"/>
    </row>
    <row r="6" spans="1:1" x14ac:dyDescent="0.2">
      <c r="A6" s="71" t="s">
        <v>151</v>
      </c>
    </row>
    <row r="7" spans="1:1" ht="32" x14ac:dyDescent="0.2">
      <c r="A7" s="72" t="s">
        <v>152</v>
      </c>
    </row>
    <row r="8" spans="1:1" ht="16" x14ac:dyDescent="0.2">
      <c r="A8" s="72" t="s">
        <v>153</v>
      </c>
    </row>
    <row r="9" spans="1:1" ht="32" x14ac:dyDescent="0.2">
      <c r="A9" s="72" t="s">
        <v>154</v>
      </c>
    </row>
    <row r="10" spans="1:1" ht="48" x14ac:dyDescent="0.2">
      <c r="A10" s="73" t="s">
        <v>155</v>
      </c>
    </row>
    <row r="11" spans="1:1" ht="32" x14ac:dyDescent="0.2">
      <c r="A11" s="72" t="s">
        <v>156</v>
      </c>
    </row>
    <row r="12" spans="1:1" ht="16" x14ac:dyDescent="0.2">
      <c r="A12" s="72" t="s">
        <v>157</v>
      </c>
    </row>
    <row r="13" spans="1:1" x14ac:dyDescent="0.2">
      <c r="A13" s="74"/>
    </row>
    <row r="14" spans="1:1" x14ac:dyDescent="0.2">
      <c r="A14" s="75" t="s">
        <v>127</v>
      </c>
    </row>
    <row r="15" spans="1:1" x14ac:dyDescent="0.2">
      <c r="A15" s="57"/>
    </row>
    <row r="16" spans="1:1" s="66" customFormat="1" ht="64" x14ac:dyDescent="0.2">
      <c r="A16" s="65" t="s">
        <v>143</v>
      </c>
    </row>
    <row r="18" spans="1:3" x14ac:dyDescent="0.2">
      <c r="A18" s="67" t="s">
        <v>121</v>
      </c>
      <c r="C18" s="68"/>
    </row>
    <row r="19" spans="1:3" x14ac:dyDescent="0.2">
      <c r="A19" s="67" t="s">
        <v>122</v>
      </c>
    </row>
    <row r="20" spans="1:3" x14ac:dyDescent="0.2">
      <c r="A20" s="67" t="s">
        <v>123</v>
      </c>
    </row>
    <row r="21" spans="1:3" x14ac:dyDescent="0.2">
      <c r="A21" s="67" t="s">
        <v>124</v>
      </c>
    </row>
    <row r="22" spans="1:3" x14ac:dyDescent="0.2">
      <c r="A22" s="67" t="s">
        <v>125</v>
      </c>
      <c r="C22" s="68"/>
    </row>
    <row r="24" spans="1:3" ht="64" x14ac:dyDescent="0.2">
      <c r="A24" s="65" t="s">
        <v>126</v>
      </c>
      <c r="C24" s="68"/>
    </row>
  </sheetData>
  <hyperlinks>
    <hyperlink ref="A2"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topLeftCell="A16" workbookViewId="0">
      <selection activeCell="D29" sqref="D29"/>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7"/>
  </sheetPr>
  <dimension ref="A1:Q63"/>
  <sheetViews>
    <sheetView topLeftCell="A31" zoomScale="85" zoomScaleNormal="85" workbookViewId="0">
      <selection activeCell="C59" sqref="C59:Q59"/>
    </sheetView>
  </sheetViews>
  <sheetFormatPr baseColWidth="10" defaultColWidth="9.1640625" defaultRowHeight="16" x14ac:dyDescent="0.2"/>
  <cols>
    <col min="1" max="1" width="6" style="17" customWidth="1"/>
    <col min="2" max="2" width="34.1640625" style="5" customWidth="1"/>
    <col min="3" max="3" width="18.33203125" style="5" customWidth="1"/>
    <col min="4" max="4" width="17.33203125" style="5" bestFit="1" customWidth="1"/>
    <col min="5" max="6" width="17" style="5" bestFit="1" customWidth="1"/>
    <col min="7" max="9" width="17.5" style="5" customWidth="1"/>
    <col min="10" max="10" width="17" style="5" bestFit="1" customWidth="1"/>
    <col min="11" max="12" width="2.6640625" style="5" bestFit="1" customWidth="1"/>
    <col min="13" max="13" width="22.33203125" style="5" bestFit="1" customWidth="1"/>
    <col min="14" max="14" width="19.5" style="5" bestFit="1" customWidth="1"/>
    <col min="15" max="15" width="19.5" style="5" customWidth="1"/>
    <col min="16" max="16" width="15.6640625" style="5" bestFit="1" customWidth="1"/>
    <col min="17" max="17" width="22.1640625" style="5" bestFit="1" customWidth="1"/>
    <col min="18" max="18" width="19.33203125" style="5" bestFit="1" customWidth="1"/>
    <col min="19" max="16384" width="9.1640625" style="5"/>
  </cols>
  <sheetData>
    <row r="1" spans="1:17" x14ac:dyDescent="0.2">
      <c r="B1" s="23" t="s">
        <v>171</v>
      </c>
    </row>
    <row r="2" spans="1:17" x14ac:dyDescent="0.2">
      <c r="A2" s="29" t="s">
        <v>71</v>
      </c>
      <c r="B2" s="3" t="s">
        <v>70</v>
      </c>
      <c r="C2" s="1"/>
      <c r="D2" s="1"/>
      <c r="E2" s="1"/>
      <c r="F2" s="1"/>
      <c r="G2" s="1"/>
      <c r="H2" s="1"/>
      <c r="I2" s="1"/>
      <c r="J2" s="1"/>
      <c r="K2" s="1"/>
      <c r="L2" s="1"/>
      <c r="M2" s="1"/>
      <c r="N2" s="1"/>
      <c r="O2" s="1"/>
      <c r="P2" s="1"/>
      <c r="Q2" s="1"/>
    </row>
    <row r="3" spans="1:17" x14ac:dyDescent="0.2">
      <c r="A3" s="29"/>
      <c r="B3" s="1" t="s">
        <v>80</v>
      </c>
      <c r="C3" s="1"/>
      <c r="D3" s="1"/>
      <c r="E3" s="1"/>
      <c r="F3" s="1"/>
      <c r="G3" s="1"/>
      <c r="H3" s="1"/>
      <c r="I3" s="1"/>
      <c r="J3" s="1"/>
      <c r="K3" s="1"/>
      <c r="L3" s="1"/>
      <c r="M3" s="1"/>
      <c r="N3" s="1"/>
      <c r="O3" s="1"/>
      <c r="P3" s="1"/>
      <c r="Q3" s="1"/>
    </row>
    <row r="4" spans="1:17" ht="66.75" customHeight="1" x14ac:dyDescent="0.2">
      <c r="A4" s="14" t="s">
        <v>32</v>
      </c>
      <c r="B4" s="2" t="s">
        <v>1</v>
      </c>
      <c r="C4" s="113" t="s">
        <v>210</v>
      </c>
      <c r="D4" s="113"/>
      <c r="E4" s="113"/>
      <c r="F4" s="113"/>
      <c r="G4" s="112" t="s">
        <v>97</v>
      </c>
      <c r="H4" s="112"/>
      <c r="I4" s="112"/>
      <c r="J4" s="112"/>
      <c r="K4" s="32"/>
      <c r="L4" s="32"/>
      <c r="M4" s="32"/>
      <c r="N4" s="32"/>
      <c r="O4" s="28"/>
      <c r="P4" s="1"/>
      <c r="Q4" s="1"/>
    </row>
    <row r="5" spans="1:17" ht="37.5" customHeight="1" x14ac:dyDescent="0.2">
      <c r="A5" s="14" t="s">
        <v>32</v>
      </c>
      <c r="B5" s="2" t="s">
        <v>6</v>
      </c>
      <c r="C5" s="114" t="s">
        <v>207</v>
      </c>
      <c r="D5" s="114"/>
      <c r="E5" s="114"/>
      <c r="F5" s="114"/>
      <c r="G5" s="112" t="s">
        <v>98</v>
      </c>
      <c r="H5" s="112"/>
      <c r="I5" s="112"/>
      <c r="J5" s="112"/>
      <c r="K5" s="1"/>
      <c r="L5" s="32"/>
      <c r="M5" s="32"/>
      <c r="N5" s="32"/>
      <c r="O5" s="1"/>
      <c r="P5" s="1"/>
      <c r="Q5" s="1"/>
    </row>
    <row r="6" spans="1:17" ht="36.75" customHeight="1" x14ac:dyDescent="0.2">
      <c r="A6" s="14" t="s">
        <v>32</v>
      </c>
      <c r="B6" s="2" t="s">
        <v>144</v>
      </c>
      <c r="C6" s="114" t="s">
        <v>172</v>
      </c>
      <c r="D6" s="114"/>
      <c r="E6" s="114"/>
      <c r="F6" s="114"/>
      <c r="G6" s="112" t="s">
        <v>145</v>
      </c>
      <c r="H6" s="112"/>
      <c r="I6" s="112"/>
      <c r="J6" s="112"/>
      <c r="K6" s="1"/>
      <c r="L6" s="32"/>
      <c r="M6" s="32"/>
      <c r="N6" s="32"/>
      <c r="O6" s="1"/>
      <c r="P6" s="1"/>
      <c r="Q6" s="1"/>
    </row>
    <row r="7" spans="1:17" ht="48" customHeight="1" x14ac:dyDescent="0.2">
      <c r="A7" s="14"/>
      <c r="B7" s="2" t="s">
        <v>141</v>
      </c>
      <c r="C7" s="114"/>
      <c r="D7" s="114"/>
      <c r="E7" s="114"/>
      <c r="F7" s="114"/>
      <c r="G7" s="112" t="s">
        <v>142</v>
      </c>
      <c r="H7" s="112"/>
      <c r="I7" s="112"/>
      <c r="J7" s="112"/>
      <c r="K7" s="1"/>
      <c r="L7" s="32"/>
      <c r="M7" s="32"/>
      <c r="N7" s="32"/>
      <c r="O7" s="1"/>
      <c r="P7" s="1"/>
      <c r="Q7" s="1"/>
    </row>
    <row r="8" spans="1:17" ht="16.5" customHeight="1" x14ac:dyDescent="0.2">
      <c r="A8" s="14" t="s">
        <v>32</v>
      </c>
      <c r="B8" s="2" t="s">
        <v>15</v>
      </c>
      <c r="C8" s="115" t="s">
        <v>209</v>
      </c>
      <c r="D8" s="114"/>
      <c r="E8" s="114"/>
      <c r="F8" s="114"/>
      <c r="G8" s="112" t="s">
        <v>27</v>
      </c>
      <c r="H8" s="112"/>
      <c r="I8" s="112"/>
      <c r="J8" s="112"/>
      <c r="K8" s="1"/>
      <c r="L8" s="32"/>
      <c r="M8" s="32"/>
      <c r="N8" s="32"/>
      <c r="O8" s="1"/>
      <c r="P8" s="1"/>
      <c r="Q8" s="1"/>
    </row>
    <row r="9" spans="1:17" ht="33.75" customHeight="1" x14ac:dyDescent="0.2">
      <c r="A9" s="14"/>
      <c r="B9" s="2" t="s">
        <v>21</v>
      </c>
      <c r="C9" s="114"/>
      <c r="D9" s="114"/>
      <c r="E9" s="114"/>
      <c r="F9" s="114"/>
      <c r="G9" s="112" t="s">
        <v>68</v>
      </c>
      <c r="H9" s="112"/>
      <c r="I9" s="112"/>
      <c r="J9" s="112"/>
      <c r="K9" s="1"/>
      <c r="L9" s="32"/>
      <c r="M9" s="32"/>
      <c r="N9" s="32"/>
      <c r="O9" s="1"/>
      <c r="P9" s="1"/>
      <c r="Q9" s="1"/>
    </row>
    <row r="10" spans="1:17" ht="36" customHeight="1" x14ac:dyDescent="0.2">
      <c r="A10" s="14" t="s">
        <v>32</v>
      </c>
      <c r="B10" s="2" t="s">
        <v>4</v>
      </c>
      <c r="C10" s="114" t="s">
        <v>173</v>
      </c>
      <c r="D10" s="114"/>
      <c r="E10" s="114"/>
      <c r="F10" s="114"/>
      <c r="G10" s="112" t="s">
        <v>30</v>
      </c>
      <c r="H10" s="112"/>
      <c r="I10" s="112"/>
      <c r="J10" s="112"/>
      <c r="K10" s="1"/>
      <c r="L10" s="32"/>
      <c r="M10" s="32"/>
      <c r="N10" s="32"/>
      <c r="O10" s="1"/>
      <c r="P10" s="1"/>
      <c r="Q10" s="1"/>
    </row>
    <row r="11" spans="1:17" x14ac:dyDescent="0.2">
      <c r="A11" s="14" t="s">
        <v>32</v>
      </c>
      <c r="B11" s="2" t="s">
        <v>0</v>
      </c>
      <c r="C11" s="114" t="s">
        <v>211</v>
      </c>
      <c r="D11" s="114"/>
      <c r="E11" s="114"/>
      <c r="F11" s="114"/>
      <c r="G11" s="46"/>
      <c r="H11" s="46"/>
      <c r="I11" s="46"/>
      <c r="J11" s="46"/>
      <c r="K11" s="1"/>
      <c r="L11" s="32"/>
      <c r="M11" s="32"/>
      <c r="N11" s="32"/>
      <c r="O11" s="1"/>
      <c r="P11" s="1"/>
      <c r="Q11" s="1"/>
    </row>
    <row r="12" spans="1:17" ht="31.5" customHeight="1" x14ac:dyDescent="0.2">
      <c r="A12" s="14" t="s">
        <v>32</v>
      </c>
      <c r="B12" s="2" t="s">
        <v>5</v>
      </c>
      <c r="C12" s="114" t="s">
        <v>174</v>
      </c>
      <c r="D12" s="114"/>
      <c r="E12" s="114"/>
      <c r="F12" s="114"/>
      <c r="G12" s="112" t="s">
        <v>69</v>
      </c>
      <c r="H12" s="112"/>
      <c r="I12" s="112"/>
      <c r="J12" s="112"/>
      <c r="K12" s="1"/>
      <c r="L12" s="32"/>
      <c r="M12" s="32"/>
      <c r="N12" s="32"/>
      <c r="O12" s="1"/>
      <c r="P12" s="1"/>
      <c r="Q12" s="1"/>
    </row>
    <row r="13" spans="1:17" ht="159.5" customHeight="1" x14ac:dyDescent="0.2">
      <c r="A13" s="14" t="s">
        <v>32</v>
      </c>
      <c r="B13" s="2" t="s">
        <v>7</v>
      </c>
      <c r="C13" s="113" t="s">
        <v>212</v>
      </c>
      <c r="D13" s="113"/>
      <c r="E13" s="113"/>
      <c r="F13" s="113"/>
      <c r="G13" s="112" t="s">
        <v>18</v>
      </c>
      <c r="H13" s="112"/>
      <c r="I13" s="112"/>
      <c r="J13" s="112"/>
      <c r="K13" s="32"/>
      <c r="L13" s="32"/>
      <c r="M13" s="32"/>
      <c r="N13" s="32"/>
      <c r="O13" s="28"/>
      <c r="P13" s="1"/>
      <c r="Q13" s="1"/>
    </row>
    <row r="14" spans="1:17" x14ac:dyDescent="0.2">
      <c r="A14" s="14"/>
      <c r="B14" s="14"/>
      <c r="C14" s="14"/>
      <c r="D14" s="14"/>
      <c r="E14" s="14"/>
      <c r="F14" s="14"/>
      <c r="G14" s="14"/>
      <c r="H14" s="14"/>
      <c r="I14" s="28"/>
      <c r="J14" s="28"/>
      <c r="K14" s="28"/>
      <c r="L14" s="28"/>
      <c r="M14" s="28"/>
      <c r="N14" s="28"/>
      <c r="O14" s="28"/>
      <c r="P14" s="1"/>
      <c r="Q14" s="1"/>
    </row>
    <row r="15" spans="1:17" x14ac:dyDescent="0.2">
      <c r="A15" s="14" t="s">
        <v>32</v>
      </c>
      <c r="B15" s="2" t="s">
        <v>104</v>
      </c>
      <c r="C15" s="76"/>
      <c r="D15" s="44" t="s">
        <v>113</v>
      </c>
      <c r="E15" s="14"/>
      <c r="F15" s="42"/>
      <c r="G15" s="1"/>
      <c r="H15" s="42"/>
      <c r="I15" s="42"/>
      <c r="J15" s="28"/>
      <c r="K15" s="28"/>
      <c r="L15" s="28"/>
      <c r="M15" s="28"/>
      <c r="N15" s="28"/>
      <c r="O15" s="28"/>
      <c r="P15" s="28"/>
      <c r="Q15" s="1"/>
    </row>
    <row r="16" spans="1:17" x14ac:dyDescent="0.2">
      <c r="A16" s="14" t="s">
        <v>32</v>
      </c>
      <c r="B16" s="2" t="s">
        <v>56</v>
      </c>
      <c r="C16" s="76"/>
      <c r="D16" s="44" t="s">
        <v>113</v>
      </c>
      <c r="E16" s="14"/>
      <c r="F16" s="42"/>
      <c r="G16" s="37"/>
      <c r="H16" s="42"/>
      <c r="I16" s="30"/>
      <c r="J16" s="28"/>
      <c r="K16" s="28"/>
      <c r="L16" s="28"/>
      <c r="M16" s="28"/>
      <c r="N16" s="28"/>
      <c r="O16" s="28"/>
      <c r="P16" s="28"/>
      <c r="Q16" s="1"/>
    </row>
    <row r="17" spans="1:17" ht="17" x14ac:dyDescent="0.2">
      <c r="A17" s="14" t="s">
        <v>32</v>
      </c>
      <c r="B17" s="2" t="s">
        <v>105</v>
      </c>
      <c r="C17" s="20" t="s">
        <v>175</v>
      </c>
      <c r="D17" s="43" t="s">
        <v>112</v>
      </c>
      <c r="E17" s="14"/>
      <c r="F17" s="42"/>
      <c r="G17" s="37"/>
      <c r="H17" s="42"/>
      <c r="I17" s="30"/>
      <c r="J17" s="28"/>
      <c r="K17" s="28"/>
      <c r="L17" s="28"/>
      <c r="M17" s="28"/>
      <c r="N17" s="28"/>
      <c r="O17" s="28"/>
      <c r="P17" s="28"/>
      <c r="Q17" s="1"/>
    </row>
    <row r="18" spans="1:17" x14ac:dyDescent="0.2">
      <c r="A18" s="14"/>
      <c r="B18" s="2" t="s">
        <v>100</v>
      </c>
      <c r="C18" s="20"/>
      <c r="D18" s="30" t="s">
        <v>50</v>
      </c>
      <c r="E18" s="14"/>
      <c r="F18" s="26"/>
      <c r="G18" s="26"/>
      <c r="H18" s="26"/>
      <c r="I18" s="30"/>
      <c r="J18" s="28"/>
      <c r="K18" s="28"/>
      <c r="L18" s="28"/>
      <c r="M18" s="28"/>
      <c r="N18" s="28"/>
      <c r="O18" s="28"/>
      <c r="P18" s="28"/>
      <c r="Q18" s="1"/>
    </row>
    <row r="19" spans="1:17" x14ac:dyDescent="0.2">
      <c r="A19" s="14"/>
      <c r="B19" s="14"/>
      <c r="C19" s="14"/>
      <c r="D19" s="14"/>
      <c r="E19" s="14"/>
      <c r="F19" s="14"/>
      <c r="G19" s="26"/>
      <c r="H19" s="26"/>
      <c r="I19" s="30"/>
      <c r="J19" s="28"/>
      <c r="K19" s="28"/>
      <c r="L19" s="28"/>
      <c r="M19" s="28"/>
      <c r="N19" s="28"/>
      <c r="O19" s="28"/>
      <c r="P19" s="28"/>
      <c r="Q19" s="1"/>
    </row>
    <row r="20" spans="1:17" x14ac:dyDescent="0.2">
      <c r="A20" s="14"/>
      <c r="B20" s="14"/>
      <c r="C20" s="14" t="s">
        <v>101</v>
      </c>
      <c r="D20" s="14" t="s">
        <v>102</v>
      </c>
      <c r="E20" s="30" t="s">
        <v>39</v>
      </c>
      <c r="F20" s="14"/>
      <c r="G20" s="26"/>
      <c r="H20" s="26"/>
      <c r="I20" s="30"/>
      <c r="J20" s="28"/>
      <c r="K20" s="28"/>
      <c r="L20" s="28"/>
      <c r="M20" s="28"/>
      <c r="N20" s="28"/>
      <c r="O20" s="28"/>
      <c r="P20" s="28"/>
      <c r="Q20" s="1"/>
    </row>
    <row r="21" spans="1:17" ht="17" x14ac:dyDescent="0.2">
      <c r="A21" s="14" t="s">
        <v>32</v>
      </c>
      <c r="B21" s="2" t="s">
        <v>106</v>
      </c>
      <c r="C21" s="5">
        <v>49</v>
      </c>
      <c r="E21" s="45" t="s">
        <v>116</v>
      </c>
      <c r="F21" s="14"/>
      <c r="G21" s="26"/>
      <c r="H21" s="28"/>
      <c r="I21" s="28"/>
      <c r="J21" s="28"/>
      <c r="K21" s="28"/>
      <c r="L21" s="28"/>
      <c r="M21" s="28"/>
      <c r="N21" s="28"/>
      <c r="O21" s="28"/>
      <c r="P21" s="1"/>
      <c r="Q21" s="1"/>
    </row>
    <row r="22" spans="1:17" ht="17" x14ac:dyDescent="0.2">
      <c r="A22" s="14"/>
      <c r="B22" s="2" t="s">
        <v>109</v>
      </c>
      <c r="C22" s="22"/>
      <c r="E22" s="45" t="s">
        <v>116</v>
      </c>
      <c r="F22" s="14"/>
      <c r="G22" s="30"/>
      <c r="H22" s="28"/>
      <c r="I22" s="28"/>
      <c r="J22" s="28"/>
      <c r="K22" s="28"/>
      <c r="L22" s="28"/>
      <c r="M22" s="28"/>
      <c r="N22" s="28"/>
      <c r="O22" s="28"/>
      <c r="P22" s="1"/>
      <c r="Q22" s="1"/>
    </row>
    <row r="23" spans="1:17" ht="17" x14ac:dyDescent="0.2">
      <c r="A23" s="14"/>
      <c r="B23" s="2" t="s">
        <v>107</v>
      </c>
      <c r="C23" s="22">
        <v>-16.5</v>
      </c>
      <c r="E23" s="45" t="s">
        <v>114</v>
      </c>
      <c r="F23" s="14"/>
      <c r="G23" s="30"/>
      <c r="H23" s="28"/>
      <c r="I23" s="28"/>
      <c r="J23" s="28"/>
      <c r="K23" s="28"/>
      <c r="L23" s="28"/>
      <c r="M23" s="28"/>
      <c r="N23" s="28"/>
      <c r="O23" s="28"/>
      <c r="P23" s="1"/>
      <c r="Q23" s="1"/>
    </row>
    <row r="24" spans="1:17" ht="17" x14ac:dyDescent="0.2">
      <c r="A24" s="14"/>
      <c r="B24" s="2" t="s">
        <v>108</v>
      </c>
      <c r="C24" s="22"/>
      <c r="E24" s="45" t="s">
        <v>114</v>
      </c>
      <c r="F24" s="14"/>
      <c r="G24" s="30"/>
      <c r="H24" s="28"/>
      <c r="I24" s="28"/>
      <c r="J24" s="28"/>
      <c r="K24" s="28"/>
      <c r="L24" s="28"/>
      <c r="M24" s="28"/>
      <c r="N24" s="28"/>
      <c r="O24" s="28"/>
      <c r="P24" s="1"/>
      <c r="Q24" s="1"/>
    </row>
    <row r="25" spans="1:17" ht="17" x14ac:dyDescent="0.2">
      <c r="A25" s="14"/>
      <c r="B25" s="21" t="s">
        <v>110</v>
      </c>
      <c r="C25" s="22"/>
      <c r="D25" s="28" t="s">
        <v>99</v>
      </c>
      <c r="E25" s="27"/>
      <c r="F25" s="14"/>
      <c r="G25" s="30"/>
      <c r="H25" s="28"/>
      <c r="I25" s="28"/>
      <c r="J25" s="28"/>
      <c r="K25" s="28"/>
      <c r="L25" s="28"/>
      <c r="M25" s="28"/>
      <c r="N25" s="28"/>
      <c r="O25" s="28"/>
      <c r="P25" s="1"/>
      <c r="Q25" s="1"/>
    </row>
    <row r="26" spans="1:17" x14ac:dyDescent="0.2">
      <c r="A26" s="14"/>
      <c r="B26" s="47" t="s">
        <v>111</v>
      </c>
      <c r="C26" s="22"/>
      <c r="D26" s="30" t="s">
        <v>57</v>
      </c>
      <c r="E26" s="27"/>
      <c r="F26" s="14"/>
      <c r="G26" s="30"/>
      <c r="H26" s="30"/>
      <c r="I26" s="30"/>
      <c r="J26" s="28"/>
      <c r="K26" s="28"/>
      <c r="L26" s="28"/>
      <c r="M26" s="28"/>
      <c r="N26" s="28"/>
      <c r="O26" s="28"/>
      <c r="P26" s="1"/>
      <c r="Q26" s="1"/>
    </row>
    <row r="27" spans="1:17" s="18" customFormat="1" ht="81.75" customHeight="1" x14ac:dyDescent="0.2">
      <c r="A27" s="14"/>
      <c r="B27" s="21" t="s">
        <v>89</v>
      </c>
      <c r="C27" s="111" t="s">
        <v>176</v>
      </c>
      <c r="D27" s="111"/>
      <c r="E27" s="111"/>
      <c r="F27" s="111"/>
      <c r="G27" s="111"/>
      <c r="H27" s="111"/>
      <c r="I27" s="112" t="s">
        <v>90</v>
      </c>
      <c r="J27" s="112"/>
      <c r="K27" s="112"/>
      <c r="L27" s="112"/>
      <c r="M27" s="112"/>
      <c r="N27" s="112"/>
      <c r="O27" s="28"/>
      <c r="P27" s="1"/>
      <c r="Q27" s="1"/>
    </row>
    <row r="28" spans="1:17" x14ac:dyDescent="0.2">
      <c r="A28" s="14"/>
      <c r="B28" s="14"/>
      <c r="C28" s="38"/>
      <c r="D28" s="38"/>
      <c r="E28" s="30"/>
      <c r="F28" s="30"/>
      <c r="G28" s="30"/>
      <c r="H28" s="30"/>
      <c r="I28" s="30"/>
      <c r="J28" s="28"/>
      <c r="K28" s="28"/>
      <c r="L28" s="28"/>
      <c r="M28" s="28"/>
      <c r="N28" s="28"/>
      <c r="O28" s="28"/>
      <c r="P28" s="1"/>
      <c r="Q28" s="1"/>
    </row>
    <row r="29" spans="1:17" ht="48.75" customHeight="1" x14ac:dyDescent="0.2">
      <c r="A29" s="14" t="s">
        <v>32</v>
      </c>
      <c r="B29" s="2" t="s">
        <v>49</v>
      </c>
      <c r="C29" s="9" t="s">
        <v>159</v>
      </c>
      <c r="D29" s="122" t="s">
        <v>103</v>
      </c>
      <c r="E29" s="122"/>
      <c r="F29" s="122"/>
      <c r="G29" s="122"/>
      <c r="H29" s="122"/>
      <c r="I29" s="122"/>
      <c r="J29" s="33"/>
      <c r="K29" s="33"/>
      <c r="L29" s="33"/>
      <c r="M29" s="33"/>
      <c r="N29" s="33"/>
      <c r="O29" s="33"/>
      <c r="P29" s="1"/>
      <c r="Q29" s="1"/>
    </row>
    <row r="30" spans="1:17" x14ac:dyDescent="0.2">
      <c r="A30" s="14" t="s">
        <v>32</v>
      </c>
      <c r="B30" s="2" t="s">
        <v>2</v>
      </c>
      <c r="C30" s="19">
        <v>1</v>
      </c>
      <c r="D30" s="30"/>
      <c r="E30" s="30"/>
      <c r="F30" s="30"/>
      <c r="G30" s="30"/>
      <c r="H30" s="30"/>
      <c r="I30" s="120"/>
      <c r="J30" s="120"/>
      <c r="K30" s="120"/>
      <c r="L30" s="120"/>
      <c r="M30" s="120"/>
      <c r="N30" s="120"/>
      <c r="O30" s="30"/>
      <c r="P30" s="1"/>
      <c r="Q30" s="1"/>
    </row>
    <row r="31" spans="1:17" ht="30.75" customHeight="1" x14ac:dyDescent="0.2">
      <c r="A31" s="14" t="s">
        <v>32</v>
      </c>
      <c r="B31" s="2" t="s">
        <v>33</v>
      </c>
      <c r="C31" s="119"/>
      <c r="D31" s="119"/>
      <c r="E31" s="119"/>
      <c r="F31" s="119"/>
      <c r="G31" s="119"/>
      <c r="H31" s="119"/>
      <c r="I31" s="121" t="s">
        <v>11</v>
      </c>
      <c r="J31" s="121"/>
      <c r="K31" s="121"/>
      <c r="L31" s="121"/>
      <c r="M31" s="121"/>
      <c r="N31" s="121"/>
      <c r="O31" s="36"/>
      <c r="P31" s="1"/>
      <c r="Q31" s="1"/>
    </row>
    <row r="32" spans="1:17" ht="15.75" customHeight="1" x14ac:dyDescent="0.2">
      <c r="A32" s="14" t="s">
        <v>32</v>
      </c>
      <c r="B32" s="6" t="s">
        <v>28</v>
      </c>
      <c r="C32" s="9" t="s">
        <v>48</v>
      </c>
      <c r="D32" s="118" t="s">
        <v>161</v>
      </c>
      <c r="E32" s="118"/>
      <c r="F32" s="118"/>
      <c r="G32" s="118"/>
      <c r="H32" s="118"/>
      <c r="I32" s="118"/>
      <c r="J32" s="118"/>
      <c r="K32" s="118"/>
      <c r="L32" s="118"/>
      <c r="M32" s="118"/>
      <c r="N32" s="118"/>
      <c r="O32" s="33"/>
      <c r="P32" s="1"/>
      <c r="Q32" s="1"/>
    </row>
    <row r="33" spans="1:17" x14ac:dyDescent="0.2">
      <c r="A33" s="14"/>
      <c r="B33" s="6" t="s">
        <v>29</v>
      </c>
      <c r="C33" s="9" t="s">
        <v>140</v>
      </c>
      <c r="D33" s="118"/>
      <c r="E33" s="118"/>
      <c r="F33" s="118"/>
      <c r="G33" s="118"/>
      <c r="H33" s="118"/>
      <c r="I33" s="118"/>
      <c r="J33" s="118"/>
      <c r="K33" s="118"/>
      <c r="L33" s="118"/>
      <c r="M33" s="118"/>
      <c r="N33" s="118"/>
      <c r="O33" s="33"/>
      <c r="P33" s="1"/>
      <c r="Q33" s="1"/>
    </row>
    <row r="34" spans="1:17" x14ac:dyDescent="0.2">
      <c r="A34" s="14" t="s">
        <v>32</v>
      </c>
      <c r="B34" s="2" t="s">
        <v>26</v>
      </c>
      <c r="C34" s="9" t="s">
        <v>45</v>
      </c>
      <c r="D34" s="34" t="s">
        <v>162</v>
      </c>
      <c r="E34" s="35"/>
      <c r="F34" s="35"/>
      <c r="G34" s="35"/>
      <c r="H34" s="35"/>
      <c r="I34" s="34"/>
      <c r="J34" s="34"/>
      <c r="K34" s="34"/>
      <c r="L34" s="34"/>
      <c r="M34" s="34"/>
      <c r="N34" s="34"/>
      <c r="O34" s="34"/>
      <c r="P34" s="1"/>
      <c r="Q34" s="1"/>
    </row>
    <row r="35" spans="1:17" ht="16.5" customHeight="1" x14ac:dyDescent="0.2">
      <c r="A35" s="28"/>
      <c r="B35" s="28"/>
      <c r="C35" s="28"/>
      <c r="D35" s="28"/>
      <c r="E35" s="28"/>
      <c r="F35" s="28"/>
      <c r="G35" s="28"/>
      <c r="H35" s="28"/>
      <c r="I35" s="28"/>
      <c r="J35" s="28"/>
      <c r="K35" s="28"/>
      <c r="L35" s="28"/>
      <c r="M35" s="28"/>
      <c r="N35" s="28"/>
      <c r="O35" s="28"/>
      <c r="P35" s="28"/>
      <c r="Q35" s="28"/>
    </row>
    <row r="36" spans="1:17" ht="34" x14ac:dyDescent="0.2">
      <c r="A36" s="14"/>
      <c r="B36" s="21" t="s">
        <v>62</v>
      </c>
      <c r="C36" s="111" t="s">
        <v>181</v>
      </c>
      <c r="D36" s="111"/>
      <c r="E36" s="111"/>
      <c r="F36" s="111"/>
      <c r="G36" s="111"/>
      <c r="H36" s="111"/>
      <c r="I36" s="39" t="s">
        <v>91</v>
      </c>
      <c r="J36" s="28"/>
      <c r="K36" s="28"/>
      <c r="L36" s="28"/>
      <c r="M36" s="28"/>
      <c r="N36" s="28"/>
      <c r="O36" s="28"/>
      <c r="P36" s="1"/>
      <c r="Q36" s="1"/>
    </row>
    <row r="37" spans="1:17" x14ac:dyDescent="0.2">
      <c r="A37" s="14"/>
      <c r="B37" s="2" t="s">
        <v>60</v>
      </c>
      <c r="C37" s="111" t="s">
        <v>176</v>
      </c>
      <c r="D37" s="111"/>
      <c r="E37" s="111"/>
      <c r="F37" s="111"/>
      <c r="G37" s="111"/>
      <c r="H37" s="111"/>
      <c r="I37" s="28"/>
      <c r="J37" s="28"/>
      <c r="K37" s="28"/>
      <c r="L37" s="28"/>
      <c r="M37" s="28"/>
      <c r="N37" s="28"/>
      <c r="O37" s="28"/>
      <c r="P37" s="1"/>
      <c r="Q37" s="1"/>
    </row>
    <row r="38" spans="1:17" x14ac:dyDescent="0.2">
      <c r="A38" s="14"/>
      <c r="B38" s="2" t="s">
        <v>61</v>
      </c>
      <c r="C38" s="111" t="s">
        <v>213</v>
      </c>
      <c r="D38" s="111"/>
      <c r="E38" s="111"/>
      <c r="F38" s="111"/>
      <c r="G38" s="111"/>
      <c r="H38" s="111"/>
      <c r="I38" s="28"/>
      <c r="J38" s="28"/>
      <c r="K38" s="28"/>
      <c r="L38" s="28"/>
      <c r="M38" s="28"/>
      <c r="N38" s="28"/>
      <c r="O38" s="28"/>
      <c r="P38" s="1"/>
      <c r="Q38" s="1"/>
    </row>
    <row r="39" spans="1:17" x14ac:dyDescent="0.2">
      <c r="A39" s="14"/>
      <c r="B39" s="48" t="s">
        <v>63</v>
      </c>
      <c r="C39" s="109"/>
      <c r="D39" s="110"/>
      <c r="E39" s="110"/>
      <c r="F39" s="110"/>
      <c r="G39" s="110"/>
      <c r="H39" s="110"/>
      <c r="I39" s="49" t="s">
        <v>120</v>
      </c>
      <c r="J39" s="49"/>
      <c r="K39" s="49"/>
      <c r="L39" s="49"/>
      <c r="M39" s="49"/>
      <c r="N39" s="28"/>
      <c r="O39" s="28"/>
      <c r="P39" s="1"/>
      <c r="Q39" s="1"/>
    </row>
    <row r="40" spans="1:17" x14ac:dyDescent="0.2">
      <c r="A40" s="14"/>
      <c r="B40" s="28"/>
      <c r="C40" s="28"/>
      <c r="D40" s="28"/>
      <c r="E40" s="28"/>
      <c r="F40" s="28"/>
      <c r="G40" s="28"/>
      <c r="H40" s="28"/>
      <c r="I40" s="30"/>
      <c r="J40" s="28"/>
      <c r="K40" s="28"/>
      <c r="L40" s="28"/>
      <c r="M40" s="28"/>
      <c r="N40" s="28"/>
      <c r="O40" s="28"/>
      <c r="P40" s="1"/>
      <c r="Q40" s="1"/>
    </row>
    <row r="41" spans="1:17" ht="194.25" customHeight="1" x14ac:dyDescent="0.2">
      <c r="A41" s="14" t="s">
        <v>32</v>
      </c>
      <c r="B41" s="2" t="s">
        <v>8</v>
      </c>
      <c r="C41" s="111" t="s">
        <v>220</v>
      </c>
      <c r="D41" s="111"/>
      <c r="E41" s="111"/>
      <c r="F41" s="111"/>
      <c r="G41" s="111"/>
      <c r="H41" s="111"/>
      <c r="I41" s="112" t="s">
        <v>178</v>
      </c>
      <c r="J41" s="112"/>
      <c r="K41" s="112"/>
      <c r="L41" s="112"/>
      <c r="M41" s="112"/>
      <c r="N41" s="112"/>
      <c r="O41" s="28"/>
      <c r="P41" s="1"/>
      <c r="Q41" s="1"/>
    </row>
    <row r="42" spans="1:17" ht="237" customHeight="1" x14ac:dyDescent="0.2">
      <c r="A42" s="31" t="s">
        <v>32</v>
      </c>
      <c r="B42" s="2" t="s">
        <v>9</v>
      </c>
      <c r="C42" s="111" t="s">
        <v>182</v>
      </c>
      <c r="D42" s="111"/>
      <c r="E42" s="111"/>
      <c r="F42" s="111"/>
      <c r="G42" s="111"/>
      <c r="H42" s="111"/>
      <c r="I42" s="112" t="s">
        <v>81</v>
      </c>
      <c r="J42" s="112"/>
      <c r="K42" s="112"/>
      <c r="L42" s="112"/>
      <c r="M42" s="112"/>
      <c r="N42" s="112"/>
      <c r="O42" s="28"/>
      <c r="P42" s="1"/>
      <c r="Q42" s="1"/>
    </row>
    <row r="43" spans="1:17" ht="33" customHeight="1" x14ac:dyDescent="0.2">
      <c r="A43" s="14" t="s">
        <v>32</v>
      </c>
      <c r="B43" s="2" t="s">
        <v>10</v>
      </c>
      <c r="C43" s="111" t="s">
        <v>177</v>
      </c>
      <c r="D43" s="111"/>
      <c r="E43" s="111"/>
      <c r="F43" s="111"/>
      <c r="G43" s="111"/>
      <c r="H43" s="111"/>
      <c r="I43" s="112" t="s">
        <v>38</v>
      </c>
      <c r="J43" s="112"/>
      <c r="K43" s="112"/>
      <c r="L43" s="112"/>
      <c r="M43" s="112"/>
      <c r="N43" s="112"/>
      <c r="O43" s="28"/>
      <c r="P43" s="1"/>
      <c r="Q43" s="1"/>
    </row>
    <row r="44" spans="1:17" ht="51.75" customHeight="1" x14ac:dyDescent="0.2">
      <c r="A44" s="14" t="s">
        <v>32</v>
      </c>
      <c r="B44" s="2" t="s">
        <v>3</v>
      </c>
      <c r="C44" s="111" t="s">
        <v>177</v>
      </c>
      <c r="D44" s="111"/>
      <c r="E44" s="111"/>
      <c r="F44" s="111"/>
      <c r="G44" s="111"/>
      <c r="H44" s="111"/>
      <c r="I44" s="112" t="s">
        <v>64</v>
      </c>
      <c r="J44" s="112"/>
      <c r="K44" s="112"/>
      <c r="L44" s="112"/>
      <c r="M44" s="112"/>
      <c r="N44" s="112"/>
      <c r="O44" s="28"/>
      <c r="P44" s="1"/>
      <c r="Q44" s="1"/>
    </row>
    <row r="45" spans="1:17" ht="63.75" customHeight="1" x14ac:dyDescent="0.2">
      <c r="A45" s="14" t="s">
        <v>32</v>
      </c>
      <c r="B45" s="2" t="s">
        <v>14</v>
      </c>
      <c r="C45" s="20" t="s">
        <v>54</v>
      </c>
      <c r="D45" s="112" t="s">
        <v>92</v>
      </c>
      <c r="E45" s="112"/>
      <c r="F45" s="112"/>
      <c r="G45" s="112"/>
      <c r="H45" s="112"/>
      <c r="I45" s="112"/>
      <c r="J45" s="32"/>
      <c r="K45" s="32"/>
      <c r="L45" s="32"/>
      <c r="M45" s="32"/>
      <c r="N45" s="32"/>
      <c r="O45" s="32"/>
      <c r="P45" s="1"/>
      <c r="Q45" s="1"/>
    </row>
    <row r="46" spans="1:17" x14ac:dyDescent="0.2">
      <c r="A46" s="14"/>
      <c r="B46" s="26"/>
      <c r="C46" s="27"/>
      <c r="D46" s="27"/>
      <c r="E46" s="27"/>
      <c r="F46" s="27"/>
      <c r="G46" s="27"/>
      <c r="H46" s="27"/>
      <c r="I46" s="28"/>
      <c r="J46" s="28"/>
      <c r="K46" s="28"/>
      <c r="L46" s="32"/>
      <c r="M46" s="28"/>
      <c r="N46" s="28"/>
      <c r="O46" s="28"/>
      <c r="P46" s="28"/>
      <c r="Q46" s="28"/>
    </row>
    <row r="47" spans="1:17" x14ac:dyDescent="0.2">
      <c r="A47" s="14"/>
      <c r="B47" s="25" t="s">
        <v>19</v>
      </c>
      <c r="C47" s="41"/>
      <c r="D47" s="41"/>
      <c r="E47" s="8" t="s">
        <v>22</v>
      </c>
      <c r="F47" s="1"/>
      <c r="G47" s="1"/>
      <c r="H47" s="1"/>
      <c r="I47" s="1"/>
      <c r="J47" s="1"/>
      <c r="K47" s="1"/>
      <c r="L47" s="1"/>
      <c r="M47" s="1"/>
      <c r="N47" s="1"/>
      <c r="O47" s="1"/>
      <c r="P47" s="1"/>
      <c r="Q47" s="1"/>
    </row>
    <row r="48" spans="1:17" x14ac:dyDescent="0.2">
      <c r="A48" s="13"/>
      <c r="B48" s="116"/>
      <c r="C48" s="116"/>
      <c r="D48" s="116"/>
      <c r="E48" s="116"/>
      <c r="F48" s="116"/>
      <c r="G48" s="116"/>
      <c r="H48" s="116"/>
      <c r="I48" s="116"/>
      <c r="J48" s="116"/>
      <c r="K48" s="116"/>
      <c r="L48" s="116"/>
      <c r="M48" s="116"/>
      <c r="N48" s="116"/>
      <c r="O48" s="116"/>
      <c r="P48" s="116"/>
      <c r="Q48" s="116"/>
    </row>
    <row r="49" spans="1:17" x14ac:dyDescent="0.2">
      <c r="A49" s="13"/>
      <c r="B49" s="116" t="s">
        <v>183</v>
      </c>
      <c r="C49" s="116"/>
      <c r="D49" s="116"/>
      <c r="E49" s="116"/>
      <c r="F49" s="116"/>
      <c r="G49" s="116"/>
      <c r="H49" s="116"/>
      <c r="I49" s="116"/>
      <c r="J49" s="116"/>
      <c r="K49" s="116"/>
      <c r="L49" s="116"/>
      <c r="M49" s="116"/>
      <c r="N49" s="116"/>
      <c r="O49" s="116"/>
      <c r="P49" s="116"/>
      <c r="Q49" s="116"/>
    </row>
    <row r="50" spans="1:17" x14ac:dyDescent="0.2">
      <c r="A50" s="13"/>
      <c r="B50" s="116"/>
      <c r="C50" s="116"/>
      <c r="D50" s="116"/>
      <c r="E50" s="116"/>
      <c r="F50" s="116"/>
      <c r="G50" s="116"/>
      <c r="H50" s="116"/>
      <c r="I50" s="116"/>
      <c r="J50" s="116"/>
      <c r="K50" s="116"/>
      <c r="L50" s="116"/>
      <c r="M50" s="116"/>
      <c r="N50" s="116"/>
      <c r="O50" s="116"/>
      <c r="P50" s="116"/>
      <c r="Q50" s="116"/>
    </row>
    <row r="51" spans="1:17" x14ac:dyDescent="0.2">
      <c r="A51" s="13"/>
      <c r="B51" s="116" t="s">
        <v>184</v>
      </c>
      <c r="C51" s="116"/>
      <c r="D51" s="116"/>
      <c r="E51" s="116"/>
      <c r="F51" s="116"/>
      <c r="G51" s="116"/>
      <c r="H51" s="116"/>
      <c r="I51" s="116"/>
      <c r="J51" s="116"/>
      <c r="K51" s="116"/>
      <c r="L51" s="116"/>
      <c r="M51" s="116"/>
      <c r="N51" s="116"/>
      <c r="O51" s="116"/>
      <c r="P51" s="116"/>
      <c r="Q51" s="116"/>
    </row>
    <row r="52" spans="1:17" x14ac:dyDescent="0.2">
      <c r="A52" s="13"/>
      <c r="B52" s="116"/>
      <c r="C52" s="116"/>
      <c r="D52" s="116"/>
      <c r="E52" s="116"/>
      <c r="F52" s="116"/>
      <c r="G52" s="116"/>
      <c r="H52" s="116"/>
      <c r="I52" s="116"/>
      <c r="J52" s="116"/>
      <c r="K52" s="116"/>
      <c r="L52" s="116"/>
      <c r="M52" s="116"/>
      <c r="N52" s="116"/>
      <c r="O52" s="116"/>
      <c r="P52" s="116"/>
      <c r="Q52" s="116"/>
    </row>
    <row r="53" spans="1:17" x14ac:dyDescent="0.2">
      <c r="A53" s="13"/>
      <c r="B53" s="116" t="s">
        <v>221</v>
      </c>
      <c r="C53" s="116"/>
      <c r="D53" s="116"/>
      <c r="E53" s="116"/>
      <c r="F53" s="116"/>
      <c r="G53" s="116"/>
      <c r="H53" s="116"/>
      <c r="I53" s="116"/>
      <c r="J53" s="116"/>
      <c r="K53" s="116"/>
      <c r="L53" s="116"/>
      <c r="M53" s="116"/>
      <c r="N53" s="116"/>
      <c r="O53" s="116"/>
      <c r="P53" s="116"/>
      <c r="Q53" s="116"/>
    </row>
    <row r="54" spans="1:17" x14ac:dyDescent="0.2">
      <c r="A54" s="13"/>
      <c r="B54" s="116"/>
      <c r="C54" s="116"/>
      <c r="D54" s="116"/>
      <c r="E54" s="116"/>
      <c r="F54" s="116"/>
      <c r="G54" s="116"/>
      <c r="H54" s="116"/>
      <c r="I54" s="116"/>
      <c r="J54" s="116"/>
      <c r="K54" s="116"/>
      <c r="L54" s="116"/>
      <c r="M54" s="116"/>
      <c r="N54" s="116"/>
      <c r="O54" s="116"/>
      <c r="P54" s="116"/>
      <c r="Q54" s="116"/>
    </row>
    <row r="55" spans="1:17" x14ac:dyDescent="0.2">
      <c r="A55" s="13"/>
      <c r="B55" s="8" t="s">
        <v>20</v>
      </c>
      <c r="C55" s="117" t="s">
        <v>73</v>
      </c>
      <c r="D55" s="117"/>
      <c r="E55" s="117"/>
      <c r="F55" s="117"/>
      <c r="G55" s="117"/>
      <c r="H55" s="1"/>
      <c r="I55" s="1"/>
      <c r="J55" s="1"/>
      <c r="K55" s="1"/>
      <c r="L55" s="1"/>
      <c r="M55" s="1"/>
      <c r="N55" s="1"/>
      <c r="O55" s="1"/>
      <c r="P55" s="1"/>
      <c r="Q55" s="1"/>
    </row>
    <row r="56" spans="1:17" x14ac:dyDescent="0.2">
      <c r="A56" s="13"/>
      <c r="C56" s="108"/>
      <c r="D56" s="108"/>
      <c r="E56" s="108"/>
      <c r="F56" s="108"/>
      <c r="G56" s="108"/>
      <c r="H56" s="108"/>
      <c r="I56" s="108"/>
      <c r="J56" s="108"/>
      <c r="K56" s="108"/>
      <c r="L56" s="108"/>
      <c r="M56" s="108"/>
      <c r="N56" s="108"/>
      <c r="O56" s="108"/>
      <c r="P56" s="108"/>
      <c r="Q56" s="108"/>
    </row>
    <row r="57" spans="1:17" x14ac:dyDescent="0.2">
      <c r="A57" s="13"/>
      <c r="C57" s="108"/>
      <c r="D57" s="108"/>
      <c r="E57" s="108"/>
      <c r="F57" s="108"/>
      <c r="G57" s="108"/>
      <c r="H57" s="108"/>
      <c r="I57" s="108"/>
      <c r="J57" s="108"/>
      <c r="K57" s="108"/>
      <c r="L57" s="108"/>
      <c r="M57" s="108"/>
      <c r="N57" s="108"/>
      <c r="O57" s="108"/>
      <c r="P57" s="108"/>
      <c r="Q57" s="108"/>
    </row>
    <row r="58" spans="1:17" x14ac:dyDescent="0.2">
      <c r="A58" s="13"/>
      <c r="C58" s="108"/>
      <c r="D58" s="108"/>
      <c r="E58" s="108"/>
      <c r="F58" s="108"/>
      <c r="G58" s="108"/>
      <c r="H58" s="108"/>
      <c r="I58" s="108"/>
      <c r="J58" s="108"/>
      <c r="K58" s="108"/>
      <c r="L58" s="108"/>
      <c r="M58" s="108"/>
      <c r="N58" s="108"/>
      <c r="O58" s="108"/>
      <c r="P58" s="108"/>
      <c r="Q58" s="108"/>
    </row>
    <row r="59" spans="1:17" x14ac:dyDescent="0.2">
      <c r="A59" s="13"/>
      <c r="C59" s="108"/>
      <c r="D59" s="108"/>
      <c r="E59" s="108"/>
      <c r="F59" s="108"/>
      <c r="G59" s="108"/>
      <c r="H59" s="108"/>
      <c r="I59" s="108"/>
      <c r="J59" s="108"/>
      <c r="K59" s="108"/>
      <c r="L59" s="108"/>
      <c r="M59" s="108"/>
      <c r="N59" s="108"/>
      <c r="O59" s="108"/>
      <c r="P59" s="108"/>
      <c r="Q59" s="108"/>
    </row>
    <row r="60" spans="1:17" x14ac:dyDescent="0.2">
      <c r="A60" s="13"/>
      <c r="C60" s="108"/>
      <c r="D60" s="108"/>
      <c r="E60" s="108"/>
      <c r="F60" s="108"/>
      <c r="G60" s="108"/>
      <c r="H60" s="108"/>
      <c r="I60" s="108"/>
      <c r="J60" s="108"/>
      <c r="K60" s="108"/>
      <c r="L60" s="108"/>
      <c r="M60" s="108"/>
      <c r="N60" s="108"/>
      <c r="O60" s="108"/>
      <c r="P60" s="108"/>
      <c r="Q60" s="108"/>
    </row>
    <row r="61" spans="1:17" x14ac:dyDescent="0.2">
      <c r="A61" s="13"/>
      <c r="C61" s="108"/>
      <c r="D61" s="108"/>
      <c r="E61" s="108"/>
      <c r="F61" s="108"/>
      <c r="G61" s="108"/>
      <c r="H61" s="108"/>
      <c r="I61" s="108"/>
      <c r="J61" s="108"/>
      <c r="K61" s="108"/>
      <c r="L61" s="108"/>
      <c r="M61" s="108"/>
      <c r="N61" s="108"/>
      <c r="O61" s="108"/>
      <c r="P61" s="108"/>
      <c r="Q61" s="108"/>
    </row>
    <row r="62" spans="1:17" x14ac:dyDescent="0.2">
      <c r="A62" s="13"/>
      <c r="C62" s="108"/>
      <c r="D62" s="108"/>
      <c r="E62" s="108"/>
      <c r="F62" s="108"/>
      <c r="G62" s="108"/>
      <c r="H62" s="108"/>
      <c r="I62" s="108"/>
      <c r="J62" s="108"/>
      <c r="K62" s="108"/>
      <c r="L62" s="108"/>
      <c r="M62" s="108"/>
      <c r="N62" s="108"/>
      <c r="O62" s="108"/>
      <c r="P62" s="108"/>
      <c r="Q62" s="108"/>
    </row>
    <row r="63" spans="1:17" x14ac:dyDescent="0.2">
      <c r="A63" s="13"/>
      <c r="C63" s="108"/>
      <c r="D63" s="108"/>
      <c r="E63" s="108"/>
      <c r="F63" s="108"/>
      <c r="G63" s="108"/>
      <c r="H63" s="108"/>
      <c r="I63" s="108"/>
      <c r="J63" s="108"/>
      <c r="K63" s="108"/>
      <c r="L63" s="108"/>
      <c r="M63" s="108"/>
      <c r="N63" s="108"/>
      <c r="O63" s="108"/>
      <c r="P63" s="108"/>
      <c r="Q63" s="108"/>
    </row>
  </sheetData>
  <mergeCells count="62">
    <mergeCell ref="C7:F7"/>
    <mergeCell ref="G7:J7"/>
    <mergeCell ref="D29:I29"/>
    <mergeCell ref="C37:H37"/>
    <mergeCell ref="I41:N41"/>
    <mergeCell ref="C9:F9"/>
    <mergeCell ref="C10:F10"/>
    <mergeCell ref="C11:F11"/>
    <mergeCell ref="C12:F12"/>
    <mergeCell ref="C13:F13"/>
    <mergeCell ref="I42:N42"/>
    <mergeCell ref="D32:N33"/>
    <mergeCell ref="C31:H31"/>
    <mergeCell ref="C41:H41"/>
    <mergeCell ref="I30:N30"/>
    <mergeCell ref="I31:N31"/>
    <mergeCell ref="C42:H42"/>
    <mergeCell ref="C43:H43"/>
    <mergeCell ref="C36:H36"/>
    <mergeCell ref="C27:H27"/>
    <mergeCell ref="I27:N27"/>
    <mergeCell ref="C56:Q56"/>
    <mergeCell ref="C55:G55"/>
    <mergeCell ref="D45:I45"/>
    <mergeCell ref="C44:H44"/>
    <mergeCell ref="I43:N43"/>
    <mergeCell ref="I44:N44"/>
    <mergeCell ref="B52:D52"/>
    <mergeCell ref="B53:D53"/>
    <mergeCell ref="B54:D54"/>
    <mergeCell ref="E48:Q48"/>
    <mergeCell ref="E49:Q49"/>
    <mergeCell ref="E50:Q50"/>
    <mergeCell ref="C57:Q57"/>
    <mergeCell ref="C58:Q58"/>
    <mergeCell ref="C59:Q59"/>
    <mergeCell ref="C60:Q60"/>
    <mergeCell ref="C61:Q61"/>
    <mergeCell ref="E51:Q51"/>
    <mergeCell ref="E52:Q52"/>
    <mergeCell ref="E53:Q53"/>
    <mergeCell ref="E54:Q54"/>
    <mergeCell ref="B48:D48"/>
    <mergeCell ref="B49:D49"/>
    <mergeCell ref="B50:D50"/>
    <mergeCell ref="B51:D51"/>
    <mergeCell ref="C62:Q62"/>
    <mergeCell ref="C63:Q63"/>
    <mergeCell ref="C39:H39"/>
    <mergeCell ref="C38:H38"/>
    <mergeCell ref="G4:J4"/>
    <mergeCell ref="G5:J5"/>
    <mergeCell ref="G6:J6"/>
    <mergeCell ref="G8:J8"/>
    <mergeCell ref="G9:J9"/>
    <mergeCell ref="G10:J10"/>
    <mergeCell ref="G12:J12"/>
    <mergeCell ref="G13:J13"/>
    <mergeCell ref="C4:F4"/>
    <mergeCell ref="C5:F5"/>
    <mergeCell ref="C6:F6"/>
    <mergeCell ref="C8:F8"/>
  </mergeCells>
  <conditionalFormatting sqref="D32:O33">
    <cfRule type="expression" dxfId="0" priority="1">
      <formula>$C$33&gt;$C$29+730</formula>
    </cfRule>
  </conditionalFormatting>
  <hyperlinks>
    <hyperlink ref="C8" r:id="rId1" xr:uid="{4219D9DC-C067-4F0D-92A1-52B7151D2B5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Reference!$C$3:$C$12</xm:f>
          </x14:formula1>
          <xm:sqref>C45</xm:sqref>
        </x14:dataValidation>
        <x14:dataValidation type="list" allowBlank="1" showInputMessage="1" showErrorMessage="1" xr:uid="{00000000-0002-0000-0200-000001000000}">
          <x14:formula1>
            <xm:f>Reference!$B$3:$B$5</xm:f>
          </x14:formula1>
          <xm:sqref>C32</xm:sqref>
        </x14:dataValidation>
        <x14:dataValidation type="list" allowBlank="1" showInputMessage="1" showErrorMessage="1" xr:uid="{00000000-0002-0000-0200-000002000000}">
          <x14:formula1>
            <xm:f>Reference!$A$3:$A$5</xm:f>
          </x14:formula1>
          <xm:sqref>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sheetPr>
  <dimension ref="A1:X240"/>
  <sheetViews>
    <sheetView tabSelected="1" topLeftCell="A31" zoomScaleNormal="100" workbookViewId="0">
      <selection activeCell="A56" sqref="A56:XFD57"/>
    </sheetView>
  </sheetViews>
  <sheetFormatPr baseColWidth="10" defaultColWidth="9.1640625" defaultRowHeight="16" x14ac:dyDescent="0.2"/>
  <cols>
    <col min="1" max="1" width="6" style="103" customWidth="1"/>
    <col min="2" max="2" width="39.5" style="93" customWidth="1"/>
    <col min="3" max="3" width="18.33203125" style="93" customWidth="1"/>
    <col min="4" max="4" width="17.33203125" style="93" bestFit="1" customWidth="1"/>
    <col min="5" max="6" width="17" style="93" bestFit="1" customWidth="1"/>
    <col min="7" max="9" width="17.5" style="93" customWidth="1"/>
    <col min="10" max="10" width="17" style="93" customWidth="1"/>
    <col min="11" max="11" width="16.6640625" style="93" customWidth="1"/>
    <col min="12" max="12" width="17.33203125" style="93" customWidth="1"/>
    <col min="13" max="13" width="22.33203125" style="93" bestFit="1" customWidth="1"/>
    <col min="14" max="14" width="19.5" style="93" bestFit="1" customWidth="1"/>
    <col min="15" max="15" width="19.5" style="93" customWidth="1"/>
    <col min="16" max="16" width="15.6640625" style="93" bestFit="1" customWidth="1"/>
    <col min="17" max="17" width="22.1640625" style="93" bestFit="1" customWidth="1"/>
    <col min="18" max="28" width="19.5" style="93" customWidth="1"/>
    <col min="29" max="16384" width="9.1640625" style="93"/>
  </cols>
  <sheetData>
    <row r="1" spans="1:18" s="5" customFormat="1" x14ac:dyDescent="0.2">
      <c r="A1" s="17"/>
      <c r="B1" s="23" t="s">
        <v>170</v>
      </c>
    </row>
    <row r="2" spans="1:18" s="5" customFormat="1" x14ac:dyDescent="0.2">
      <c r="A2" s="24" t="s">
        <v>79</v>
      </c>
      <c r="B2" s="3" t="s">
        <v>75</v>
      </c>
      <c r="C2" s="1"/>
      <c r="D2" s="1"/>
      <c r="E2" s="1"/>
      <c r="F2" s="1"/>
      <c r="G2" s="1"/>
      <c r="H2" s="1"/>
      <c r="I2" s="1"/>
      <c r="J2" s="1"/>
      <c r="K2" s="1"/>
      <c r="L2" s="1"/>
      <c r="M2" s="1"/>
      <c r="N2" s="1"/>
      <c r="O2" s="1"/>
      <c r="P2" s="1"/>
      <c r="Q2" s="1"/>
    </row>
    <row r="3" spans="1:18" s="5" customFormat="1" x14ac:dyDescent="0.2">
      <c r="A3" s="24"/>
      <c r="B3" s="1" t="s">
        <v>80</v>
      </c>
      <c r="C3" s="1"/>
      <c r="D3" s="1"/>
      <c r="E3" s="1"/>
      <c r="F3" s="1"/>
      <c r="G3" s="1"/>
      <c r="H3" s="1"/>
      <c r="I3" s="1"/>
      <c r="J3" s="1"/>
      <c r="K3" s="1"/>
      <c r="L3" s="1"/>
      <c r="M3" s="1"/>
      <c r="N3" s="1"/>
      <c r="O3" s="1"/>
      <c r="P3" s="1"/>
      <c r="Q3" s="1"/>
    </row>
    <row r="4" spans="1:18" s="5" customFormat="1" x14ac:dyDescent="0.2">
      <c r="A4" s="24"/>
      <c r="B4" s="1" t="s">
        <v>72</v>
      </c>
      <c r="C4" s="1"/>
      <c r="D4" s="1"/>
      <c r="E4" s="1"/>
      <c r="F4" s="1"/>
      <c r="G4" s="1"/>
      <c r="H4" s="1"/>
      <c r="I4" s="1"/>
      <c r="J4" s="1"/>
      <c r="K4" s="1"/>
      <c r="L4" s="1"/>
      <c r="M4" s="1"/>
      <c r="N4" s="1"/>
      <c r="O4" s="1"/>
      <c r="P4" s="1"/>
      <c r="Q4" s="1"/>
    </row>
    <row r="5" spans="1:18" s="5" customFormat="1" x14ac:dyDescent="0.2">
      <c r="A5" s="14"/>
      <c r="B5" s="1"/>
      <c r="C5" s="85"/>
      <c r="D5" s="50"/>
      <c r="E5" s="50"/>
      <c r="F5" s="50"/>
      <c r="G5" s="50"/>
      <c r="H5" s="50"/>
      <c r="I5" s="77"/>
      <c r="J5" s="77"/>
      <c r="K5" s="77"/>
      <c r="L5" s="77"/>
      <c r="M5" s="3" t="s">
        <v>16</v>
      </c>
      <c r="N5" s="1"/>
      <c r="O5" s="1"/>
      <c r="P5" s="1"/>
      <c r="Q5" s="1"/>
      <c r="R5" s="1"/>
    </row>
    <row r="6" spans="1:18" s="5" customFormat="1" x14ac:dyDescent="0.2">
      <c r="A6" s="14" t="s">
        <v>32</v>
      </c>
      <c r="B6" s="4" t="s">
        <v>17</v>
      </c>
      <c r="C6" s="89" t="s">
        <v>179</v>
      </c>
      <c r="D6" s="89" t="s">
        <v>185</v>
      </c>
      <c r="E6" s="89" t="s">
        <v>186</v>
      </c>
      <c r="F6" s="89" t="s">
        <v>187</v>
      </c>
      <c r="G6" s="89" t="s">
        <v>188</v>
      </c>
      <c r="H6" s="89" t="s">
        <v>189</v>
      </c>
      <c r="I6" s="89" t="s">
        <v>190</v>
      </c>
      <c r="J6" s="89" t="s">
        <v>191</v>
      </c>
      <c r="K6" s="89" t="s">
        <v>192</v>
      </c>
      <c r="L6" s="89" t="s">
        <v>193</v>
      </c>
      <c r="M6" s="89" t="s">
        <v>194</v>
      </c>
      <c r="N6" s="90" t="s">
        <v>195</v>
      </c>
    </row>
    <row r="7" spans="1:18" s="5" customFormat="1" x14ac:dyDescent="0.2">
      <c r="A7" s="14" t="s">
        <v>32</v>
      </c>
      <c r="B7" s="6" t="s">
        <v>13</v>
      </c>
      <c r="C7" s="83" t="s">
        <v>196</v>
      </c>
      <c r="D7" s="5" t="s">
        <v>214</v>
      </c>
      <c r="E7" s="5" t="s">
        <v>186</v>
      </c>
      <c r="F7" s="5" t="s">
        <v>187</v>
      </c>
      <c r="H7" s="5" t="s">
        <v>200</v>
      </c>
      <c r="I7" s="5" t="s">
        <v>206</v>
      </c>
      <c r="J7" s="5" t="s">
        <v>197</v>
      </c>
      <c r="M7" s="5" t="s">
        <v>198</v>
      </c>
      <c r="N7" s="5" t="s">
        <v>199</v>
      </c>
    </row>
    <row r="8" spans="1:18" s="5" customFormat="1" x14ac:dyDescent="0.2">
      <c r="A8" s="14" t="s">
        <v>32</v>
      </c>
      <c r="B8" s="6" t="s">
        <v>12</v>
      </c>
      <c r="C8" s="83"/>
      <c r="M8" s="5" t="s">
        <v>180</v>
      </c>
      <c r="N8" s="5" t="s">
        <v>180</v>
      </c>
    </row>
    <row r="9" spans="1:18" s="5" customFormat="1" x14ac:dyDescent="0.2">
      <c r="A9" s="14" t="s">
        <v>32</v>
      </c>
      <c r="B9" s="6" t="s">
        <v>119</v>
      </c>
      <c r="C9" s="83"/>
      <c r="D9" s="5">
        <v>3</v>
      </c>
    </row>
    <row r="10" spans="1:18" s="5" customFormat="1" x14ac:dyDescent="0.2">
      <c r="A10" s="14" t="s">
        <v>32</v>
      </c>
      <c r="B10" s="6" t="s">
        <v>94</v>
      </c>
      <c r="C10" s="83"/>
      <c r="D10" s="5">
        <v>1</v>
      </c>
    </row>
    <row r="11" spans="1:18" s="5" customFormat="1" x14ac:dyDescent="0.2">
      <c r="A11" s="14" t="s">
        <v>32</v>
      </c>
      <c r="B11" s="6" t="s">
        <v>95</v>
      </c>
      <c r="C11" s="83"/>
      <c r="D11" s="92" t="s">
        <v>216</v>
      </c>
    </row>
    <row r="12" spans="1:18" s="5" customFormat="1" x14ac:dyDescent="0.2">
      <c r="A12" s="14" t="s">
        <v>32</v>
      </c>
      <c r="B12" s="6" t="s">
        <v>96</v>
      </c>
      <c r="C12" s="83"/>
      <c r="D12" s="92" t="s">
        <v>217</v>
      </c>
    </row>
    <row r="13" spans="1:18" s="5" customFormat="1" ht="34" x14ac:dyDescent="0.2">
      <c r="A13" s="14" t="s">
        <v>32</v>
      </c>
      <c r="B13" s="11" t="s">
        <v>117</v>
      </c>
      <c r="C13" s="84"/>
      <c r="D13" s="5" t="s">
        <v>215</v>
      </c>
    </row>
    <row r="14" spans="1:18" s="5" customFormat="1" x14ac:dyDescent="0.2">
      <c r="A14" s="14"/>
      <c r="B14" s="1"/>
      <c r="C14" s="85"/>
      <c r="D14" s="1"/>
      <c r="E14" s="1"/>
      <c r="F14" s="1"/>
      <c r="G14" s="1"/>
      <c r="H14" s="1"/>
      <c r="I14" s="1"/>
      <c r="J14" s="1"/>
      <c r="K14" s="1"/>
      <c r="L14" s="1"/>
      <c r="M14" s="1"/>
      <c r="N14" s="1"/>
      <c r="O14" s="1"/>
      <c r="P14" s="1"/>
      <c r="Q14" s="1"/>
      <c r="R14" s="1"/>
    </row>
    <row r="15" spans="1:18" s="5" customFormat="1" x14ac:dyDescent="0.2">
      <c r="A15" s="14"/>
      <c r="B15" s="6" t="s">
        <v>43</v>
      </c>
      <c r="C15" s="83"/>
      <c r="D15" s="5" t="s">
        <v>207</v>
      </c>
    </row>
    <row r="16" spans="1:18" s="5" customFormat="1" ht="17" x14ac:dyDescent="0.2">
      <c r="A16" s="14"/>
      <c r="B16" s="11" t="s">
        <v>83</v>
      </c>
      <c r="C16" s="84"/>
    </row>
    <row r="17" spans="1:18" s="5" customFormat="1" ht="17" x14ac:dyDescent="0.2">
      <c r="A17" s="14"/>
      <c r="B17" s="11" t="s">
        <v>82</v>
      </c>
      <c r="C17" s="84"/>
    </row>
    <row r="18" spans="1:18" s="5" customFormat="1" ht="16.5" customHeight="1" x14ac:dyDescent="0.2">
      <c r="A18" s="14"/>
      <c r="B18" s="11" t="s">
        <v>84</v>
      </c>
      <c r="C18" s="84"/>
    </row>
    <row r="19" spans="1:18" s="5" customFormat="1" ht="34" x14ac:dyDescent="0.2">
      <c r="A19" s="14"/>
      <c r="B19" s="40" t="s">
        <v>93</v>
      </c>
      <c r="C19" s="86"/>
    </row>
    <row r="20" spans="1:18" s="5" customFormat="1" ht="17" x14ac:dyDescent="0.2">
      <c r="A20" s="14"/>
      <c r="B20" s="11" t="s">
        <v>85</v>
      </c>
      <c r="C20" s="84"/>
    </row>
    <row r="21" spans="1:18" s="5" customFormat="1" ht="17" x14ac:dyDescent="0.2">
      <c r="A21" s="14"/>
      <c r="B21" s="11" t="s">
        <v>86</v>
      </c>
      <c r="C21" s="84"/>
      <c r="D21" s="5" t="s">
        <v>218</v>
      </c>
      <c r="J21" s="81"/>
      <c r="K21" s="81"/>
      <c r="L21" s="81"/>
    </row>
    <row r="22" spans="1:18" s="5" customFormat="1" ht="17" x14ac:dyDescent="0.2">
      <c r="A22" s="14"/>
      <c r="B22" s="11" t="s">
        <v>87</v>
      </c>
      <c r="C22" s="84"/>
      <c r="D22" s="5" t="s">
        <v>219</v>
      </c>
    </row>
    <row r="23" spans="1:18" s="5" customFormat="1" ht="17" thickBot="1" x14ac:dyDescent="0.25">
      <c r="A23" s="14"/>
      <c r="B23" s="6" t="s">
        <v>88</v>
      </c>
      <c r="C23" s="83"/>
      <c r="I23" s="78"/>
      <c r="J23" s="79"/>
      <c r="K23" s="79"/>
      <c r="L23" s="80"/>
    </row>
    <row r="24" spans="1:18" s="5" customFormat="1" ht="34" x14ac:dyDescent="0.2">
      <c r="A24" s="14"/>
      <c r="B24" s="11" t="s">
        <v>118</v>
      </c>
      <c r="C24" s="84"/>
      <c r="D24" s="5" t="s">
        <v>236</v>
      </c>
    </row>
    <row r="25" spans="1:18" s="5" customFormat="1" ht="29.25" customHeight="1" x14ac:dyDescent="0.2">
      <c r="A25" s="14"/>
      <c r="B25" s="11" t="s">
        <v>40</v>
      </c>
      <c r="C25" s="84"/>
    </row>
    <row r="26" spans="1:18" s="5" customFormat="1" ht="17" x14ac:dyDescent="0.2">
      <c r="A26" s="14"/>
      <c r="B26" s="11" t="s">
        <v>42</v>
      </c>
      <c r="C26" s="84"/>
      <c r="H26" s="5" t="str">
        <f t="shared" ref="H26:R26" si="0">IF(H25="Measured","Not applicable","")</f>
        <v/>
      </c>
      <c r="I26" s="5" t="str">
        <f t="shared" si="0"/>
        <v/>
      </c>
      <c r="J26" s="5" t="str">
        <f t="shared" si="0"/>
        <v/>
      </c>
      <c r="K26" s="5" t="str">
        <f t="shared" si="0"/>
        <v/>
      </c>
      <c r="L26" s="5" t="str">
        <f t="shared" si="0"/>
        <v/>
      </c>
      <c r="M26" s="5" t="str">
        <f t="shared" si="0"/>
        <v/>
      </c>
      <c r="N26" s="5" t="str">
        <f t="shared" si="0"/>
        <v/>
      </c>
      <c r="O26" s="5" t="str">
        <f t="shared" si="0"/>
        <v/>
      </c>
      <c r="Q26" s="5" t="str">
        <f t="shared" si="0"/>
        <v/>
      </c>
      <c r="R26" s="5" t="str">
        <f t="shared" si="0"/>
        <v/>
      </c>
    </row>
    <row r="27" spans="1:18" s="5" customFormat="1" x14ac:dyDescent="0.2">
      <c r="A27" s="14"/>
      <c r="B27" s="6" t="s">
        <v>41</v>
      </c>
      <c r="C27" s="83"/>
      <c r="H27" s="5" t="str">
        <f t="shared" ref="H27:R27" si="1">IF(H25="Measured","Not applicable","")</f>
        <v/>
      </c>
      <c r="I27" s="5" t="str">
        <f t="shared" si="1"/>
        <v/>
      </c>
      <c r="J27" s="5" t="str">
        <f t="shared" si="1"/>
        <v/>
      </c>
      <c r="K27" s="5" t="str">
        <f t="shared" si="1"/>
        <v/>
      </c>
      <c r="L27" s="5" t="str">
        <f t="shared" si="1"/>
        <v/>
      </c>
      <c r="M27" s="5" t="str">
        <f t="shared" si="1"/>
        <v/>
      </c>
      <c r="N27" s="5" t="str">
        <f t="shared" si="1"/>
        <v/>
      </c>
      <c r="O27" s="5" t="str">
        <f t="shared" si="1"/>
        <v/>
      </c>
      <c r="Q27" s="5" t="str">
        <f t="shared" si="1"/>
        <v/>
      </c>
      <c r="R27" s="5" t="str">
        <f t="shared" si="1"/>
        <v/>
      </c>
    </row>
    <row r="28" spans="1:18" s="5" customFormat="1" x14ac:dyDescent="0.2">
      <c r="A28" s="14"/>
      <c r="B28" s="1"/>
      <c r="C28" s="85"/>
      <c r="D28" s="1"/>
      <c r="E28" s="1"/>
      <c r="F28" s="1"/>
      <c r="G28" s="1"/>
      <c r="H28" s="1"/>
      <c r="I28" s="1"/>
      <c r="J28" s="1"/>
      <c r="K28" s="1"/>
      <c r="L28" s="1"/>
      <c r="M28" s="1"/>
      <c r="N28" s="1"/>
      <c r="O28" s="1"/>
      <c r="P28" s="1"/>
      <c r="Q28" s="1"/>
      <c r="R28" s="1"/>
    </row>
    <row r="29" spans="1:18" s="5" customFormat="1" x14ac:dyDescent="0.2">
      <c r="A29" s="13"/>
      <c r="B29" s="12" t="s">
        <v>115</v>
      </c>
      <c r="C29" s="87"/>
      <c r="D29" s="1"/>
      <c r="E29" s="1"/>
      <c r="F29" s="1"/>
      <c r="G29" s="1"/>
      <c r="H29" s="1"/>
      <c r="I29" s="1"/>
      <c r="J29" s="1"/>
      <c r="K29" s="1"/>
      <c r="L29" s="1"/>
      <c r="M29" s="1"/>
      <c r="N29" s="1"/>
      <c r="O29" s="1"/>
      <c r="P29" s="1"/>
      <c r="Q29" s="1"/>
      <c r="R29" s="1"/>
    </row>
    <row r="30" spans="1:18" s="5" customFormat="1" ht="87.75" customHeight="1" x14ac:dyDescent="0.2">
      <c r="A30" s="13"/>
      <c r="B30" s="4" t="s">
        <v>8</v>
      </c>
      <c r="C30" s="82"/>
      <c r="D30" s="5" t="s">
        <v>208</v>
      </c>
      <c r="N30" s="5" t="s">
        <v>202</v>
      </c>
    </row>
    <row r="31" spans="1:18" s="5" customFormat="1" ht="88.5" customHeight="1" x14ac:dyDescent="0.2">
      <c r="A31" s="13"/>
      <c r="B31" s="4" t="s">
        <v>9</v>
      </c>
      <c r="C31" s="82"/>
      <c r="D31" s="5" t="s">
        <v>201</v>
      </c>
      <c r="J31" s="81"/>
      <c r="K31" s="81"/>
      <c r="L31" s="81"/>
      <c r="N31" s="5" t="s">
        <v>203</v>
      </c>
    </row>
    <row r="32" spans="1:18" s="5" customFormat="1" ht="96" customHeight="1" x14ac:dyDescent="0.2">
      <c r="A32" s="14"/>
      <c r="B32" s="4" t="s">
        <v>10</v>
      </c>
      <c r="C32" s="82"/>
      <c r="N32" s="5" t="s">
        <v>204</v>
      </c>
    </row>
    <row r="33" spans="1:24" s="5" customFormat="1" x14ac:dyDescent="0.2">
      <c r="A33" s="14"/>
      <c r="B33" s="14"/>
      <c r="C33" s="88"/>
      <c r="D33" s="14"/>
      <c r="E33" s="14"/>
      <c r="F33" s="14"/>
      <c r="G33" s="14"/>
      <c r="H33" s="14"/>
      <c r="I33" s="14"/>
      <c r="J33" s="14"/>
      <c r="K33" s="14"/>
      <c r="L33" s="14"/>
      <c r="M33" s="14"/>
      <c r="N33" s="14"/>
      <c r="O33" s="14"/>
      <c r="P33" s="14"/>
      <c r="Q33" s="14"/>
    </row>
    <row r="34" spans="1:24" s="5" customFormat="1" x14ac:dyDescent="0.2">
      <c r="A34" s="14"/>
      <c r="B34" s="10" t="s">
        <v>74</v>
      </c>
      <c r="C34" s="85"/>
      <c r="D34" s="1"/>
      <c r="E34" s="1"/>
      <c r="F34" s="1"/>
      <c r="G34" s="1"/>
      <c r="H34" s="1"/>
      <c r="I34" s="1"/>
      <c r="J34" s="1"/>
      <c r="K34" s="1"/>
      <c r="L34" s="1"/>
      <c r="M34" s="1"/>
      <c r="N34" s="1"/>
      <c r="O34" s="1"/>
      <c r="P34" s="1"/>
      <c r="Q34" s="1"/>
    </row>
    <row r="35" spans="1:24" s="5" customFormat="1" ht="51" x14ac:dyDescent="0.2">
      <c r="A35" s="14"/>
      <c r="B35" s="11" t="s">
        <v>36</v>
      </c>
      <c r="C35" s="85"/>
    </row>
    <row r="36" spans="1:24" s="5" customFormat="1" ht="17" x14ac:dyDescent="0.2">
      <c r="A36" s="13"/>
      <c r="B36" s="11" t="s">
        <v>37</v>
      </c>
      <c r="C36" s="85"/>
    </row>
    <row r="37" spans="1:24" s="5" customFormat="1" x14ac:dyDescent="0.2">
      <c r="A37" s="15"/>
      <c r="B37" s="7"/>
      <c r="C37" s="85"/>
      <c r="D37" s="1"/>
      <c r="E37" s="1"/>
      <c r="F37" s="1"/>
      <c r="G37" s="1"/>
      <c r="H37" s="1"/>
      <c r="I37" s="1"/>
      <c r="J37" s="1"/>
      <c r="K37" s="1"/>
      <c r="L37" s="1"/>
      <c r="M37" s="1"/>
      <c r="N37" s="1"/>
      <c r="O37" s="1"/>
      <c r="P37" s="1"/>
      <c r="Q37" s="1"/>
    </row>
    <row r="38" spans="1:24" s="5" customFormat="1" x14ac:dyDescent="0.2">
      <c r="A38" s="15"/>
      <c r="B38" s="10" t="s">
        <v>44</v>
      </c>
      <c r="C38" s="85"/>
      <c r="D38" s="1"/>
      <c r="E38" s="1"/>
      <c r="F38" s="1"/>
      <c r="G38" s="1"/>
      <c r="H38" s="1"/>
      <c r="I38" s="1"/>
      <c r="J38" s="1"/>
      <c r="K38" s="1"/>
      <c r="L38" s="1"/>
      <c r="M38" s="1"/>
      <c r="N38" s="1"/>
      <c r="O38" s="1"/>
      <c r="P38" s="1"/>
      <c r="Q38" s="1"/>
    </row>
    <row r="39" spans="1:24" s="5" customFormat="1" ht="17" x14ac:dyDescent="0.2">
      <c r="A39" s="16"/>
      <c r="B39" s="11" t="s">
        <v>34</v>
      </c>
      <c r="C39" s="85"/>
    </row>
    <row r="40" spans="1:24" s="5" customFormat="1" ht="34" x14ac:dyDescent="0.2">
      <c r="A40" s="13"/>
      <c r="B40" s="11" t="s">
        <v>35</v>
      </c>
      <c r="C40" s="85"/>
    </row>
    <row r="41" spans="1:24" s="5" customFormat="1" x14ac:dyDescent="0.2">
      <c r="A41" s="15"/>
      <c r="B41" s="7"/>
      <c r="C41" s="85"/>
      <c r="D41" s="1"/>
      <c r="E41" s="1"/>
      <c r="F41" s="1"/>
      <c r="G41" s="1"/>
      <c r="H41" s="1"/>
      <c r="I41" s="1"/>
      <c r="J41" s="1"/>
      <c r="K41" s="1"/>
      <c r="L41" s="1"/>
      <c r="M41" s="1"/>
      <c r="N41" s="1"/>
      <c r="O41" s="1"/>
      <c r="P41" s="1"/>
      <c r="Q41" s="1"/>
    </row>
    <row r="42" spans="1:24" s="5" customFormat="1" x14ac:dyDescent="0.2">
      <c r="A42" s="15"/>
      <c r="B42" s="12" t="s">
        <v>23</v>
      </c>
      <c r="C42" s="85"/>
      <c r="D42" s="1"/>
      <c r="E42" s="1"/>
      <c r="F42" s="1"/>
      <c r="G42" s="1"/>
      <c r="H42" s="1"/>
      <c r="I42" s="1"/>
      <c r="J42" s="1"/>
      <c r="K42" s="1"/>
      <c r="L42" s="1"/>
      <c r="M42" s="1"/>
      <c r="N42" s="1"/>
      <c r="O42" s="1"/>
      <c r="P42" s="1"/>
      <c r="Q42" s="1"/>
    </row>
    <row r="43" spans="1:24" s="5" customFormat="1" ht="34" x14ac:dyDescent="0.2">
      <c r="A43" s="16"/>
      <c r="B43" s="11" t="s">
        <v>31</v>
      </c>
      <c r="C43" s="85"/>
      <c r="D43" s="5" t="s">
        <v>205</v>
      </c>
    </row>
    <row r="44" spans="1:24" s="5" customFormat="1" x14ac:dyDescent="0.2">
      <c r="A44" s="14"/>
      <c r="B44" s="6" t="s">
        <v>24</v>
      </c>
      <c r="C44" s="85"/>
    </row>
    <row r="45" spans="1:24" s="5" customFormat="1" x14ac:dyDescent="0.2">
      <c r="A45" s="16"/>
      <c r="B45" s="6" t="s">
        <v>25</v>
      </c>
      <c r="C45" s="85" t="s">
        <v>235</v>
      </c>
    </row>
    <row r="46" spans="1:24" s="5" customFormat="1" x14ac:dyDescent="0.2">
      <c r="A46" s="13"/>
      <c r="B46" s="7"/>
      <c r="C46"/>
      <c r="D46"/>
      <c r="E46"/>
      <c r="F46"/>
      <c r="G46"/>
      <c r="H46"/>
      <c r="I46"/>
      <c r="J46"/>
      <c r="K46"/>
      <c r="L46"/>
      <c r="M46"/>
      <c r="N46"/>
      <c r="O46"/>
      <c r="P46"/>
      <c r="Q46"/>
      <c r="R46"/>
      <c r="S46"/>
      <c r="T46"/>
      <c r="U46"/>
      <c r="V46"/>
      <c r="W46"/>
      <c r="X46" s="91"/>
    </row>
    <row r="47" spans="1:24" ht="33" customHeight="1" x14ac:dyDescent="0.2">
      <c r="A47" s="14"/>
      <c r="B47" s="14"/>
      <c r="C47" s="105" t="s">
        <v>237</v>
      </c>
      <c r="D47" s="105" t="s">
        <v>238</v>
      </c>
      <c r="E47" s="105" t="s">
        <v>239</v>
      </c>
      <c r="F47" s="105" t="s">
        <v>240</v>
      </c>
      <c r="G47" s="105" t="s">
        <v>241</v>
      </c>
      <c r="H47" s="105" t="s">
        <v>242</v>
      </c>
      <c r="I47" s="52" t="s">
        <v>243</v>
      </c>
      <c r="J47" s="52" t="s">
        <v>244</v>
      </c>
      <c r="K47" s="52" t="s">
        <v>245</v>
      </c>
      <c r="L47" s="106" t="s">
        <v>246</v>
      </c>
      <c r="M47" s="52" t="s">
        <v>247</v>
      </c>
      <c r="N47" s="52" t="s">
        <v>248</v>
      </c>
      <c r="O47" s="107" t="s">
        <v>249</v>
      </c>
      <c r="P47" s="94"/>
      <c r="Q47" s="94"/>
      <c r="R47" s="94"/>
      <c r="S47" s="94"/>
      <c r="W47" s="94"/>
      <c r="X47" s="105"/>
    </row>
    <row r="48" spans="1:24" x14ac:dyDescent="0.2">
      <c r="A48" s="95"/>
      <c r="B48" s="95"/>
      <c r="C48" s="93" t="s">
        <v>213</v>
      </c>
      <c r="D48" s="96">
        <v>44283</v>
      </c>
      <c r="E48" s="93" t="s">
        <v>222</v>
      </c>
      <c r="F48" s="98">
        <v>1</v>
      </c>
      <c r="G48" s="98">
        <v>1800</v>
      </c>
      <c r="H48" s="98">
        <v>2.8999999999999998E-3</v>
      </c>
      <c r="I48" s="98">
        <v>0.46429999999999999</v>
      </c>
      <c r="J48" s="98">
        <v>6</v>
      </c>
      <c r="K48" s="102">
        <v>135.26891394999998</v>
      </c>
      <c r="L48" s="98">
        <v>1.3134999999999999</v>
      </c>
      <c r="M48" s="98">
        <v>1.6670000000000001E-3</v>
      </c>
      <c r="N48" s="98">
        <v>3.5513169700910276E-5</v>
      </c>
      <c r="O48" s="102">
        <v>261.97570946721044</v>
      </c>
      <c r="T48" s="98"/>
      <c r="U48" s="99"/>
      <c r="V48" s="100"/>
      <c r="W48" s="101"/>
      <c r="X48" s="97"/>
    </row>
    <row r="49" spans="1:24" x14ac:dyDescent="0.2">
      <c r="A49" s="95"/>
      <c r="B49" s="95"/>
      <c r="C49" s="93" t="s">
        <v>213</v>
      </c>
      <c r="D49" s="96">
        <v>44283</v>
      </c>
      <c r="E49" s="93" t="s">
        <v>222</v>
      </c>
      <c r="F49" s="98">
        <v>2</v>
      </c>
      <c r="G49" s="98">
        <v>1800</v>
      </c>
      <c r="H49" s="98">
        <v>2.8999999999999998E-3</v>
      </c>
      <c r="I49" s="98">
        <v>0.46429999999999999</v>
      </c>
      <c r="J49" s="98">
        <v>6</v>
      </c>
      <c r="K49" s="102">
        <v>136.69364319999997</v>
      </c>
      <c r="L49" s="98">
        <v>1.3180000000000001</v>
      </c>
      <c r="M49" s="98">
        <v>1.6670000000000001E-3</v>
      </c>
      <c r="N49" s="98">
        <v>3.5635105656697021E-5</v>
      </c>
      <c r="O49" s="102">
        <v>260.13722967841005</v>
      </c>
      <c r="T49" s="98"/>
      <c r="U49" s="99"/>
      <c r="V49" s="100"/>
      <c r="W49" s="101"/>
      <c r="X49" s="97"/>
    </row>
    <row r="50" spans="1:24" x14ac:dyDescent="0.2">
      <c r="A50" s="95"/>
      <c r="B50" s="95"/>
      <c r="C50" s="93" t="s">
        <v>213</v>
      </c>
      <c r="D50" s="96">
        <v>44283</v>
      </c>
      <c r="E50" s="93" t="s">
        <v>222</v>
      </c>
      <c r="F50" s="98">
        <v>3</v>
      </c>
      <c r="G50" s="98">
        <v>1600</v>
      </c>
      <c r="H50" s="98">
        <v>2.8999999999999998E-3</v>
      </c>
      <c r="I50" s="98">
        <v>0.46429999999999999</v>
      </c>
      <c r="J50" s="98">
        <v>6.6</v>
      </c>
      <c r="K50" s="102">
        <v>140.348803</v>
      </c>
      <c r="L50" s="98">
        <v>1.3149999999999999</v>
      </c>
      <c r="M50" s="98">
        <v>1.6670000000000001E-3</v>
      </c>
      <c r="N50" s="98">
        <v>3.555381501950586E-5</v>
      </c>
      <c r="O50" s="102">
        <v>252.78316780162257</v>
      </c>
      <c r="T50" s="98"/>
      <c r="U50" s="99"/>
      <c r="V50" s="100"/>
      <c r="W50" s="101"/>
      <c r="X50" s="97"/>
    </row>
    <row r="51" spans="1:24" x14ac:dyDescent="0.2">
      <c r="A51" s="95"/>
      <c r="B51" s="95"/>
      <c r="C51" s="93" t="s">
        <v>213</v>
      </c>
      <c r="D51" s="96">
        <v>44283</v>
      </c>
      <c r="E51" s="93" t="s">
        <v>222</v>
      </c>
      <c r="F51" s="98">
        <v>4</v>
      </c>
      <c r="G51" s="98">
        <v>1600</v>
      </c>
      <c r="H51" s="98">
        <v>2.8999999999999998E-3</v>
      </c>
      <c r="I51" s="98">
        <v>0.46429999999999999</v>
      </c>
      <c r="J51" s="98">
        <v>6.6</v>
      </c>
      <c r="K51" s="102">
        <v>139.73891523999998</v>
      </c>
      <c r="L51" s="98">
        <v>1.3089999999999999</v>
      </c>
      <c r="M51" s="98">
        <v>1.6670000000000001E-3</v>
      </c>
      <c r="N51" s="98">
        <v>3.5391233745123538E-5</v>
      </c>
      <c r="O51" s="102">
        <v>252.72297043719018</v>
      </c>
      <c r="T51" s="98"/>
      <c r="U51" s="99"/>
      <c r="V51" s="100"/>
      <c r="W51" s="101"/>
      <c r="X51" s="97"/>
    </row>
    <row r="52" spans="1:24" x14ac:dyDescent="0.2">
      <c r="A52" s="95"/>
      <c r="B52" s="95"/>
      <c r="C52" s="93" t="s">
        <v>213</v>
      </c>
      <c r="D52" s="96">
        <v>44283</v>
      </c>
      <c r="E52" s="93" t="s">
        <v>222</v>
      </c>
      <c r="F52" s="98">
        <v>5</v>
      </c>
      <c r="G52" s="98">
        <v>1000</v>
      </c>
      <c r="H52" s="98">
        <v>2.8999999999999998E-3</v>
      </c>
      <c r="I52" s="98">
        <v>0.46429999999999999</v>
      </c>
      <c r="J52" s="98">
        <v>9.6999999999999993</v>
      </c>
      <c r="K52" s="102">
        <v>137.59363890499998</v>
      </c>
      <c r="L52" s="98">
        <v>1.002</v>
      </c>
      <c r="M52" s="98">
        <v>1.6670000000000001E-3</v>
      </c>
      <c r="N52" s="98">
        <v>2.7072491872561772E-5</v>
      </c>
      <c r="O52" s="102">
        <v>196.20450543648465</v>
      </c>
      <c r="T52" s="98"/>
      <c r="U52" s="99"/>
      <c r="V52" s="100"/>
      <c r="W52" s="101"/>
      <c r="X52" s="97"/>
    </row>
    <row r="53" spans="1:24" x14ac:dyDescent="0.2">
      <c r="A53" s="95"/>
      <c r="B53" s="95"/>
      <c r="C53" s="93" t="s">
        <v>213</v>
      </c>
      <c r="D53" s="96">
        <v>44283</v>
      </c>
      <c r="E53" s="93" t="s">
        <v>222</v>
      </c>
      <c r="F53" s="98">
        <v>6</v>
      </c>
      <c r="G53" s="98">
        <v>1000</v>
      </c>
      <c r="H53" s="98">
        <v>2.8999999999999998E-3</v>
      </c>
      <c r="I53" s="98">
        <v>0.46429999999999999</v>
      </c>
      <c r="J53" s="98">
        <v>9.8000000000000007</v>
      </c>
      <c r="K53" s="102">
        <v>135.10915623999998</v>
      </c>
      <c r="L53" s="98">
        <v>0.98699999999999999</v>
      </c>
      <c r="M53" s="98">
        <v>1.6670000000000001E-3</v>
      </c>
      <c r="N53" s="98">
        <v>2.6666038686605984E-5</v>
      </c>
      <c r="O53" s="102">
        <v>196.80412065761848</v>
      </c>
      <c r="T53" s="98"/>
      <c r="U53" s="99"/>
      <c r="V53" s="100"/>
      <c r="W53" s="101"/>
      <c r="X53" s="97"/>
    </row>
    <row r="54" spans="1:24" x14ac:dyDescent="0.2">
      <c r="A54" s="95"/>
      <c r="B54" s="95"/>
      <c r="C54" s="93" t="s">
        <v>213</v>
      </c>
      <c r="D54" s="96">
        <v>44283</v>
      </c>
      <c r="E54" s="93" t="s">
        <v>222</v>
      </c>
      <c r="F54" s="98">
        <v>9</v>
      </c>
      <c r="G54" s="98">
        <v>900</v>
      </c>
      <c r="H54" s="98">
        <v>2.8999999999999998E-3</v>
      </c>
      <c r="I54" s="98">
        <v>0.46429999999999999</v>
      </c>
      <c r="J54" s="98">
        <v>10</v>
      </c>
      <c r="K54" s="102">
        <v>139.42378324999999</v>
      </c>
      <c r="L54" s="98">
        <v>1</v>
      </c>
      <c r="M54" s="98">
        <v>1.6670000000000001E-3</v>
      </c>
      <c r="N54" s="98">
        <v>2.701829811443433E-5</v>
      </c>
      <c r="O54" s="102">
        <v>193.2403316450268</v>
      </c>
      <c r="T54" s="98"/>
      <c r="U54" s="99"/>
      <c r="V54" s="100"/>
      <c r="W54" s="101"/>
      <c r="X54" s="97"/>
    </row>
    <row r="55" spans="1:24" x14ac:dyDescent="0.2">
      <c r="A55" s="95"/>
      <c r="B55" s="95"/>
      <c r="C55" s="93" t="s">
        <v>213</v>
      </c>
      <c r="D55" s="96">
        <v>44283</v>
      </c>
      <c r="E55" s="93" t="s">
        <v>222</v>
      </c>
      <c r="F55" s="98">
        <v>10</v>
      </c>
      <c r="G55" s="98">
        <v>900</v>
      </c>
      <c r="H55" s="98">
        <v>2.8999999999999998E-3</v>
      </c>
      <c r="I55" s="98">
        <v>0.46429999999999999</v>
      </c>
      <c r="J55" s="98">
        <v>10</v>
      </c>
      <c r="K55" s="102">
        <v>138.44892949999999</v>
      </c>
      <c r="L55" s="98">
        <v>0.99650000000000005</v>
      </c>
      <c r="M55" s="98">
        <v>1.6670000000000001E-3</v>
      </c>
      <c r="N55" s="98">
        <v>2.6923459037711322E-5</v>
      </c>
      <c r="O55" s="102">
        <v>193.91597417668243</v>
      </c>
      <c r="T55" s="98"/>
      <c r="U55" s="99"/>
      <c r="V55" s="100"/>
      <c r="W55" s="101"/>
      <c r="X55" s="97"/>
    </row>
    <row r="56" spans="1:24" s="128" customFormat="1" x14ac:dyDescent="0.2">
      <c r="A56" s="127"/>
      <c r="B56" s="127"/>
      <c r="C56" s="128" t="s">
        <v>213</v>
      </c>
      <c r="D56" s="129">
        <v>44283</v>
      </c>
      <c r="E56" s="128" t="s">
        <v>222</v>
      </c>
      <c r="F56" s="130">
        <v>11</v>
      </c>
      <c r="G56" s="130">
        <v>500</v>
      </c>
      <c r="H56" s="130">
        <v>2.8999999999999998E-3</v>
      </c>
      <c r="I56" s="130">
        <v>0.46429999999999999</v>
      </c>
      <c r="J56" s="130">
        <v>10.8</v>
      </c>
      <c r="K56" s="131">
        <v>136.15537915000002</v>
      </c>
      <c r="L56" s="130">
        <v>1.139</v>
      </c>
      <c r="M56" s="130">
        <v>1.6670000000000001E-3</v>
      </c>
      <c r="N56" s="130">
        <v>3.0784764304291299E-5</v>
      </c>
      <c r="O56" s="131">
        <v>225.54205714090804</v>
      </c>
      <c r="T56" s="130"/>
      <c r="U56" s="132"/>
      <c r="V56" s="133"/>
      <c r="W56" s="134"/>
      <c r="X56" s="135"/>
    </row>
    <row r="57" spans="1:24" s="128" customFormat="1" x14ac:dyDescent="0.2">
      <c r="A57" s="127"/>
      <c r="B57" s="127"/>
      <c r="C57" s="128" t="s">
        <v>213</v>
      </c>
      <c r="D57" s="129">
        <v>44283</v>
      </c>
      <c r="E57" s="128" t="s">
        <v>222</v>
      </c>
      <c r="F57" s="130">
        <v>12</v>
      </c>
      <c r="G57" s="130">
        <v>500</v>
      </c>
      <c r="H57" s="130">
        <v>2.8999999999999998E-3</v>
      </c>
      <c r="I57" s="130">
        <v>0.46429999999999999</v>
      </c>
      <c r="J57" s="130">
        <v>10.8</v>
      </c>
      <c r="K57" s="131">
        <v>136.29535927000001</v>
      </c>
      <c r="L57" s="130">
        <v>1.1399999999999999</v>
      </c>
      <c r="M57" s="130">
        <v>1.6670000000000001E-3</v>
      </c>
      <c r="N57" s="130">
        <v>3.0811861183355008E-5</v>
      </c>
      <c r="O57" s="131">
        <v>225.5092275186532</v>
      </c>
      <c r="T57" s="130"/>
      <c r="U57" s="132"/>
      <c r="V57" s="133"/>
      <c r="W57" s="134"/>
      <c r="X57" s="135"/>
    </row>
    <row r="58" spans="1:24" s="128" customFormat="1" x14ac:dyDescent="0.2">
      <c r="A58" s="127"/>
      <c r="B58" s="127"/>
      <c r="C58" s="128" t="s">
        <v>213</v>
      </c>
      <c r="D58" s="129">
        <v>44283</v>
      </c>
      <c r="E58" s="128" t="s">
        <v>222</v>
      </c>
      <c r="F58" s="130">
        <v>13</v>
      </c>
      <c r="G58" s="130">
        <v>370</v>
      </c>
      <c r="H58" s="130">
        <v>2.8999999999999998E-3</v>
      </c>
      <c r="I58" s="130">
        <v>0.46429999999999999</v>
      </c>
      <c r="J58" s="130">
        <v>11.2</v>
      </c>
      <c r="K58" s="131">
        <v>139.20551094999999</v>
      </c>
      <c r="L58" s="130">
        <v>1.2565</v>
      </c>
      <c r="M58" s="130">
        <v>1.6670000000000001E-3</v>
      </c>
      <c r="N58" s="130">
        <v>3.3968647594278289E-5</v>
      </c>
      <c r="O58" s="131">
        <v>243.47202465606333</v>
      </c>
      <c r="T58" s="130"/>
      <c r="U58" s="132"/>
      <c r="V58" s="133"/>
      <c r="W58" s="134"/>
      <c r="X58" s="135"/>
    </row>
    <row r="59" spans="1:24" s="128" customFormat="1" x14ac:dyDescent="0.2">
      <c r="A59" s="127"/>
      <c r="B59" s="127"/>
      <c r="C59" s="128" t="s">
        <v>213</v>
      </c>
      <c r="D59" s="129">
        <v>44283</v>
      </c>
      <c r="E59" s="128" t="s">
        <v>222</v>
      </c>
      <c r="F59" s="130">
        <v>14</v>
      </c>
      <c r="G59" s="130">
        <v>370</v>
      </c>
      <c r="H59" s="130">
        <v>2.8999999999999998E-3</v>
      </c>
      <c r="I59" s="130">
        <v>0.46429999999999999</v>
      </c>
      <c r="J59" s="130">
        <v>11.2</v>
      </c>
      <c r="K59" s="131">
        <v>135.89596773</v>
      </c>
      <c r="L59" s="130">
        <v>1.2235</v>
      </c>
      <c r="M59" s="130">
        <v>1.6670000000000001E-3</v>
      </c>
      <c r="N59" s="130">
        <v>3.3074450585175557E-5</v>
      </c>
      <c r="O59" s="131">
        <v>242.82141064507039</v>
      </c>
      <c r="T59" s="130"/>
      <c r="U59" s="132"/>
      <c r="V59" s="133"/>
      <c r="W59" s="134"/>
      <c r="X59" s="135"/>
    </row>
    <row r="60" spans="1:24" x14ac:dyDescent="0.2">
      <c r="A60" s="95"/>
      <c r="B60" s="95"/>
      <c r="C60" s="93" t="s">
        <v>213</v>
      </c>
      <c r="D60" s="96">
        <v>44283</v>
      </c>
      <c r="E60" s="93" t="s">
        <v>222</v>
      </c>
      <c r="F60" s="98">
        <v>15</v>
      </c>
      <c r="G60" s="98">
        <v>350</v>
      </c>
      <c r="H60" s="98">
        <v>2.8999999999999998E-3</v>
      </c>
      <c r="I60" s="98">
        <v>0.46429999999999999</v>
      </c>
      <c r="J60" s="98">
        <v>11.2</v>
      </c>
      <c r="K60" s="102">
        <v>139.85042194000002</v>
      </c>
      <c r="L60" s="98">
        <v>1.2484999999999999</v>
      </c>
      <c r="M60" s="98">
        <v>1.6670000000000001E-3</v>
      </c>
      <c r="N60" s="98">
        <v>3.3751872561768542E-5</v>
      </c>
      <c r="O60" s="102">
        <v>240.79922029993224</v>
      </c>
      <c r="T60" s="98"/>
      <c r="U60" s="99"/>
      <c r="V60" s="100"/>
      <c r="W60" s="101"/>
      <c r="X60" s="97"/>
    </row>
    <row r="61" spans="1:24" x14ac:dyDescent="0.2">
      <c r="A61" s="95"/>
      <c r="B61" s="95"/>
      <c r="C61" s="93" t="s">
        <v>213</v>
      </c>
      <c r="D61" s="96">
        <v>44283</v>
      </c>
      <c r="E61" s="93" t="s">
        <v>222</v>
      </c>
      <c r="F61" s="98">
        <v>16</v>
      </c>
      <c r="G61" s="98">
        <v>350</v>
      </c>
      <c r="H61" s="98">
        <v>2.8999999999999998E-3</v>
      </c>
      <c r="I61" s="98">
        <v>0.46429999999999999</v>
      </c>
      <c r="J61" s="98">
        <v>11.3</v>
      </c>
      <c r="K61" s="102">
        <v>135.756124825</v>
      </c>
      <c r="L61" s="98">
        <v>1.2144999999999999</v>
      </c>
      <c r="M61" s="98">
        <v>1.6670000000000001E-3</v>
      </c>
      <c r="N61" s="98">
        <v>3.2830578673602088E-5</v>
      </c>
      <c r="O61" s="102">
        <v>241.27514479236382</v>
      </c>
      <c r="T61" s="98"/>
      <c r="U61" s="99"/>
      <c r="V61" s="100"/>
      <c r="W61" s="101"/>
      <c r="X61" s="97"/>
    </row>
    <row r="62" spans="1:24" s="128" customFormat="1" x14ac:dyDescent="0.2">
      <c r="A62" s="127"/>
      <c r="B62" s="127"/>
      <c r="C62" s="128" t="s">
        <v>213</v>
      </c>
      <c r="D62" s="129">
        <v>44283</v>
      </c>
      <c r="E62" s="128" t="s">
        <v>222</v>
      </c>
      <c r="F62" s="130">
        <v>17</v>
      </c>
      <c r="G62" s="130">
        <v>170</v>
      </c>
      <c r="H62" s="130">
        <v>2.8999999999999998E-3</v>
      </c>
      <c r="I62" s="130">
        <v>0.46429999999999999</v>
      </c>
      <c r="J62" s="130">
        <v>11.7</v>
      </c>
      <c r="K62" s="131">
        <v>135.66668789500002</v>
      </c>
      <c r="L62" s="130">
        <v>1.377</v>
      </c>
      <c r="M62" s="130">
        <v>1.6670000000000001E-3</v>
      </c>
      <c r="N62" s="130">
        <v>3.723382152145644E-5</v>
      </c>
      <c r="O62" s="131">
        <v>273.89053346842923</v>
      </c>
      <c r="T62" s="130"/>
      <c r="U62" s="132"/>
      <c r="V62" s="133"/>
      <c r="W62" s="134"/>
      <c r="X62" s="135"/>
    </row>
    <row r="63" spans="1:24" s="128" customFormat="1" x14ac:dyDescent="0.2">
      <c r="A63" s="127"/>
      <c r="B63" s="127"/>
      <c r="C63" s="128" t="s">
        <v>213</v>
      </c>
      <c r="D63" s="129">
        <v>44283</v>
      </c>
      <c r="E63" s="128" t="s">
        <v>222</v>
      </c>
      <c r="F63" s="130">
        <v>18</v>
      </c>
      <c r="G63" s="130">
        <v>170</v>
      </c>
      <c r="H63" s="130">
        <v>2.8999999999999998E-3</v>
      </c>
      <c r="I63" s="130">
        <v>0.46429999999999999</v>
      </c>
      <c r="J63" s="130">
        <v>11.7</v>
      </c>
      <c r="K63" s="131">
        <v>143.00571167499996</v>
      </c>
      <c r="L63" s="130">
        <v>1.4530000000000001</v>
      </c>
      <c r="M63" s="130">
        <v>1.6670000000000001E-3</v>
      </c>
      <c r="N63" s="130">
        <v>3.9293184330299103E-5</v>
      </c>
      <c r="O63" s="131">
        <v>274.23509082927762</v>
      </c>
      <c r="T63" s="130"/>
      <c r="U63" s="132"/>
      <c r="V63" s="133"/>
      <c r="W63" s="134"/>
      <c r="X63" s="135"/>
    </row>
    <row r="64" spans="1:24" x14ac:dyDescent="0.2">
      <c r="B64" s="103"/>
      <c r="C64" s="93" t="s">
        <v>213</v>
      </c>
      <c r="D64" s="96">
        <v>44283</v>
      </c>
      <c r="E64" s="93" t="s">
        <v>222</v>
      </c>
      <c r="F64" s="98">
        <v>19</v>
      </c>
      <c r="G64" s="98">
        <v>100</v>
      </c>
      <c r="H64" s="98">
        <v>2.8999999999999998E-3</v>
      </c>
      <c r="I64" s="98">
        <v>0.46429999999999999</v>
      </c>
      <c r="J64" s="98">
        <v>11.7</v>
      </c>
      <c r="K64" s="102">
        <v>141.67588856499998</v>
      </c>
      <c r="L64" s="98">
        <v>1.4359999999999999</v>
      </c>
      <c r="M64" s="98">
        <v>1.6670000000000001E-3</v>
      </c>
      <c r="N64" s="98">
        <v>3.8832537386215873E-5</v>
      </c>
      <c r="O64" s="102">
        <v>273.55775057260092</v>
      </c>
      <c r="T64" s="98"/>
      <c r="U64" s="99"/>
      <c r="V64" s="100"/>
      <c r="W64" s="101"/>
      <c r="X64" s="97"/>
    </row>
    <row r="65" spans="2:24" x14ac:dyDescent="0.2">
      <c r="B65" s="103"/>
      <c r="C65" s="93" t="s">
        <v>213</v>
      </c>
      <c r="D65" s="96">
        <v>44283</v>
      </c>
      <c r="E65" s="93" t="s">
        <v>222</v>
      </c>
      <c r="F65" s="98">
        <v>20</v>
      </c>
      <c r="G65" s="98">
        <v>100</v>
      </c>
      <c r="H65" s="98">
        <v>2.8999999999999998E-3</v>
      </c>
      <c r="I65" s="98">
        <v>0.46429999999999999</v>
      </c>
      <c r="J65" s="98">
        <v>11.7</v>
      </c>
      <c r="K65" s="102">
        <v>137.46644849500001</v>
      </c>
      <c r="L65" s="98">
        <v>1.393</v>
      </c>
      <c r="M65" s="98">
        <v>1.6670000000000001E-3</v>
      </c>
      <c r="N65" s="98">
        <v>3.7667371586475948E-5</v>
      </c>
      <c r="O65" s="102">
        <v>273.45852022825221</v>
      </c>
      <c r="T65" s="98"/>
      <c r="U65" s="99"/>
      <c r="V65" s="100"/>
      <c r="W65" s="101"/>
      <c r="X65" s="97"/>
    </row>
    <row r="66" spans="2:24" x14ac:dyDescent="0.2">
      <c r="B66" s="103"/>
      <c r="C66" s="93" t="s">
        <v>213</v>
      </c>
      <c r="D66" s="96">
        <v>44283</v>
      </c>
      <c r="E66" s="93" t="s">
        <v>222</v>
      </c>
      <c r="F66" s="98">
        <v>21</v>
      </c>
      <c r="G66" s="98">
        <v>50</v>
      </c>
      <c r="H66" s="98">
        <v>2.8999999999999998E-3</v>
      </c>
      <c r="I66" s="98">
        <v>0.46429999999999999</v>
      </c>
      <c r="J66" s="98">
        <v>11.7</v>
      </c>
      <c r="K66" s="102">
        <v>138.08136670000002</v>
      </c>
      <c r="L66" s="98">
        <v>1.3955</v>
      </c>
      <c r="M66" s="98">
        <v>1.6670000000000001E-3</v>
      </c>
      <c r="N66" s="98">
        <v>3.7735113784135248E-5</v>
      </c>
      <c r="O66" s="102">
        <v>272.73132272766856</v>
      </c>
      <c r="T66" s="98"/>
      <c r="U66" s="99"/>
      <c r="V66" s="100"/>
      <c r="W66" s="101"/>
      <c r="X66" s="97"/>
    </row>
    <row r="67" spans="2:24" x14ac:dyDescent="0.2">
      <c r="B67" s="103"/>
      <c r="C67" s="93" t="s">
        <v>213</v>
      </c>
      <c r="D67" s="96">
        <v>44283</v>
      </c>
      <c r="E67" s="93" t="s">
        <v>222</v>
      </c>
      <c r="F67" s="98">
        <v>22</v>
      </c>
      <c r="G67" s="98">
        <v>50</v>
      </c>
      <c r="H67" s="98">
        <v>2.8999999999999998E-3</v>
      </c>
      <c r="I67" s="98">
        <v>0.46429999999999999</v>
      </c>
      <c r="J67" s="98">
        <v>11.7</v>
      </c>
      <c r="K67" s="102">
        <v>135.27673976499997</v>
      </c>
      <c r="L67" s="98">
        <v>1.3654999999999999</v>
      </c>
      <c r="M67" s="98">
        <v>1.6670000000000001E-3</v>
      </c>
      <c r="N67" s="98">
        <v>3.6922207412223664E-5</v>
      </c>
      <c r="O67" s="102">
        <v>272.37651850741048</v>
      </c>
      <c r="T67" s="98"/>
      <c r="U67" s="99"/>
      <c r="V67" s="100"/>
      <c r="W67" s="101"/>
      <c r="X67" s="97"/>
    </row>
    <row r="68" spans="2:24" x14ac:dyDescent="0.2">
      <c r="B68" s="103"/>
      <c r="C68" s="93" t="s">
        <v>213</v>
      </c>
      <c r="D68" s="96">
        <v>44283</v>
      </c>
      <c r="E68" s="93" t="s">
        <v>222</v>
      </c>
      <c r="F68" s="98">
        <v>23</v>
      </c>
      <c r="G68" s="98">
        <v>10</v>
      </c>
      <c r="H68" s="98">
        <v>2.8999999999999998E-3</v>
      </c>
      <c r="I68" s="98">
        <v>0.46429999999999999</v>
      </c>
      <c r="J68" s="98">
        <v>11.8</v>
      </c>
      <c r="K68" s="102">
        <v>137.64156488000003</v>
      </c>
      <c r="L68" s="98">
        <v>1.383</v>
      </c>
      <c r="M68" s="98">
        <v>1.6670000000000001E-3</v>
      </c>
      <c r="N68" s="98">
        <v>3.7396402795838756E-5</v>
      </c>
      <c r="O68" s="102">
        <v>271.14195358339458</v>
      </c>
      <c r="T68" s="98"/>
      <c r="U68" s="99"/>
      <c r="V68" s="100"/>
      <c r="W68" s="101"/>
      <c r="X68" s="97"/>
    </row>
    <row r="69" spans="2:24" x14ac:dyDescent="0.2">
      <c r="B69" s="103"/>
      <c r="C69" s="93" t="s">
        <v>213</v>
      </c>
      <c r="D69" s="96">
        <v>44285</v>
      </c>
      <c r="E69" s="93" t="s">
        <v>223</v>
      </c>
      <c r="F69" s="98">
        <v>4</v>
      </c>
      <c r="G69" s="98">
        <v>100</v>
      </c>
      <c r="H69" s="98">
        <v>2.0999999999999999E-3</v>
      </c>
      <c r="I69" s="98">
        <v>0.46439999999999998</v>
      </c>
      <c r="J69" s="98">
        <v>11.3</v>
      </c>
      <c r="K69" s="102">
        <v>135.92610153499999</v>
      </c>
      <c r="L69" s="98">
        <v>1.3759999999999999</v>
      </c>
      <c r="M69" s="98">
        <v>1.6670000000000001E-3</v>
      </c>
      <c r="N69" s="98">
        <v>3.7155926346528225E-5</v>
      </c>
      <c r="O69" s="102">
        <v>272.79474602587948</v>
      </c>
      <c r="T69" s="98"/>
      <c r="U69" s="99"/>
      <c r="V69" s="100"/>
      <c r="W69" s="101"/>
      <c r="X69" s="97"/>
    </row>
    <row r="70" spans="2:24" x14ac:dyDescent="0.2">
      <c r="B70" s="103"/>
      <c r="C70" s="93" t="s">
        <v>213</v>
      </c>
      <c r="D70" s="96">
        <v>44285</v>
      </c>
      <c r="E70" s="93" t="s">
        <v>223</v>
      </c>
      <c r="F70" s="98">
        <v>4</v>
      </c>
      <c r="G70" s="98">
        <v>100</v>
      </c>
      <c r="H70" s="98">
        <v>2.0999999999999999E-3</v>
      </c>
      <c r="I70" s="98">
        <v>0.46439999999999998</v>
      </c>
      <c r="J70" s="98">
        <v>11.2</v>
      </c>
      <c r="K70" s="102">
        <v>136.70085663999998</v>
      </c>
      <c r="L70" s="98">
        <v>1.3845000000000001</v>
      </c>
      <c r="M70" s="98">
        <v>1.6670000000000001E-3</v>
      </c>
      <c r="N70" s="98">
        <v>3.738580142764439E-5</v>
      </c>
      <c r="O70" s="102">
        <v>272.93026791996846</v>
      </c>
      <c r="T70" s="98"/>
      <c r="U70" s="99"/>
      <c r="V70" s="100"/>
      <c r="W70" s="101"/>
      <c r="X70" s="97"/>
    </row>
    <row r="71" spans="2:24" x14ac:dyDescent="0.2">
      <c r="B71" s="103"/>
      <c r="C71" s="93" t="s">
        <v>213</v>
      </c>
      <c r="D71" s="96">
        <v>44285</v>
      </c>
      <c r="E71" s="93" t="s">
        <v>223</v>
      </c>
      <c r="F71" s="98">
        <v>8</v>
      </c>
      <c r="G71" s="98">
        <v>75</v>
      </c>
      <c r="H71" s="98">
        <v>2.0999999999999999E-3</v>
      </c>
      <c r="I71" s="98">
        <v>0.46439999999999998</v>
      </c>
      <c r="J71" s="98">
        <v>11.4</v>
      </c>
      <c r="K71" s="102">
        <v>140.355637</v>
      </c>
      <c r="L71" s="98">
        <v>1.4215</v>
      </c>
      <c r="M71" s="98">
        <v>1.6670000000000001E-3</v>
      </c>
      <c r="N71" s="98">
        <v>3.8386434133679433E-5</v>
      </c>
      <c r="O71" s="102">
        <v>272.95258639080834</v>
      </c>
      <c r="T71" s="98"/>
      <c r="U71" s="99"/>
      <c r="V71" s="100"/>
      <c r="W71" s="101"/>
      <c r="X71" s="97"/>
    </row>
    <row r="72" spans="2:24" x14ac:dyDescent="0.2">
      <c r="B72" s="103"/>
      <c r="C72" s="93" t="s">
        <v>213</v>
      </c>
      <c r="D72" s="96">
        <v>44285</v>
      </c>
      <c r="E72" s="93" t="s">
        <v>223</v>
      </c>
      <c r="F72" s="98">
        <v>8</v>
      </c>
      <c r="G72" s="98">
        <v>75</v>
      </c>
      <c r="H72" s="98">
        <v>2.0999999999999999E-3</v>
      </c>
      <c r="I72" s="98">
        <v>0.46439999999999998</v>
      </c>
      <c r="J72" s="98">
        <v>11.4</v>
      </c>
      <c r="K72" s="102">
        <v>137.76098991999999</v>
      </c>
      <c r="L72" s="98">
        <v>1.3995</v>
      </c>
      <c r="M72" s="98">
        <v>1.6670000000000001E-3</v>
      </c>
      <c r="N72" s="98">
        <v>3.7791463335496433E-5</v>
      </c>
      <c r="O72" s="102">
        <v>273.7746248585932</v>
      </c>
      <c r="T72" s="98"/>
      <c r="U72" s="99"/>
      <c r="V72" s="100"/>
      <c r="W72" s="101"/>
      <c r="X72" s="97"/>
    </row>
    <row r="73" spans="2:24" x14ac:dyDescent="0.2">
      <c r="B73" s="103"/>
      <c r="C73" s="93" t="s">
        <v>213</v>
      </c>
      <c r="D73" s="96">
        <v>44285</v>
      </c>
      <c r="E73" s="93" t="s">
        <v>223</v>
      </c>
      <c r="F73" s="98">
        <v>12</v>
      </c>
      <c r="G73" s="98">
        <v>50</v>
      </c>
      <c r="H73" s="98">
        <v>2.0999999999999999E-3</v>
      </c>
      <c r="I73" s="98">
        <v>0.46439999999999998</v>
      </c>
      <c r="J73" s="98">
        <v>11.5</v>
      </c>
      <c r="K73" s="102">
        <v>137.59615197499997</v>
      </c>
      <c r="L73" s="98">
        <v>1.399</v>
      </c>
      <c r="M73" s="98">
        <v>1.6670000000000001E-3</v>
      </c>
      <c r="N73" s="98">
        <v>3.7777941271901366E-5</v>
      </c>
      <c r="O73" s="102">
        <v>274.00432883291307</v>
      </c>
      <c r="T73" s="98"/>
      <c r="U73" s="99"/>
      <c r="V73" s="100"/>
      <c r="W73" s="101"/>
      <c r="X73" s="97"/>
    </row>
    <row r="74" spans="2:24" x14ac:dyDescent="0.2">
      <c r="B74" s="103"/>
      <c r="C74" s="93" t="s">
        <v>213</v>
      </c>
      <c r="D74" s="96">
        <v>44285</v>
      </c>
      <c r="E74" s="93" t="s">
        <v>223</v>
      </c>
      <c r="F74" s="98">
        <v>12</v>
      </c>
      <c r="G74" s="98">
        <v>50</v>
      </c>
      <c r="H74" s="98">
        <v>2.0999999999999999E-3</v>
      </c>
      <c r="I74" s="98">
        <v>0.46439999999999998</v>
      </c>
      <c r="J74" s="98">
        <v>11.5</v>
      </c>
      <c r="K74" s="102">
        <v>135.11148745</v>
      </c>
      <c r="L74" s="98">
        <v>1.3745000000000001</v>
      </c>
      <c r="M74" s="98">
        <v>1.6670000000000001E-3</v>
      </c>
      <c r="N74" s="98">
        <v>3.7115360155743031E-5</v>
      </c>
      <c r="O74" s="102">
        <v>274.13923756445945</v>
      </c>
      <c r="T74" s="98"/>
      <c r="U74" s="99"/>
      <c r="V74" s="100"/>
      <c r="W74" s="101"/>
      <c r="X74" s="97"/>
    </row>
    <row r="75" spans="2:24" x14ac:dyDescent="0.2">
      <c r="B75" s="103"/>
      <c r="C75" s="93" t="s">
        <v>213</v>
      </c>
      <c r="D75" s="96">
        <v>44285</v>
      </c>
      <c r="E75" s="93" t="s">
        <v>223</v>
      </c>
      <c r="F75" s="98">
        <v>16</v>
      </c>
      <c r="G75" s="98">
        <v>25</v>
      </c>
      <c r="H75" s="98">
        <v>2.0999999999999999E-3</v>
      </c>
      <c r="I75" s="98">
        <v>0.46439999999999998</v>
      </c>
      <c r="J75" s="98">
        <v>11.6</v>
      </c>
      <c r="K75" s="102">
        <v>139.42604636999999</v>
      </c>
      <c r="L75" s="98">
        <v>1.4339999999999999</v>
      </c>
      <c r="M75" s="98">
        <v>1.6670000000000001E-3</v>
      </c>
      <c r="N75" s="98">
        <v>3.8724485723556141E-5</v>
      </c>
      <c r="O75" s="102">
        <v>277.19702831559351</v>
      </c>
      <c r="T75" s="98"/>
      <c r="U75" s="99"/>
      <c r="V75" s="100"/>
      <c r="W75" s="101"/>
      <c r="X75" s="97"/>
    </row>
    <row r="76" spans="2:24" x14ac:dyDescent="0.2">
      <c r="B76" s="103"/>
      <c r="C76" s="93" t="s">
        <v>213</v>
      </c>
      <c r="D76" s="96">
        <v>44285</v>
      </c>
      <c r="E76" s="93" t="s">
        <v>223</v>
      </c>
      <c r="F76" s="98">
        <v>16</v>
      </c>
      <c r="G76" s="98">
        <v>25</v>
      </c>
      <c r="H76" s="98">
        <v>2.0999999999999999E-3</v>
      </c>
      <c r="I76" s="98">
        <v>0.46439999999999998</v>
      </c>
      <c r="J76" s="98">
        <v>11.6</v>
      </c>
      <c r="K76" s="102">
        <v>138.45117702000002</v>
      </c>
      <c r="L76" s="98">
        <v>1.4239999999999999</v>
      </c>
      <c r="M76" s="98">
        <v>1.6670000000000001E-3</v>
      </c>
      <c r="N76" s="98">
        <v>3.8454044451654774E-5</v>
      </c>
      <c r="O76" s="102">
        <v>277.19550875404161</v>
      </c>
      <c r="T76" s="98"/>
      <c r="U76" s="99"/>
      <c r="V76" s="100"/>
      <c r="W76" s="101"/>
      <c r="X76" s="97"/>
    </row>
    <row r="77" spans="2:24" x14ac:dyDescent="0.2">
      <c r="B77" s="103"/>
      <c r="C77" s="93" t="s">
        <v>213</v>
      </c>
      <c r="D77" s="96">
        <v>44285</v>
      </c>
      <c r="E77" s="93" t="s">
        <v>223</v>
      </c>
      <c r="F77" s="98">
        <v>20</v>
      </c>
      <c r="G77" s="98">
        <v>10</v>
      </c>
      <c r="H77" s="98">
        <v>2.0999999999999999E-3</v>
      </c>
      <c r="I77" s="98">
        <v>0.46439999999999998</v>
      </c>
      <c r="J77" s="98">
        <v>11.6</v>
      </c>
      <c r="K77" s="102">
        <v>136.15648455000002</v>
      </c>
      <c r="L77" s="98">
        <v>1.403</v>
      </c>
      <c r="M77" s="98">
        <v>1.6670000000000001E-3</v>
      </c>
      <c r="N77" s="98">
        <v>3.7886117780661915E-5</v>
      </c>
      <c r="O77" s="102">
        <v>277.69604881930627</v>
      </c>
      <c r="T77" s="98"/>
      <c r="U77" s="99"/>
      <c r="V77" s="100"/>
      <c r="W77" s="101"/>
      <c r="X77" s="97"/>
    </row>
    <row r="78" spans="2:24" x14ac:dyDescent="0.2">
      <c r="B78" s="103"/>
      <c r="C78" s="93" t="s">
        <v>213</v>
      </c>
      <c r="D78" s="96">
        <v>44285</v>
      </c>
      <c r="E78" s="93" t="s">
        <v>223</v>
      </c>
      <c r="F78" s="98">
        <v>20</v>
      </c>
      <c r="G78" s="98">
        <v>10</v>
      </c>
      <c r="H78" s="98">
        <v>2.0999999999999999E-3</v>
      </c>
      <c r="I78" s="98">
        <v>0.46439999999999998</v>
      </c>
      <c r="J78" s="98">
        <v>11.6</v>
      </c>
      <c r="K78" s="102">
        <v>136.29646579000001</v>
      </c>
      <c r="L78" s="98">
        <v>1.405</v>
      </c>
      <c r="M78" s="98">
        <v>1.6670000000000001E-3</v>
      </c>
      <c r="N78" s="98">
        <v>3.794020603504219E-5</v>
      </c>
      <c r="O78" s="102">
        <v>277.8076879365442</v>
      </c>
      <c r="T78" s="98"/>
      <c r="U78" s="99"/>
      <c r="V78" s="100"/>
      <c r="W78" s="101"/>
      <c r="X78" s="97"/>
    </row>
    <row r="79" spans="2:24" x14ac:dyDescent="0.2">
      <c r="B79" s="103"/>
      <c r="C79" s="93" t="s">
        <v>213</v>
      </c>
      <c r="D79" s="96">
        <v>44286</v>
      </c>
      <c r="E79" s="93" t="s">
        <v>224</v>
      </c>
      <c r="F79" s="98">
        <v>2</v>
      </c>
      <c r="G79" s="98">
        <v>4750</v>
      </c>
      <c r="H79" s="98">
        <v>2.0999999999999999E-3</v>
      </c>
      <c r="I79" s="98">
        <v>0.46439999999999998</v>
      </c>
      <c r="J79" s="98">
        <v>5.5</v>
      </c>
      <c r="K79" s="102">
        <v>139.19746112499999</v>
      </c>
      <c r="L79" s="98">
        <v>1.2865</v>
      </c>
      <c r="M79" s="98">
        <v>1.6670000000000001E-3</v>
      </c>
      <c r="N79" s="98">
        <v>3.4735476963011037E-5</v>
      </c>
      <c r="O79" s="102">
        <v>248.99503685549746</v>
      </c>
      <c r="T79" s="98"/>
      <c r="U79" s="99"/>
      <c r="V79" s="100"/>
      <c r="W79" s="101"/>
      <c r="X79" s="97"/>
    </row>
    <row r="80" spans="2:24" x14ac:dyDescent="0.2">
      <c r="B80" s="103"/>
      <c r="C80" s="93" t="s">
        <v>213</v>
      </c>
      <c r="D80" s="96">
        <v>44286</v>
      </c>
      <c r="E80" s="93" t="s">
        <v>224</v>
      </c>
      <c r="F80" s="98">
        <v>2</v>
      </c>
      <c r="G80" s="98">
        <v>4750</v>
      </c>
      <c r="H80" s="98">
        <v>2.0999999999999999E-3</v>
      </c>
      <c r="I80" s="98">
        <v>0.46439999999999998</v>
      </c>
      <c r="J80" s="98">
        <v>5.5</v>
      </c>
      <c r="K80" s="102">
        <v>135.88810657499999</v>
      </c>
      <c r="L80" s="98">
        <v>1.2549999999999999</v>
      </c>
      <c r="M80" s="98">
        <v>1.6670000000000001E-3</v>
      </c>
      <c r="N80" s="98">
        <v>3.3883586956521738E-5</v>
      </c>
      <c r="O80" s="102">
        <v>248.78988903905653</v>
      </c>
      <c r="T80" s="98"/>
      <c r="U80" s="99"/>
      <c r="V80" s="100"/>
      <c r="W80" s="101"/>
      <c r="X80" s="97"/>
    </row>
    <row r="81" spans="2:24" x14ac:dyDescent="0.2">
      <c r="B81" s="103"/>
      <c r="C81" s="93" t="s">
        <v>213</v>
      </c>
      <c r="D81" s="96">
        <v>44286</v>
      </c>
      <c r="E81" s="93" t="s">
        <v>224</v>
      </c>
      <c r="F81" s="98">
        <v>2</v>
      </c>
      <c r="G81" s="98">
        <v>4750</v>
      </c>
      <c r="H81" s="98">
        <v>2.0999999999999999E-3</v>
      </c>
      <c r="I81" s="98">
        <v>0.46439999999999998</v>
      </c>
      <c r="J81" s="98">
        <v>5.5</v>
      </c>
      <c r="K81" s="102">
        <v>139.84233535000001</v>
      </c>
      <c r="L81" s="98">
        <v>1.292</v>
      </c>
      <c r="M81" s="98">
        <v>1.6670000000000001E-3</v>
      </c>
      <c r="N81" s="98">
        <v>3.4884219662556787E-5</v>
      </c>
      <c r="O81" s="102">
        <v>248.91045744794039</v>
      </c>
      <c r="T81" s="98"/>
      <c r="U81" s="99"/>
      <c r="V81" s="100"/>
      <c r="W81" s="101"/>
      <c r="X81" s="97"/>
    </row>
    <row r="82" spans="2:24" x14ac:dyDescent="0.2">
      <c r="B82" s="103"/>
      <c r="C82" s="93" t="s">
        <v>213</v>
      </c>
      <c r="D82" s="96">
        <v>44286</v>
      </c>
      <c r="E82" s="93" t="s">
        <v>224</v>
      </c>
      <c r="F82" s="98">
        <v>4</v>
      </c>
      <c r="G82" s="98">
        <v>3000</v>
      </c>
      <c r="H82" s="98">
        <v>2.0999999999999999E-3</v>
      </c>
      <c r="I82" s="98">
        <v>0.46439999999999998</v>
      </c>
      <c r="J82" s="98">
        <v>5.0999999999999996</v>
      </c>
      <c r="K82" s="102">
        <v>135.74758277500001</v>
      </c>
      <c r="L82" s="98">
        <v>1.2995000000000001</v>
      </c>
      <c r="M82" s="98">
        <v>1.6670000000000001E-3</v>
      </c>
      <c r="N82" s="98">
        <v>3.5087050616482812E-5</v>
      </c>
      <c r="O82" s="102">
        <v>257.9128843458908</v>
      </c>
      <c r="T82" s="98"/>
      <c r="U82" s="99"/>
      <c r="V82" s="100"/>
      <c r="W82" s="101"/>
      <c r="X82" s="97"/>
    </row>
    <row r="83" spans="2:24" x14ac:dyDescent="0.2">
      <c r="B83" s="103"/>
      <c r="C83" s="93" t="s">
        <v>213</v>
      </c>
      <c r="D83" s="96">
        <v>44286</v>
      </c>
      <c r="E83" s="93" t="s">
        <v>224</v>
      </c>
      <c r="F83" s="98">
        <v>6</v>
      </c>
      <c r="G83" s="98">
        <v>2500</v>
      </c>
      <c r="H83" s="98">
        <v>2.0999999999999999E-3</v>
      </c>
      <c r="I83" s="98">
        <v>0.46439999999999998</v>
      </c>
      <c r="J83" s="98">
        <v>5.4</v>
      </c>
      <c r="K83" s="102">
        <v>135.65801374000003</v>
      </c>
      <c r="L83" s="98">
        <v>1.3434999999999999</v>
      </c>
      <c r="M83" s="98">
        <v>1.6670000000000001E-3</v>
      </c>
      <c r="N83" s="98">
        <v>3.6276992212848798E-5</v>
      </c>
      <c r="O83" s="102">
        <v>266.85480064768637</v>
      </c>
      <c r="T83" s="98"/>
      <c r="U83" s="99"/>
      <c r="V83" s="100"/>
      <c r="W83" s="101"/>
      <c r="X83" s="97"/>
    </row>
    <row r="84" spans="2:24" x14ac:dyDescent="0.2">
      <c r="B84" s="103"/>
      <c r="C84" s="93" t="s">
        <v>213</v>
      </c>
      <c r="D84" s="96">
        <v>44286</v>
      </c>
      <c r="E84" s="93" t="s">
        <v>224</v>
      </c>
      <c r="F84" s="98">
        <v>8</v>
      </c>
      <c r="G84" s="98">
        <v>1800</v>
      </c>
      <c r="H84" s="98">
        <v>2.0999999999999999E-3</v>
      </c>
      <c r="I84" s="98">
        <v>0.46439999999999998</v>
      </c>
      <c r="J84" s="98">
        <v>5.8</v>
      </c>
      <c r="K84" s="102">
        <v>142.99715519999998</v>
      </c>
      <c r="L84" s="98">
        <v>1.4755</v>
      </c>
      <c r="M84" s="98">
        <v>1.6670000000000001E-3</v>
      </c>
      <c r="N84" s="98">
        <v>3.9846817001946799E-5</v>
      </c>
      <c r="O84" s="102">
        <v>278.1231343121629</v>
      </c>
      <c r="T84" s="98"/>
      <c r="U84" s="99"/>
      <c r="V84" s="100"/>
      <c r="W84" s="101"/>
      <c r="X84" s="97"/>
    </row>
    <row r="85" spans="2:24" x14ac:dyDescent="0.2">
      <c r="B85" s="103"/>
      <c r="C85" s="93" t="s">
        <v>213</v>
      </c>
      <c r="D85" s="96">
        <v>44286</v>
      </c>
      <c r="E85" s="93" t="s">
        <v>224</v>
      </c>
      <c r="F85" s="98">
        <v>8</v>
      </c>
      <c r="G85" s="98">
        <v>1800</v>
      </c>
      <c r="H85" s="98">
        <v>2.0999999999999999E-3</v>
      </c>
      <c r="I85" s="98">
        <v>0.46439999999999998</v>
      </c>
      <c r="J85" s="98">
        <v>5.8</v>
      </c>
      <c r="K85" s="102">
        <v>141.66741056000001</v>
      </c>
      <c r="L85" s="98">
        <v>1.46</v>
      </c>
      <c r="M85" s="98">
        <v>1.6670000000000001E-3</v>
      </c>
      <c r="N85" s="98">
        <v>3.9427633030499683E-5</v>
      </c>
      <c r="O85" s="102">
        <v>277.77477455785919</v>
      </c>
      <c r="T85" s="98"/>
      <c r="U85" s="99"/>
      <c r="V85" s="100"/>
      <c r="W85" s="101"/>
      <c r="X85" s="97"/>
    </row>
    <row r="86" spans="2:24" x14ac:dyDescent="0.2">
      <c r="B86" s="103"/>
      <c r="C86" s="93" t="s">
        <v>213</v>
      </c>
      <c r="D86" s="96">
        <v>44286</v>
      </c>
      <c r="E86" s="93" t="s">
        <v>224</v>
      </c>
      <c r="F86" s="98">
        <v>8</v>
      </c>
      <c r="G86" s="98">
        <v>1800</v>
      </c>
      <c r="H86" s="98">
        <v>2.0999999999999999E-3</v>
      </c>
      <c r="I86" s="98">
        <v>0.46439999999999998</v>
      </c>
      <c r="J86" s="98">
        <v>5.8</v>
      </c>
      <c r="K86" s="102">
        <v>137.45821888</v>
      </c>
      <c r="L86" s="98">
        <v>1.419</v>
      </c>
      <c r="M86" s="98">
        <v>1.6670000000000001E-3</v>
      </c>
      <c r="N86" s="98">
        <v>3.8318823815704091E-5</v>
      </c>
      <c r="O86" s="102">
        <v>278.21416665590431</v>
      </c>
      <c r="T86" s="98"/>
      <c r="U86" s="99"/>
      <c r="V86" s="100"/>
      <c r="W86" s="101"/>
      <c r="X86" s="97"/>
    </row>
    <row r="87" spans="2:24" x14ac:dyDescent="0.2">
      <c r="B87" s="103"/>
      <c r="C87" s="93" t="s">
        <v>213</v>
      </c>
      <c r="D87" s="96">
        <v>44286</v>
      </c>
      <c r="E87" s="93" t="s">
        <v>224</v>
      </c>
      <c r="F87" s="98">
        <v>10</v>
      </c>
      <c r="G87" s="98">
        <v>1000</v>
      </c>
      <c r="H87" s="98">
        <v>2.0999999999999999E-3</v>
      </c>
      <c r="I87" s="98">
        <v>0.46439999999999998</v>
      </c>
      <c r="J87" s="98">
        <v>8.3000000000000007</v>
      </c>
      <c r="K87" s="102">
        <v>138.07660330000002</v>
      </c>
      <c r="L87" s="98">
        <v>1.0905</v>
      </c>
      <c r="M87" s="98">
        <v>1.6670000000000001E-3</v>
      </c>
      <c r="N87" s="98">
        <v>2.9434828033744324E-5</v>
      </c>
      <c r="O87" s="102">
        <v>212.62710214529386</v>
      </c>
      <c r="T87" s="98"/>
      <c r="U87" s="99"/>
      <c r="V87" s="100"/>
      <c r="W87" s="101"/>
      <c r="X87" s="97"/>
    </row>
    <row r="88" spans="2:24" x14ac:dyDescent="0.2">
      <c r="B88" s="103"/>
      <c r="C88" s="93" t="s">
        <v>213</v>
      </c>
      <c r="D88" s="96">
        <v>44286</v>
      </c>
      <c r="E88" s="93" t="s">
        <v>224</v>
      </c>
      <c r="F88" s="98">
        <v>12</v>
      </c>
      <c r="G88" s="98">
        <v>800</v>
      </c>
      <c r="H88" s="98">
        <v>2.0999999999999999E-3</v>
      </c>
      <c r="I88" s="98">
        <v>0.46439999999999998</v>
      </c>
      <c r="J88" s="98">
        <v>9</v>
      </c>
      <c r="K88" s="102">
        <v>135.27303279999998</v>
      </c>
      <c r="L88" s="98">
        <v>1.0085</v>
      </c>
      <c r="M88" s="98">
        <v>1.6670000000000001E-3</v>
      </c>
      <c r="N88" s="98">
        <v>2.7217209604153147E-5</v>
      </c>
      <c r="O88" s="102">
        <v>200.64020922988541</v>
      </c>
      <c r="T88" s="98"/>
      <c r="U88" s="99"/>
      <c r="V88" s="100"/>
      <c r="W88" s="101"/>
      <c r="X88" s="97"/>
    </row>
    <row r="89" spans="2:24" x14ac:dyDescent="0.2">
      <c r="B89" s="103"/>
      <c r="C89" s="93" t="s">
        <v>213</v>
      </c>
      <c r="D89" s="96">
        <v>44286</v>
      </c>
      <c r="E89" s="93" t="s">
        <v>224</v>
      </c>
      <c r="F89" s="98">
        <v>14</v>
      </c>
      <c r="G89" s="98">
        <v>300</v>
      </c>
      <c r="H89" s="98">
        <v>2.0999999999999999E-3</v>
      </c>
      <c r="I89" s="98">
        <v>0.46439999999999998</v>
      </c>
      <c r="J89" s="98">
        <v>10.7</v>
      </c>
      <c r="K89" s="102">
        <v>137.64002862000004</v>
      </c>
      <c r="L89" s="98">
        <v>1.3480000000000001</v>
      </c>
      <c r="M89" s="98">
        <v>1.6670000000000001E-3</v>
      </c>
      <c r="N89" s="98">
        <v>3.6398690785204421E-5</v>
      </c>
      <c r="O89" s="102">
        <v>263.89627457492759</v>
      </c>
      <c r="T89" s="98"/>
      <c r="U89" s="99"/>
      <c r="V89" s="100"/>
      <c r="W89" s="101"/>
      <c r="X89" s="97"/>
    </row>
    <row r="90" spans="2:24" x14ac:dyDescent="0.2">
      <c r="B90" s="103"/>
      <c r="C90" s="93" t="s">
        <v>213</v>
      </c>
      <c r="D90" s="96">
        <v>44286</v>
      </c>
      <c r="E90" s="93" t="s">
        <v>224</v>
      </c>
      <c r="F90" s="98">
        <v>14</v>
      </c>
      <c r="G90" s="98">
        <v>300</v>
      </c>
      <c r="H90" s="98">
        <v>2.0999999999999999E-3</v>
      </c>
      <c r="I90" s="98">
        <v>0.46439999999999998</v>
      </c>
      <c r="J90" s="98">
        <v>10.7</v>
      </c>
      <c r="K90" s="102">
        <v>135.06539684499998</v>
      </c>
      <c r="L90" s="98">
        <v>1.323</v>
      </c>
      <c r="M90" s="98">
        <v>1.6670000000000001E-3</v>
      </c>
      <c r="N90" s="98">
        <v>3.5722587605451006E-5</v>
      </c>
      <c r="O90" s="102">
        <v>263.92094820821325</v>
      </c>
      <c r="T90" s="98"/>
      <c r="U90" s="99"/>
      <c r="V90" s="100"/>
      <c r="W90" s="101"/>
      <c r="X90" s="97"/>
    </row>
    <row r="91" spans="2:24" x14ac:dyDescent="0.2">
      <c r="B91" s="103"/>
      <c r="C91" s="93" t="s">
        <v>213</v>
      </c>
      <c r="D91" s="96">
        <v>44286</v>
      </c>
      <c r="E91" s="93" t="s">
        <v>224</v>
      </c>
      <c r="F91" s="98">
        <v>14</v>
      </c>
      <c r="G91" s="98">
        <v>300</v>
      </c>
      <c r="H91" s="98">
        <v>2.0999999999999999E-3</v>
      </c>
      <c r="I91" s="98">
        <v>0.46439999999999998</v>
      </c>
      <c r="J91" s="98">
        <v>10.7</v>
      </c>
      <c r="K91" s="102">
        <v>108.79370332593922</v>
      </c>
      <c r="L91" s="98">
        <v>1.0620000000000001</v>
      </c>
      <c r="M91" s="98">
        <v>1.6670000000000001E-3</v>
      </c>
      <c r="N91" s="98">
        <v>2.8664070408825443E-5</v>
      </c>
      <c r="O91" s="102">
        <v>262.7732077763485</v>
      </c>
      <c r="T91" s="98"/>
      <c r="U91" s="99"/>
      <c r="V91" s="100"/>
      <c r="W91" s="101"/>
      <c r="X91" s="97"/>
    </row>
    <row r="92" spans="2:24" x14ac:dyDescent="0.2">
      <c r="B92" s="103"/>
      <c r="C92" s="93" t="s">
        <v>213</v>
      </c>
      <c r="D92" s="96">
        <v>44286</v>
      </c>
      <c r="E92" s="93" t="s">
        <v>224</v>
      </c>
      <c r="F92" s="98">
        <v>16</v>
      </c>
      <c r="G92" s="98">
        <v>50</v>
      </c>
      <c r="H92" s="98">
        <v>2.0999999999999999E-3</v>
      </c>
      <c r="I92" s="98">
        <v>0.46439999999999998</v>
      </c>
      <c r="J92" s="98">
        <v>11.3</v>
      </c>
      <c r="K92" s="102">
        <v>111.57426310957035</v>
      </c>
      <c r="L92" s="98">
        <v>1.0660000000000001</v>
      </c>
      <c r="M92" s="98">
        <v>1.6670000000000001E-3</v>
      </c>
      <c r="N92" s="98">
        <v>2.8772246917585985E-5</v>
      </c>
      <c r="O92" s="102">
        <v>257.19414242875285</v>
      </c>
      <c r="T92" s="98"/>
      <c r="U92" s="99"/>
      <c r="V92" s="100"/>
      <c r="W92" s="101"/>
      <c r="X92" s="97"/>
    </row>
    <row r="93" spans="2:24" x14ac:dyDescent="0.2">
      <c r="B93" s="103"/>
      <c r="C93" s="93" t="s">
        <v>213</v>
      </c>
      <c r="D93" s="96">
        <v>44286</v>
      </c>
      <c r="E93" s="93" t="s">
        <v>224</v>
      </c>
      <c r="F93" s="98">
        <v>18</v>
      </c>
      <c r="G93" s="98">
        <v>30</v>
      </c>
      <c r="H93" s="98">
        <v>2.0999999999999999E-3</v>
      </c>
      <c r="I93" s="98">
        <v>0.46439999999999998</v>
      </c>
      <c r="J93" s="98">
        <v>11.3</v>
      </c>
      <c r="K93" s="102">
        <v>112.57783528514311</v>
      </c>
      <c r="L93" s="98">
        <v>1.089</v>
      </c>
      <c r="M93" s="98">
        <v>1.6670000000000001E-3</v>
      </c>
      <c r="N93" s="98">
        <v>2.9394261842959119E-5</v>
      </c>
      <c r="O93" s="102">
        <v>260.42659080004756</v>
      </c>
      <c r="T93" s="98"/>
      <c r="U93" s="99"/>
      <c r="V93" s="100"/>
      <c r="W93" s="101"/>
      <c r="X93" s="97"/>
    </row>
    <row r="94" spans="2:24" x14ac:dyDescent="0.2">
      <c r="B94" s="103"/>
      <c r="C94" s="93" t="s">
        <v>213</v>
      </c>
      <c r="D94" s="96">
        <v>44286</v>
      </c>
      <c r="E94" s="93" t="s">
        <v>224</v>
      </c>
      <c r="F94" s="98">
        <v>20</v>
      </c>
      <c r="G94" s="98">
        <v>10</v>
      </c>
      <c r="H94" s="98">
        <v>2.0999999999999999E-3</v>
      </c>
      <c r="I94" s="98">
        <v>0.46439999999999998</v>
      </c>
      <c r="J94" s="98">
        <v>11.9</v>
      </c>
      <c r="K94" s="102">
        <v>113.54195791626833</v>
      </c>
      <c r="L94" s="98">
        <v>1.119</v>
      </c>
      <c r="M94" s="98">
        <v>1.6670000000000001E-3</v>
      </c>
      <c r="N94" s="98">
        <v>3.0205585658663208E-5</v>
      </c>
      <c r="O94" s="102">
        <v>265.36080768381953</v>
      </c>
      <c r="T94" s="98"/>
      <c r="U94" s="99"/>
      <c r="V94" s="100"/>
      <c r="W94" s="101"/>
      <c r="X94" s="97"/>
    </row>
    <row r="95" spans="2:24" x14ac:dyDescent="0.2">
      <c r="B95" s="103"/>
      <c r="C95" s="93" t="s">
        <v>213</v>
      </c>
      <c r="D95" s="96">
        <v>44287</v>
      </c>
      <c r="E95" s="93" t="s">
        <v>225</v>
      </c>
      <c r="F95" s="98">
        <v>2</v>
      </c>
      <c r="G95" s="98">
        <v>200</v>
      </c>
      <c r="H95" s="98">
        <v>2.8E-3</v>
      </c>
      <c r="I95" s="98">
        <v>0.46250000000000002</v>
      </c>
      <c r="J95" s="98">
        <v>11.1</v>
      </c>
      <c r="K95" s="102">
        <v>135.925825645</v>
      </c>
      <c r="L95" s="98">
        <v>1.3445</v>
      </c>
      <c r="M95" s="98">
        <v>1.6670000000000001E-3</v>
      </c>
      <c r="N95" s="98">
        <v>3.6490329018925384E-5</v>
      </c>
      <c r="O95" s="102">
        <v>267.89853102698356</v>
      </c>
      <c r="T95" s="98"/>
      <c r="U95" s="99"/>
      <c r="V95" s="100"/>
      <c r="W95" s="101"/>
      <c r="X95" s="97"/>
    </row>
    <row r="96" spans="2:24" x14ac:dyDescent="0.2">
      <c r="B96" s="103"/>
      <c r="C96" s="93" t="s">
        <v>213</v>
      </c>
      <c r="D96" s="96">
        <v>44287</v>
      </c>
      <c r="E96" s="93" t="s">
        <v>225</v>
      </c>
      <c r="F96" s="98">
        <v>2</v>
      </c>
      <c r="G96" s="98">
        <v>200</v>
      </c>
      <c r="H96" s="98">
        <v>2.8E-3</v>
      </c>
      <c r="I96" s="98">
        <v>0.46250000000000002</v>
      </c>
      <c r="J96" s="98">
        <v>10.8</v>
      </c>
      <c r="K96" s="102">
        <v>136.70030175999997</v>
      </c>
      <c r="L96" s="98">
        <v>1.35</v>
      </c>
      <c r="M96" s="98">
        <v>1.6670000000000001E-3</v>
      </c>
      <c r="N96" s="98">
        <v>3.6639912986730487E-5</v>
      </c>
      <c r="O96" s="102">
        <v>267.47499834290414</v>
      </c>
      <c r="T96" s="98"/>
      <c r="U96" s="99"/>
      <c r="V96" s="100"/>
      <c r="W96" s="101"/>
      <c r="X96" s="97"/>
    </row>
    <row r="97" spans="2:24" x14ac:dyDescent="0.2">
      <c r="B97" s="103"/>
      <c r="C97" s="93" t="s">
        <v>213</v>
      </c>
      <c r="D97" s="96">
        <v>44287</v>
      </c>
      <c r="E97" s="93" t="s">
        <v>225</v>
      </c>
      <c r="F97" s="98">
        <v>8</v>
      </c>
      <c r="G97" s="98">
        <v>100</v>
      </c>
      <c r="H97" s="98">
        <v>2.8E-3</v>
      </c>
      <c r="I97" s="98">
        <v>0.46250000000000002</v>
      </c>
      <c r="J97" s="98">
        <v>10</v>
      </c>
      <c r="K97" s="102">
        <v>140.35364375</v>
      </c>
      <c r="L97" s="98">
        <v>1.4055</v>
      </c>
      <c r="M97" s="98">
        <v>1.6670000000000001E-3</v>
      </c>
      <c r="N97" s="98">
        <v>3.8149351207309122E-5</v>
      </c>
      <c r="O97" s="102">
        <v>271.26728020774397</v>
      </c>
      <c r="T97" s="98"/>
      <c r="U97" s="99"/>
      <c r="V97" s="100"/>
      <c r="W97" s="101"/>
      <c r="X97" s="97"/>
    </row>
    <row r="98" spans="2:24" x14ac:dyDescent="0.2">
      <c r="B98" s="103"/>
      <c r="C98" s="93" t="s">
        <v>213</v>
      </c>
      <c r="D98" s="96">
        <v>44287</v>
      </c>
      <c r="E98" s="93" t="s">
        <v>225</v>
      </c>
      <c r="F98" s="98">
        <v>8</v>
      </c>
      <c r="G98" s="98">
        <v>100</v>
      </c>
      <c r="H98" s="98">
        <v>2.8E-3</v>
      </c>
      <c r="I98" s="98">
        <v>0.46250000000000002</v>
      </c>
      <c r="J98" s="98">
        <v>11.1</v>
      </c>
      <c r="K98" s="102">
        <v>137.76057058000001</v>
      </c>
      <c r="L98" s="98">
        <v>1.3805000000000001</v>
      </c>
      <c r="M98" s="98">
        <v>1.6670000000000001E-3</v>
      </c>
      <c r="N98" s="98">
        <v>3.7469424080922346E-5</v>
      </c>
      <c r="O98" s="102">
        <v>271.43778458152741</v>
      </c>
      <c r="T98" s="98"/>
      <c r="U98" s="99"/>
      <c r="V98" s="100"/>
      <c r="W98" s="101"/>
      <c r="X98" s="97"/>
    </row>
    <row r="99" spans="2:24" x14ac:dyDescent="0.2">
      <c r="B99" s="103"/>
      <c r="C99" s="93" t="s">
        <v>213</v>
      </c>
      <c r="D99" s="96">
        <v>44287</v>
      </c>
      <c r="E99" s="93" t="s">
        <v>225</v>
      </c>
      <c r="F99" s="98">
        <v>14</v>
      </c>
      <c r="G99" s="98">
        <v>30</v>
      </c>
      <c r="H99" s="98">
        <v>2.8E-3</v>
      </c>
      <c r="I99" s="98">
        <v>0.46250000000000002</v>
      </c>
      <c r="J99" s="98">
        <v>11.2</v>
      </c>
      <c r="K99" s="102">
        <v>137.59573312999999</v>
      </c>
      <c r="L99" s="98">
        <v>1.4045000000000001</v>
      </c>
      <c r="M99" s="98">
        <v>1.6670000000000001E-3</v>
      </c>
      <c r="N99" s="98">
        <v>3.8122154122253647E-5</v>
      </c>
      <c r="O99" s="102">
        <v>276.50678736024304</v>
      </c>
      <c r="T99" s="98"/>
      <c r="U99" s="99"/>
      <c r="V99" s="100"/>
      <c r="W99" s="101"/>
      <c r="X99" s="97"/>
    </row>
    <row r="100" spans="2:24" x14ac:dyDescent="0.2">
      <c r="B100" s="103"/>
      <c r="C100" s="93" t="s">
        <v>213</v>
      </c>
      <c r="D100" s="96">
        <v>44287</v>
      </c>
      <c r="E100" s="93" t="s">
        <v>225</v>
      </c>
      <c r="F100" s="98">
        <v>14</v>
      </c>
      <c r="G100" s="98">
        <v>30</v>
      </c>
      <c r="H100" s="98">
        <v>2.8E-3</v>
      </c>
      <c r="I100" s="98">
        <v>0.46250000000000002</v>
      </c>
      <c r="J100" s="98">
        <v>11.6</v>
      </c>
      <c r="K100" s="102">
        <v>135.11162458000001</v>
      </c>
      <c r="L100" s="98">
        <v>1.3779999999999999</v>
      </c>
      <c r="M100" s="98">
        <v>1.6670000000000001E-3</v>
      </c>
      <c r="N100" s="98">
        <v>3.7401431368283673E-5</v>
      </c>
      <c r="O100" s="102">
        <v>276.25625466580914</v>
      </c>
      <c r="T100" s="98"/>
      <c r="U100" s="99"/>
      <c r="V100" s="100"/>
      <c r="W100" s="101"/>
      <c r="X100" s="97"/>
    </row>
    <row r="101" spans="2:24" x14ac:dyDescent="0.2">
      <c r="B101" s="103"/>
      <c r="C101" s="93" t="s">
        <v>213</v>
      </c>
      <c r="D101" s="96">
        <v>44287</v>
      </c>
      <c r="E101" s="93" t="s">
        <v>225</v>
      </c>
      <c r="F101" s="98">
        <v>18</v>
      </c>
      <c r="G101" s="98">
        <v>10</v>
      </c>
      <c r="H101" s="98">
        <v>2.8E-3</v>
      </c>
      <c r="I101" s="98">
        <v>0.46250000000000002</v>
      </c>
      <c r="J101" s="98">
        <v>11.3</v>
      </c>
      <c r="K101" s="102">
        <v>139.42562203499998</v>
      </c>
      <c r="L101" s="98">
        <v>1.4235</v>
      </c>
      <c r="M101" s="98">
        <v>1.6670000000000001E-3</v>
      </c>
      <c r="N101" s="98">
        <v>3.8638898738307603E-5</v>
      </c>
      <c r="O101" s="102">
        <v>276.58401788322067</v>
      </c>
      <c r="T101" s="98"/>
      <c r="U101" s="99"/>
      <c r="V101" s="100"/>
      <c r="W101" s="101"/>
      <c r="X101" s="97"/>
    </row>
    <row r="102" spans="2:24" x14ac:dyDescent="0.2">
      <c r="B102" s="103"/>
      <c r="C102" s="93" t="s">
        <v>213</v>
      </c>
      <c r="D102" s="96">
        <v>44287</v>
      </c>
      <c r="E102" s="93" t="s">
        <v>225</v>
      </c>
      <c r="F102" s="98">
        <v>18</v>
      </c>
      <c r="G102" s="98">
        <v>10</v>
      </c>
      <c r="H102" s="98">
        <v>2.8E-3</v>
      </c>
      <c r="I102" s="98">
        <v>0.46250000000000002</v>
      </c>
      <c r="J102" s="98">
        <v>11.3</v>
      </c>
      <c r="K102" s="102">
        <v>138.45075560999999</v>
      </c>
      <c r="L102" s="98">
        <v>1.4155</v>
      </c>
      <c r="M102" s="98">
        <v>1.6670000000000001E-3</v>
      </c>
      <c r="N102" s="98">
        <v>3.8421322057863827E-5</v>
      </c>
      <c r="O102" s="102">
        <v>276.96000566351722</v>
      </c>
      <c r="T102" s="98"/>
      <c r="U102" s="99"/>
      <c r="V102" s="100"/>
      <c r="W102" s="101"/>
      <c r="X102" s="97"/>
    </row>
    <row r="103" spans="2:24" x14ac:dyDescent="0.2">
      <c r="B103" s="103"/>
      <c r="C103" s="93" t="s">
        <v>213</v>
      </c>
      <c r="D103" s="96">
        <v>44288</v>
      </c>
      <c r="E103" s="93" t="s">
        <v>226</v>
      </c>
      <c r="F103" s="98">
        <v>3</v>
      </c>
      <c r="G103" s="98">
        <v>1000</v>
      </c>
      <c r="H103" s="98">
        <v>2.8E-3</v>
      </c>
      <c r="I103" s="98">
        <v>0.46250000000000002</v>
      </c>
      <c r="J103" s="98">
        <v>8</v>
      </c>
      <c r="K103" s="102">
        <v>136.29148645000001</v>
      </c>
      <c r="L103" s="98">
        <v>1.1094999999999999</v>
      </c>
      <c r="M103" s="98">
        <v>1.6670000000000001E-3</v>
      </c>
      <c r="N103" s="98">
        <v>3.0099014030889712E-5</v>
      </c>
      <c r="O103" s="102">
        <v>220.28532238441744</v>
      </c>
      <c r="S103" s="104"/>
      <c r="T103" s="98"/>
      <c r="U103" s="99"/>
      <c r="V103" s="100"/>
      <c r="W103" s="101"/>
      <c r="X103" s="97"/>
    </row>
    <row r="104" spans="2:24" x14ac:dyDescent="0.2">
      <c r="B104" s="103"/>
      <c r="C104" s="93" t="s">
        <v>213</v>
      </c>
      <c r="D104" s="96">
        <v>44288</v>
      </c>
      <c r="E104" s="93" t="s">
        <v>226</v>
      </c>
      <c r="F104" s="98">
        <v>3</v>
      </c>
      <c r="G104" s="98">
        <v>1000</v>
      </c>
      <c r="H104" s="98">
        <v>2.8E-3</v>
      </c>
      <c r="I104" s="98">
        <v>0.46250000000000002</v>
      </c>
      <c r="J104" s="98">
        <v>8.3000000000000007</v>
      </c>
      <c r="K104" s="102">
        <v>139.20141542499999</v>
      </c>
      <c r="L104" s="98">
        <v>1.1325000000000001</v>
      </c>
      <c r="M104" s="98">
        <v>1.6670000000000001E-3</v>
      </c>
      <c r="N104" s="98">
        <v>3.0724546987165549E-5</v>
      </c>
      <c r="O104" s="102">
        <v>220.17410450598908</v>
      </c>
      <c r="S104" s="104"/>
      <c r="T104" s="98"/>
      <c r="U104" s="99"/>
      <c r="V104" s="100"/>
      <c r="W104" s="101"/>
      <c r="X104" s="97"/>
    </row>
    <row r="105" spans="2:24" x14ac:dyDescent="0.2">
      <c r="B105" s="103"/>
      <c r="C105" s="93" t="s">
        <v>213</v>
      </c>
      <c r="D105" s="96">
        <v>44288</v>
      </c>
      <c r="E105" s="93" t="s">
        <v>226</v>
      </c>
      <c r="F105" s="98">
        <v>3</v>
      </c>
      <c r="G105" s="98">
        <v>1000</v>
      </c>
      <c r="H105" s="98">
        <v>2.8E-3</v>
      </c>
      <c r="I105" s="98">
        <v>0.46250000000000002</v>
      </c>
      <c r="J105" s="98">
        <v>8.4</v>
      </c>
      <c r="K105" s="102">
        <v>135.89210610999999</v>
      </c>
      <c r="L105" s="98">
        <v>1.1040000000000001</v>
      </c>
      <c r="M105" s="98">
        <v>1.6670000000000001E-3</v>
      </c>
      <c r="N105" s="98">
        <v>2.9949430063084626E-5</v>
      </c>
      <c r="O105" s="102">
        <v>219.83197492651345</v>
      </c>
      <c r="S105" s="104"/>
      <c r="T105" s="98"/>
      <c r="U105" s="99"/>
      <c r="V105" s="100"/>
      <c r="W105" s="101"/>
      <c r="X105" s="97"/>
    </row>
    <row r="106" spans="2:24" x14ac:dyDescent="0.2">
      <c r="B106" s="103"/>
      <c r="C106" s="93" t="s">
        <v>213</v>
      </c>
      <c r="D106" s="96">
        <v>44288</v>
      </c>
      <c r="E106" s="93" t="s">
        <v>226</v>
      </c>
      <c r="F106" s="98">
        <v>5</v>
      </c>
      <c r="G106" s="98">
        <v>900</v>
      </c>
      <c r="H106" s="98">
        <v>2.8E-3</v>
      </c>
      <c r="I106" s="98">
        <v>0.46250000000000002</v>
      </c>
      <c r="J106" s="98">
        <v>8.5</v>
      </c>
      <c r="K106" s="102">
        <v>139.84659145000001</v>
      </c>
      <c r="L106" s="98">
        <v>1.0854999999999999</v>
      </c>
      <c r="M106" s="98">
        <v>1.6670000000000001E-3</v>
      </c>
      <c r="N106" s="98">
        <v>2.9446283989558411E-5</v>
      </c>
      <c r="O106" s="102">
        <v>210.01787519475798</v>
      </c>
      <c r="S106" s="104"/>
      <c r="T106" s="98"/>
      <c r="U106" s="99"/>
      <c r="V106" s="100"/>
      <c r="W106" s="101"/>
      <c r="X106" s="97"/>
    </row>
    <row r="107" spans="2:24" x14ac:dyDescent="0.2">
      <c r="B107" s="103"/>
      <c r="C107" s="93" t="s">
        <v>213</v>
      </c>
      <c r="D107" s="96">
        <v>44288</v>
      </c>
      <c r="E107" s="93" t="s">
        <v>226</v>
      </c>
      <c r="F107" s="98">
        <v>7</v>
      </c>
      <c r="G107" s="98">
        <v>800</v>
      </c>
      <c r="H107" s="98">
        <v>2.8E-3</v>
      </c>
      <c r="I107" s="98">
        <v>0.46250000000000002</v>
      </c>
      <c r="J107" s="98">
        <v>9.1999999999999993</v>
      </c>
      <c r="K107" s="102">
        <v>135.75323155000001</v>
      </c>
      <c r="L107" s="98">
        <v>1.0215000000000001</v>
      </c>
      <c r="M107" s="98">
        <v>1.6670000000000001E-3</v>
      </c>
      <c r="N107" s="98">
        <v>2.7705670546008276E-5</v>
      </c>
      <c r="O107" s="102">
        <v>203.52863965401693</v>
      </c>
      <c r="S107" s="104"/>
      <c r="T107" s="98"/>
      <c r="U107" s="99"/>
      <c r="V107" s="100"/>
      <c r="W107" s="101"/>
      <c r="X107" s="97"/>
    </row>
    <row r="108" spans="2:24" x14ac:dyDescent="0.2">
      <c r="B108" s="103"/>
      <c r="C108" s="93" t="s">
        <v>213</v>
      </c>
      <c r="D108" s="96">
        <v>44288</v>
      </c>
      <c r="E108" s="93" t="s">
        <v>226</v>
      </c>
      <c r="F108" s="98">
        <v>9</v>
      </c>
      <c r="G108" s="98">
        <v>500</v>
      </c>
      <c r="H108" s="98">
        <v>2.8E-3</v>
      </c>
      <c r="I108" s="98">
        <v>0.46250000000000002</v>
      </c>
      <c r="J108" s="98">
        <v>10.6</v>
      </c>
      <c r="K108" s="102">
        <v>135.66517336000004</v>
      </c>
      <c r="L108" s="98">
        <v>1.3254999999999999</v>
      </c>
      <c r="M108" s="98">
        <v>1.6670000000000001E-3</v>
      </c>
      <c r="N108" s="98">
        <v>3.5973584402871442E-5</v>
      </c>
      <c r="O108" s="102">
        <v>264.60427178030352</v>
      </c>
      <c r="S108" s="104"/>
      <c r="T108" s="98"/>
      <c r="U108" s="99"/>
      <c r="V108" s="100"/>
      <c r="W108" s="101"/>
      <c r="X108" s="97"/>
    </row>
    <row r="109" spans="2:24" x14ac:dyDescent="0.2">
      <c r="B109" s="103"/>
      <c r="C109" s="93" t="s">
        <v>213</v>
      </c>
      <c r="D109" s="96">
        <v>44288</v>
      </c>
      <c r="E109" s="93" t="s">
        <v>226</v>
      </c>
      <c r="F109" s="98">
        <v>9</v>
      </c>
      <c r="G109" s="98">
        <v>500</v>
      </c>
      <c r="H109" s="98">
        <v>2.8E-3</v>
      </c>
      <c r="I109" s="98">
        <v>0.46250000000000002</v>
      </c>
      <c r="J109" s="98">
        <v>10.7</v>
      </c>
      <c r="K109" s="102">
        <v>143.00426142499998</v>
      </c>
      <c r="L109" s="98">
        <v>1.3959999999999999</v>
      </c>
      <c r="M109" s="98">
        <v>1.6670000000000001E-3</v>
      </c>
      <c r="N109" s="98">
        <v>3.7890978899282141E-5</v>
      </c>
      <c r="O109" s="102">
        <v>264.43253174741642</v>
      </c>
      <c r="S109" s="104"/>
      <c r="T109" s="98"/>
      <c r="U109" s="99"/>
      <c r="V109" s="100"/>
      <c r="W109" s="101"/>
      <c r="X109" s="97"/>
    </row>
    <row r="110" spans="2:24" x14ac:dyDescent="0.2">
      <c r="B110" s="103"/>
      <c r="C110" s="93" t="s">
        <v>213</v>
      </c>
      <c r="D110" s="96">
        <v>44288</v>
      </c>
      <c r="E110" s="93" t="s">
        <v>226</v>
      </c>
      <c r="F110" s="98">
        <v>9</v>
      </c>
      <c r="G110" s="98">
        <v>500</v>
      </c>
      <c r="H110" s="98">
        <v>2.8E-3</v>
      </c>
      <c r="I110" s="98">
        <v>0.46250000000000002</v>
      </c>
      <c r="J110" s="98">
        <v>10.6</v>
      </c>
      <c r="K110" s="102">
        <v>141.67430791999999</v>
      </c>
      <c r="L110" s="98">
        <v>1.3819999999999999</v>
      </c>
      <c r="M110" s="98">
        <v>1.6670000000000001E-3</v>
      </c>
      <c r="N110" s="98">
        <v>3.7510219708505551E-5</v>
      </c>
      <c r="O110" s="102">
        <v>264.22729892313106</v>
      </c>
      <c r="S110" s="104"/>
      <c r="T110" s="98"/>
      <c r="U110" s="99"/>
      <c r="V110" s="100"/>
      <c r="W110" s="101"/>
      <c r="X110" s="97"/>
    </row>
    <row r="111" spans="2:24" x14ac:dyDescent="0.2">
      <c r="B111" s="103"/>
      <c r="C111" s="93" t="s">
        <v>213</v>
      </c>
      <c r="D111" s="96">
        <v>44288</v>
      </c>
      <c r="E111" s="93" t="s">
        <v>226</v>
      </c>
      <c r="F111" s="98">
        <v>10</v>
      </c>
      <c r="G111" s="98">
        <v>250</v>
      </c>
      <c r="H111" s="98">
        <v>2.8E-3</v>
      </c>
      <c r="I111" s="98">
        <v>0.46250000000000002</v>
      </c>
      <c r="J111" s="98">
        <v>11.1</v>
      </c>
      <c r="K111" s="102">
        <v>138.08052610000001</v>
      </c>
      <c r="L111" s="98">
        <v>1.3694999999999999</v>
      </c>
      <c r="M111" s="98">
        <v>1.6670000000000001E-3</v>
      </c>
      <c r="N111" s="98">
        <v>3.7170256145312167E-5</v>
      </c>
      <c r="O111" s="102">
        <v>268.64219881700006</v>
      </c>
      <c r="S111" s="104"/>
      <c r="T111" s="98"/>
      <c r="U111" s="99"/>
      <c r="V111" s="100"/>
      <c r="W111" s="101"/>
      <c r="X111" s="97"/>
    </row>
    <row r="112" spans="2:24" x14ac:dyDescent="0.2">
      <c r="B112" s="103"/>
      <c r="C112" s="93" t="s">
        <v>213</v>
      </c>
      <c r="D112" s="96">
        <v>44288</v>
      </c>
      <c r="E112" s="93" t="s">
        <v>226</v>
      </c>
      <c r="F112" s="98">
        <v>13</v>
      </c>
      <c r="G112" s="98">
        <v>100</v>
      </c>
      <c r="H112" s="98">
        <v>2.8E-3</v>
      </c>
      <c r="I112" s="98">
        <v>0.46250000000000002</v>
      </c>
      <c r="J112" s="98">
        <v>11.2</v>
      </c>
      <c r="K112" s="102">
        <v>137.46575107000001</v>
      </c>
      <c r="L112" s="98">
        <v>1.4019999999999999</v>
      </c>
      <c r="M112" s="98">
        <v>1.6670000000000001E-3</v>
      </c>
      <c r="N112" s="98">
        <v>3.8054161409614961E-5</v>
      </c>
      <c r="O112" s="102">
        <v>276.27362535033046</v>
      </c>
      <c r="S112" s="104"/>
      <c r="T112" s="98"/>
      <c r="U112" s="99"/>
      <c r="V112" s="100"/>
      <c r="W112" s="101"/>
      <c r="X112" s="97"/>
    </row>
    <row r="113" spans="2:24" x14ac:dyDescent="0.2">
      <c r="B113" s="103"/>
      <c r="C113" s="93" t="s">
        <v>213</v>
      </c>
      <c r="D113" s="96">
        <v>44288</v>
      </c>
      <c r="E113" s="93" t="s">
        <v>226</v>
      </c>
      <c r="F113" s="98">
        <v>15</v>
      </c>
      <c r="G113" s="98">
        <v>70</v>
      </c>
      <c r="H113" s="98">
        <v>2.8E-3</v>
      </c>
      <c r="I113" s="98">
        <v>0.46250000000000002</v>
      </c>
      <c r="J113" s="98">
        <v>11.4</v>
      </c>
      <c r="K113" s="102">
        <v>135.27632788</v>
      </c>
      <c r="L113" s="98">
        <v>1.3754999999999999</v>
      </c>
      <c r="M113" s="98">
        <v>1.6670000000000001E-3</v>
      </c>
      <c r="N113" s="98">
        <v>3.7333438655644987E-5</v>
      </c>
      <c r="O113" s="102">
        <v>275.41728282789478</v>
      </c>
      <c r="S113" s="104"/>
      <c r="T113" s="98"/>
      <c r="U113" s="99"/>
      <c r="V113" s="100"/>
      <c r="W113" s="101"/>
      <c r="X113" s="97"/>
    </row>
    <row r="114" spans="2:24" x14ac:dyDescent="0.2">
      <c r="B114" s="103"/>
      <c r="C114" s="93" t="s">
        <v>213</v>
      </c>
      <c r="D114" s="96">
        <v>44288</v>
      </c>
      <c r="E114" s="93" t="s">
        <v>226</v>
      </c>
      <c r="F114" s="98">
        <v>17</v>
      </c>
      <c r="G114" s="98">
        <v>50</v>
      </c>
      <c r="H114" s="98">
        <v>2.8E-3</v>
      </c>
      <c r="I114" s="98">
        <v>0.46250000000000002</v>
      </c>
      <c r="J114" s="98">
        <v>11.5</v>
      </c>
      <c r="K114" s="102">
        <v>137.64114590000003</v>
      </c>
      <c r="L114" s="98">
        <v>1.3915</v>
      </c>
      <c r="M114" s="98">
        <v>1.6670000000000001E-3</v>
      </c>
      <c r="N114" s="98">
        <v>3.7768592016532526E-5</v>
      </c>
      <c r="O114" s="102">
        <v>273.84683388147027</v>
      </c>
      <c r="S114" s="104"/>
      <c r="T114" s="98"/>
      <c r="U114" s="99"/>
      <c r="V114" s="100"/>
      <c r="W114" s="101"/>
      <c r="X114" s="97"/>
    </row>
    <row r="115" spans="2:24" x14ac:dyDescent="0.2">
      <c r="B115" s="103"/>
      <c r="C115" s="93" t="s">
        <v>213</v>
      </c>
      <c r="D115" s="96">
        <v>44288</v>
      </c>
      <c r="E115" s="93" t="s">
        <v>226</v>
      </c>
      <c r="F115" s="98">
        <v>19</v>
      </c>
      <c r="G115" s="98">
        <v>30</v>
      </c>
      <c r="H115" s="98">
        <v>2.8E-3</v>
      </c>
      <c r="I115" s="98">
        <v>0.46250000000000002</v>
      </c>
      <c r="J115" s="98">
        <v>11.5</v>
      </c>
      <c r="K115" s="102">
        <v>135.06649352499997</v>
      </c>
      <c r="L115" s="98">
        <v>1.3865000000000001</v>
      </c>
      <c r="M115" s="98">
        <v>1.6670000000000001E-3</v>
      </c>
      <c r="N115" s="98">
        <v>3.7632606591255173E-5</v>
      </c>
      <c r="O115" s="102">
        <v>278.06012883797627</v>
      </c>
      <c r="S115" s="104"/>
      <c r="T115" s="98"/>
      <c r="U115" s="99"/>
      <c r="V115" s="100"/>
      <c r="W115" s="101"/>
      <c r="X115" s="97"/>
    </row>
    <row r="116" spans="2:24" x14ac:dyDescent="0.2">
      <c r="B116" s="103"/>
      <c r="C116" s="93" t="s">
        <v>213</v>
      </c>
      <c r="D116" s="96">
        <v>44288</v>
      </c>
      <c r="E116" s="93" t="s">
        <v>226</v>
      </c>
      <c r="F116" s="98">
        <v>21</v>
      </c>
      <c r="G116" s="98">
        <v>10</v>
      </c>
      <c r="H116" s="98">
        <v>2.8E-3</v>
      </c>
      <c r="I116" s="98">
        <v>0.46250000000000002</v>
      </c>
      <c r="J116" s="98">
        <v>11.5</v>
      </c>
      <c r="K116" s="102">
        <v>136.156346375</v>
      </c>
      <c r="L116" s="98">
        <v>1.3985000000000001</v>
      </c>
      <c r="M116" s="98">
        <v>1.6670000000000001E-3</v>
      </c>
      <c r="N116" s="98">
        <v>3.7958971611920834E-5</v>
      </c>
      <c r="O116" s="102">
        <v>278.2314054431518</v>
      </c>
      <c r="S116" s="104"/>
      <c r="T116" s="98"/>
      <c r="U116" s="99"/>
      <c r="V116" s="100"/>
      <c r="W116" s="101"/>
      <c r="X116" s="97"/>
    </row>
    <row r="117" spans="2:24" x14ac:dyDescent="0.2">
      <c r="B117" s="103"/>
      <c r="C117" s="93" t="s">
        <v>213</v>
      </c>
      <c r="D117" s="96">
        <v>44290</v>
      </c>
      <c r="E117" s="93" t="s">
        <v>227</v>
      </c>
      <c r="F117" s="98">
        <v>4</v>
      </c>
      <c r="G117" s="98">
        <v>200</v>
      </c>
      <c r="H117" s="98">
        <v>3.2000000000000002E-3</v>
      </c>
      <c r="I117" s="98">
        <v>0.4637</v>
      </c>
      <c r="J117" s="98">
        <v>11.1</v>
      </c>
      <c r="K117" s="102">
        <v>135.925825645</v>
      </c>
      <c r="L117" s="98">
        <v>1.3645</v>
      </c>
      <c r="M117" s="98">
        <v>1.6670000000000001E-3</v>
      </c>
      <c r="N117" s="98">
        <v>3.6959073289902281E-5</v>
      </c>
      <c r="O117" s="102">
        <v>271.34706090533882</v>
      </c>
      <c r="Q117" s="104"/>
      <c r="S117" s="104"/>
      <c r="T117" s="98"/>
      <c r="U117" s="99"/>
      <c r="V117" s="100"/>
      <c r="W117" s="101"/>
      <c r="X117" s="97"/>
    </row>
    <row r="118" spans="2:24" x14ac:dyDescent="0.2">
      <c r="B118" s="103"/>
      <c r="C118" s="93" t="s">
        <v>213</v>
      </c>
      <c r="D118" s="96">
        <v>44290</v>
      </c>
      <c r="E118" s="93" t="s">
        <v>227</v>
      </c>
      <c r="F118" s="98">
        <v>4</v>
      </c>
      <c r="G118" s="98">
        <v>200</v>
      </c>
      <c r="H118" s="98">
        <v>3.2000000000000002E-3</v>
      </c>
      <c r="I118" s="98">
        <v>0.4637</v>
      </c>
      <c r="J118" s="98">
        <v>10.8</v>
      </c>
      <c r="K118" s="102">
        <v>136.70030175999997</v>
      </c>
      <c r="L118" s="98">
        <v>1.3754999999999999</v>
      </c>
      <c r="M118" s="98">
        <v>1.6670000000000001E-3</v>
      </c>
      <c r="N118" s="98">
        <v>3.7257721498371335E-5</v>
      </c>
      <c r="O118" s="102">
        <v>271.99443614725891</v>
      </c>
      <c r="Q118" s="104"/>
      <c r="S118" s="104"/>
      <c r="T118" s="98"/>
      <c r="U118" s="99"/>
      <c r="V118" s="100"/>
      <c r="W118" s="101"/>
      <c r="X118" s="97"/>
    </row>
    <row r="119" spans="2:24" x14ac:dyDescent="0.2">
      <c r="B119" s="103"/>
      <c r="C119" s="93" t="s">
        <v>213</v>
      </c>
      <c r="D119" s="96">
        <v>44290</v>
      </c>
      <c r="E119" s="93" t="s">
        <v>227</v>
      </c>
      <c r="F119" s="98">
        <v>8</v>
      </c>
      <c r="G119" s="98">
        <v>100</v>
      </c>
      <c r="H119" s="98">
        <v>3.2000000000000002E-3</v>
      </c>
      <c r="I119" s="98">
        <v>0.4637</v>
      </c>
      <c r="J119" s="98">
        <v>10.8</v>
      </c>
      <c r="K119" s="102">
        <v>140.35478275</v>
      </c>
      <c r="L119" s="98">
        <v>1.417</v>
      </c>
      <c r="M119" s="98">
        <v>1.6670000000000001E-3</v>
      </c>
      <c r="N119" s="98">
        <v>3.8384439739413682E-5</v>
      </c>
      <c r="O119" s="102">
        <v>272.94003801529652</v>
      </c>
      <c r="Q119" s="104"/>
      <c r="S119" s="104"/>
      <c r="T119" s="98"/>
      <c r="U119" s="99"/>
      <c r="V119" s="100"/>
      <c r="W119" s="101"/>
      <c r="X119" s="97"/>
    </row>
    <row r="120" spans="2:24" x14ac:dyDescent="0.2">
      <c r="B120" s="103"/>
      <c r="C120" s="93" t="s">
        <v>213</v>
      </c>
      <c r="D120" s="96">
        <v>44290</v>
      </c>
      <c r="E120" s="93" t="s">
        <v>227</v>
      </c>
      <c r="F120" s="98">
        <v>8</v>
      </c>
      <c r="G120" s="98">
        <v>100</v>
      </c>
      <c r="H120" s="98">
        <v>3.2000000000000002E-3</v>
      </c>
      <c r="I120" s="98">
        <v>0.4637</v>
      </c>
      <c r="J120" s="98">
        <v>10.9</v>
      </c>
      <c r="K120" s="102">
        <v>137.76029102000001</v>
      </c>
      <c r="L120" s="98">
        <v>1.387</v>
      </c>
      <c r="M120" s="98">
        <v>1.6670000000000001E-3</v>
      </c>
      <c r="N120" s="98">
        <v>3.7569944625407164E-5</v>
      </c>
      <c r="O120" s="102">
        <v>272.16801262392664</v>
      </c>
      <c r="Q120" s="104"/>
      <c r="S120" s="104"/>
      <c r="T120" s="98"/>
      <c r="U120" s="99"/>
      <c r="V120" s="100"/>
      <c r="W120" s="101"/>
      <c r="X120" s="97"/>
    </row>
    <row r="121" spans="2:24" x14ac:dyDescent="0.2">
      <c r="B121" s="103"/>
      <c r="C121" s="93" t="s">
        <v>213</v>
      </c>
      <c r="D121" s="96">
        <v>44290</v>
      </c>
      <c r="E121" s="93" t="s">
        <v>227</v>
      </c>
      <c r="F121" s="98">
        <v>12</v>
      </c>
      <c r="G121" s="98">
        <v>75</v>
      </c>
      <c r="H121" s="98">
        <v>3.2000000000000002E-3</v>
      </c>
      <c r="I121" s="98">
        <v>0.4637</v>
      </c>
      <c r="J121" s="98">
        <v>10.9</v>
      </c>
      <c r="K121" s="102">
        <v>137.595314285</v>
      </c>
      <c r="L121" s="98">
        <v>1.3859999999999999</v>
      </c>
      <c r="M121" s="98">
        <v>1.6670000000000001E-3</v>
      </c>
      <c r="N121" s="98">
        <v>3.7542794788273614E-5</v>
      </c>
      <c r="O121" s="102">
        <v>272.29702539629341</v>
      </c>
      <c r="Q121" s="104"/>
      <c r="S121" s="104"/>
      <c r="T121" s="98"/>
      <c r="U121" s="99"/>
      <c r="V121" s="100"/>
      <c r="W121" s="101"/>
      <c r="X121" s="97"/>
    </row>
    <row r="122" spans="2:24" x14ac:dyDescent="0.2">
      <c r="B122" s="103"/>
      <c r="C122" s="93" t="s">
        <v>213</v>
      </c>
      <c r="D122" s="96">
        <v>44290</v>
      </c>
      <c r="E122" s="93" t="s">
        <v>227</v>
      </c>
      <c r="F122" s="98">
        <v>12</v>
      </c>
      <c r="G122" s="98">
        <v>75</v>
      </c>
      <c r="H122" s="98">
        <v>3.2000000000000002E-3</v>
      </c>
      <c r="I122" s="98">
        <v>0.4637</v>
      </c>
      <c r="J122" s="98">
        <v>10.9</v>
      </c>
      <c r="K122" s="102">
        <v>135.11066467000001</v>
      </c>
      <c r="L122" s="98">
        <v>1.3614999999999999</v>
      </c>
      <c r="M122" s="98">
        <v>1.6670000000000001E-3</v>
      </c>
      <c r="N122" s="98">
        <v>3.6877623778501623E-5</v>
      </c>
      <c r="O122" s="102">
        <v>272.38133916658217</v>
      </c>
      <c r="Q122" s="104"/>
      <c r="S122" s="104"/>
      <c r="T122" s="98"/>
      <c r="U122" s="99"/>
      <c r="V122" s="100"/>
      <c r="W122" s="101"/>
      <c r="X122" s="97"/>
    </row>
    <row r="123" spans="2:24" x14ac:dyDescent="0.2">
      <c r="B123" s="103"/>
      <c r="C123" s="93" t="s">
        <v>213</v>
      </c>
      <c r="D123" s="96">
        <v>44290</v>
      </c>
      <c r="E123" s="93" t="s">
        <v>227</v>
      </c>
      <c r="F123" s="98">
        <v>16</v>
      </c>
      <c r="G123" s="98">
        <v>30</v>
      </c>
      <c r="H123" s="98">
        <v>3.2000000000000002E-3</v>
      </c>
      <c r="I123" s="98">
        <v>0.4637</v>
      </c>
      <c r="J123" s="98">
        <v>11</v>
      </c>
      <c r="K123" s="102">
        <v>139.42519769999998</v>
      </c>
      <c r="L123" s="98">
        <v>1.448</v>
      </c>
      <c r="M123" s="98">
        <v>1.6670000000000001E-3</v>
      </c>
      <c r="N123" s="98">
        <v>3.9226084690553737E-5</v>
      </c>
      <c r="O123" s="102">
        <v>280.7963362174508</v>
      </c>
      <c r="Q123" s="104"/>
      <c r="S123" s="104"/>
      <c r="T123" s="98"/>
      <c r="U123" s="99"/>
      <c r="V123" s="100"/>
      <c r="W123" s="101"/>
      <c r="X123" s="97"/>
    </row>
    <row r="124" spans="2:24" x14ac:dyDescent="0.2">
      <c r="B124" s="103"/>
      <c r="C124" s="93" t="s">
        <v>213</v>
      </c>
      <c r="D124" s="96">
        <v>44290</v>
      </c>
      <c r="E124" s="93" t="s">
        <v>227</v>
      </c>
      <c r="F124" s="98">
        <v>16</v>
      </c>
      <c r="G124" s="98">
        <v>30</v>
      </c>
      <c r="H124" s="98">
        <v>3.2000000000000002E-3</v>
      </c>
      <c r="I124" s="98">
        <v>0.4637</v>
      </c>
      <c r="J124" s="98">
        <v>11</v>
      </c>
      <c r="K124" s="102">
        <v>138.45033419999999</v>
      </c>
      <c r="L124" s="98">
        <v>1.4355</v>
      </c>
      <c r="M124" s="98">
        <v>1.6670000000000001E-3</v>
      </c>
      <c r="N124" s="98">
        <v>3.8886711726384364E-5</v>
      </c>
      <c r="O124" s="102">
        <v>280.32226827506184</v>
      </c>
      <c r="Q124" s="104"/>
      <c r="S124" s="104"/>
      <c r="T124" s="98"/>
      <c r="U124" s="99"/>
      <c r="V124" s="100"/>
      <c r="W124" s="101"/>
      <c r="X124" s="97"/>
    </row>
    <row r="125" spans="2:24" x14ac:dyDescent="0.2">
      <c r="B125" s="103"/>
      <c r="C125" s="93" t="s">
        <v>213</v>
      </c>
      <c r="D125" s="96">
        <v>44290</v>
      </c>
      <c r="E125" s="93" t="s">
        <v>227</v>
      </c>
      <c r="F125" s="93">
        <v>21</v>
      </c>
      <c r="G125" s="98">
        <v>10</v>
      </c>
      <c r="H125" s="98">
        <v>3.2000000000000002E-3</v>
      </c>
      <c r="I125" s="98">
        <v>0.4637</v>
      </c>
      <c r="J125" s="98">
        <v>11</v>
      </c>
      <c r="K125" s="102">
        <v>135.06580809999997</v>
      </c>
      <c r="L125" s="98">
        <v>1.4005000000000001</v>
      </c>
      <c r="M125" s="98">
        <v>1.6670000000000001E-3</v>
      </c>
      <c r="N125" s="98">
        <v>3.7936467426710101E-5</v>
      </c>
      <c r="O125" s="102">
        <v>280.31126425926385</v>
      </c>
      <c r="Q125" s="104"/>
      <c r="S125" s="104"/>
      <c r="T125" s="98"/>
      <c r="U125" s="99"/>
      <c r="V125" s="100"/>
      <c r="W125" s="101"/>
      <c r="X125" s="97"/>
    </row>
    <row r="126" spans="2:24" x14ac:dyDescent="0.2">
      <c r="B126" s="103"/>
      <c r="C126" s="93" t="s">
        <v>213</v>
      </c>
      <c r="D126" s="96">
        <v>44290</v>
      </c>
      <c r="E126" s="93" t="s">
        <v>227</v>
      </c>
      <c r="F126" s="93">
        <v>21</v>
      </c>
      <c r="G126" s="98">
        <v>10</v>
      </c>
      <c r="H126" s="98">
        <v>3.2000000000000002E-3</v>
      </c>
      <c r="I126" s="98">
        <v>0.4637</v>
      </c>
      <c r="J126" s="98">
        <v>11</v>
      </c>
      <c r="K126" s="102">
        <v>136.29563590000001</v>
      </c>
      <c r="L126" s="98">
        <v>1.417</v>
      </c>
      <c r="M126" s="98">
        <v>1.6670000000000001E-3</v>
      </c>
      <c r="N126" s="98">
        <v>3.8384439739413682E-5</v>
      </c>
      <c r="O126" s="102">
        <v>281.0687186456986</v>
      </c>
      <c r="Q126" s="104"/>
      <c r="S126" s="104"/>
      <c r="T126" s="98"/>
      <c r="U126" s="99"/>
      <c r="V126" s="100"/>
      <c r="W126" s="101"/>
      <c r="X126" s="97"/>
    </row>
    <row r="127" spans="2:24" x14ac:dyDescent="0.2">
      <c r="B127" s="103"/>
      <c r="C127" s="93" t="s">
        <v>213</v>
      </c>
      <c r="D127" s="96">
        <v>44290</v>
      </c>
      <c r="E127" s="93" t="s">
        <v>228</v>
      </c>
      <c r="F127" s="93">
        <v>2</v>
      </c>
      <c r="G127" s="98">
        <v>800</v>
      </c>
      <c r="H127" s="98">
        <v>3.2000000000000002E-3</v>
      </c>
      <c r="I127" s="98">
        <v>0.4637</v>
      </c>
      <c r="J127" s="98">
        <v>9.1</v>
      </c>
      <c r="K127" s="102">
        <v>135.893071515</v>
      </c>
      <c r="L127" s="98">
        <v>1.0044999999999999</v>
      </c>
      <c r="M127" s="98">
        <v>1.6670000000000001E-3</v>
      </c>
      <c r="N127" s="98">
        <v>2.7185131921824103E-5</v>
      </c>
      <c r="O127" s="102">
        <v>199.48869813301536</v>
      </c>
      <c r="Q127" s="104"/>
      <c r="S127" s="104"/>
      <c r="T127" s="98"/>
      <c r="U127" s="99"/>
      <c r="V127" s="100"/>
      <c r="W127" s="101"/>
      <c r="X127" s="97"/>
    </row>
    <row r="128" spans="2:24" x14ac:dyDescent="0.2">
      <c r="B128" s="103"/>
      <c r="C128" s="93" t="s">
        <v>213</v>
      </c>
      <c r="D128" s="96">
        <v>44290</v>
      </c>
      <c r="E128" s="93" t="s">
        <v>228</v>
      </c>
      <c r="F128" s="93">
        <v>2</v>
      </c>
      <c r="G128" s="98">
        <v>800</v>
      </c>
      <c r="H128" s="98">
        <v>3.2000000000000002E-3</v>
      </c>
      <c r="I128" s="98">
        <v>0.4637</v>
      </c>
      <c r="J128" s="98">
        <v>9.1999999999999993</v>
      </c>
      <c r="K128" s="102">
        <v>139.84758454000001</v>
      </c>
      <c r="L128" s="98">
        <v>1.0355000000000001</v>
      </c>
      <c r="M128" s="98">
        <v>1.6670000000000001E-3</v>
      </c>
      <c r="N128" s="98">
        <v>2.8026776872964172E-5</v>
      </c>
      <c r="O128" s="102">
        <v>199.86599671994713</v>
      </c>
      <c r="Q128" s="104"/>
      <c r="S128" s="104"/>
      <c r="T128" s="98"/>
      <c r="U128" s="99"/>
      <c r="V128" s="100"/>
      <c r="W128" s="101"/>
      <c r="X128" s="97"/>
    </row>
    <row r="129" spans="2:24" x14ac:dyDescent="0.2">
      <c r="B129" s="103"/>
      <c r="C129" s="93" t="s">
        <v>213</v>
      </c>
      <c r="D129" s="96">
        <v>44290</v>
      </c>
      <c r="E129" s="93" t="s">
        <v>228</v>
      </c>
      <c r="F129" s="93">
        <v>2</v>
      </c>
      <c r="G129" s="98">
        <v>800</v>
      </c>
      <c r="H129" s="98">
        <v>3.2000000000000002E-3</v>
      </c>
      <c r="I129" s="98">
        <v>0.4637</v>
      </c>
      <c r="J129" s="98">
        <v>9.3000000000000007</v>
      </c>
      <c r="K129" s="102">
        <v>135.75336932500002</v>
      </c>
      <c r="L129" s="98">
        <v>1.0055000000000001</v>
      </c>
      <c r="M129" s="98">
        <v>1.6670000000000001E-3</v>
      </c>
      <c r="N129" s="98">
        <v>2.7212281758957653E-5</v>
      </c>
      <c r="O129" s="102">
        <v>199.8939834339736</v>
      </c>
      <c r="Q129" s="104"/>
      <c r="S129" s="104"/>
      <c r="T129" s="98"/>
      <c r="U129" s="99"/>
      <c r="V129" s="100"/>
      <c r="W129" s="101"/>
      <c r="X129" s="97"/>
    </row>
    <row r="130" spans="2:24" x14ac:dyDescent="0.2">
      <c r="B130" s="103"/>
      <c r="C130" s="93" t="s">
        <v>213</v>
      </c>
      <c r="D130" s="96">
        <v>44290</v>
      </c>
      <c r="E130" s="93" t="s">
        <v>228</v>
      </c>
      <c r="F130" s="93">
        <v>3</v>
      </c>
      <c r="G130" s="98">
        <v>600</v>
      </c>
      <c r="H130" s="98">
        <v>3.2000000000000002E-3</v>
      </c>
      <c r="I130" s="98">
        <v>0.4637</v>
      </c>
      <c r="J130" s="98">
        <v>9.9</v>
      </c>
      <c r="K130" s="102">
        <v>135.66420956500002</v>
      </c>
      <c r="L130" s="98">
        <v>1.181</v>
      </c>
      <c r="M130" s="98">
        <v>1.6670000000000001E-3</v>
      </c>
      <c r="N130" s="98">
        <v>3.1977078175895765E-5</v>
      </c>
      <c r="O130" s="102">
        <v>235.14734120505958</v>
      </c>
      <c r="Q130" s="104"/>
      <c r="S130" s="104"/>
      <c r="T130" s="98"/>
      <c r="U130" s="99"/>
      <c r="V130" s="100"/>
      <c r="W130" s="101"/>
      <c r="X130" s="97"/>
    </row>
    <row r="131" spans="2:24" x14ac:dyDescent="0.2">
      <c r="B131" s="103"/>
      <c r="C131" s="93" t="s">
        <v>213</v>
      </c>
      <c r="D131" s="96">
        <v>44290</v>
      </c>
      <c r="E131" s="93" t="s">
        <v>228</v>
      </c>
      <c r="F131" s="93">
        <v>6</v>
      </c>
      <c r="G131" s="98">
        <v>400</v>
      </c>
      <c r="H131" s="98">
        <v>3.2000000000000002E-3</v>
      </c>
      <c r="I131" s="98">
        <v>0.4637</v>
      </c>
      <c r="J131" s="98">
        <v>10.6</v>
      </c>
      <c r="K131" s="102">
        <v>143.00411639999999</v>
      </c>
      <c r="L131" s="98">
        <v>1.413</v>
      </c>
      <c r="M131" s="98">
        <v>1.6670000000000001E-3</v>
      </c>
      <c r="N131" s="98">
        <v>3.8275840390879481E-5</v>
      </c>
      <c r="O131" s="102">
        <v>267.12406154819951</v>
      </c>
      <c r="Q131" s="104"/>
      <c r="S131" s="104"/>
      <c r="T131" s="98"/>
      <c r="U131" s="99"/>
      <c r="V131" s="100"/>
      <c r="W131" s="101"/>
      <c r="X131" s="97"/>
    </row>
    <row r="132" spans="2:24" x14ac:dyDescent="0.2">
      <c r="B132" s="103"/>
      <c r="C132" s="93" t="s">
        <v>213</v>
      </c>
      <c r="D132" s="96">
        <v>44290</v>
      </c>
      <c r="E132" s="93" t="s">
        <v>228</v>
      </c>
      <c r="F132" s="93">
        <v>6</v>
      </c>
      <c r="G132" s="98">
        <v>400</v>
      </c>
      <c r="H132" s="98">
        <v>3.2000000000000002E-3</v>
      </c>
      <c r="I132" s="98">
        <v>0.4637</v>
      </c>
      <c r="J132" s="98">
        <v>10.6</v>
      </c>
      <c r="K132" s="102">
        <v>141.67430791999999</v>
      </c>
      <c r="L132" s="98">
        <v>1.3985000000000001</v>
      </c>
      <c r="M132" s="98">
        <v>1.6670000000000001E-3</v>
      </c>
      <c r="N132" s="98">
        <v>3.7882167752443E-5</v>
      </c>
      <c r="O132" s="102">
        <v>266.8526729192933</v>
      </c>
      <c r="Q132" s="104"/>
      <c r="S132" s="104"/>
      <c r="T132" s="98"/>
      <c r="U132" s="99"/>
      <c r="V132" s="100"/>
      <c r="W132" s="101"/>
      <c r="X132" s="97"/>
    </row>
    <row r="133" spans="2:24" x14ac:dyDescent="0.2">
      <c r="B133" s="103"/>
      <c r="C133" s="93" t="s">
        <v>213</v>
      </c>
      <c r="D133" s="96">
        <v>44290</v>
      </c>
      <c r="E133" s="93" t="s">
        <v>228</v>
      </c>
      <c r="F133" s="93">
        <v>6</v>
      </c>
      <c r="G133" s="98">
        <v>400</v>
      </c>
      <c r="H133" s="98">
        <v>3.2000000000000002E-3</v>
      </c>
      <c r="I133" s="98">
        <v>0.4637</v>
      </c>
      <c r="J133" s="98">
        <v>10.6</v>
      </c>
      <c r="K133" s="102">
        <v>137.46491416000001</v>
      </c>
      <c r="L133" s="98">
        <v>1.3565</v>
      </c>
      <c r="M133" s="98">
        <v>1.6670000000000001E-3</v>
      </c>
      <c r="N133" s="98">
        <v>3.6741874592833871E-5</v>
      </c>
      <c r="O133" s="102">
        <v>266.72896729239022</v>
      </c>
      <c r="Q133" s="104"/>
      <c r="S133" s="104"/>
      <c r="T133" s="98"/>
      <c r="U133" s="99"/>
      <c r="V133" s="100"/>
      <c r="W133" s="101"/>
      <c r="X133" s="97"/>
    </row>
    <row r="134" spans="2:24" x14ac:dyDescent="0.2">
      <c r="B134" s="103"/>
      <c r="C134" s="93" t="s">
        <v>213</v>
      </c>
      <c r="D134" s="96">
        <v>44290</v>
      </c>
      <c r="E134" s="93" t="s">
        <v>228</v>
      </c>
      <c r="F134" s="93">
        <v>8</v>
      </c>
      <c r="G134" s="98">
        <v>250</v>
      </c>
      <c r="H134" s="98">
        <v>3.2000000000000002E-3</v>
      </c>
      <c r="I134" s="98">
        <v>0.4637</v>
      </c>
      <c r="J134" s="98">
        <v>10.8</v>
      </c>
      <c r="K134" s="102">
        <v>138.08010580000001</v>
      </c>
      <c r="L134" s="98">
        <v>1.3855</v>
      </c>
      <c r="M134" s="98">
        <v>1.6670000000000001E-3</v>
      </c>
      <c r="N134" s="98">
        <v>3.7529219869706839E-5</v>
      </c>
      <c r="O134" s="102">
        <v>271.24269388926581</v>
      </c>
      <c r="Q134" s="104"/>
      <c r="S134" s="104"/>
      <c r="T134" s="98"/>
      <c r="U134" s="99"/>
      <c r="V134" s="100"/>
      <c r="W134" s="101"/>
      <c r="X134" s="97"/>
    </row>
    <row r="135" spans="2:24" x14ac:dyDescent="0.2">
      <c r="B135" s="103"/>
      <c r="C135" s="93" t="s">
        <v>213</v>
      </c>
      <c r="D135" s="96">
        <v>44290</v>
      </c>
      <c r="E135" s="93" t="s">
        <v>228</v>
      </c>
      <c r="F135" s="93">
        <v>9</v>
      </c>
      <c r="G135" s="98">
        <v>150</v>
      </c>
      <c r="H135" s="98">
        <v>3.2000000000000002E-3</v>
      </c>
      <c r="I135" s="98">
        <v>0.4637</v>
      </c>
      <c r="J135" s="98">
        <v>10.9</v>
      </c>
      <c r="K135" s="102">
        <v>135.27564140499999</v>
      </c>
      <c r="L135" s="98">
        <v>1.3640000000000001</v>
      </c>
      <c r="M135" s="98">
        <v>1.6670000000000001E-3</v>
      </c>
      <c r="N135" s="98">
        <v>3.6945498371335505E-5</v>
      </c>
      <c r="O135" s="102">
        <v>272.55090412731732</v>
      </c>
      <c r="Q135" s="104"/>
      <c r="S135" s="104"/>
      <c r="T135" s="98"/>
      <c r="U135" s="99"/>
      <c r="V135" s="100"/>
      <c r="W135" s="101"/>
      <c r="X135" s="97"/>
    </row>
    <row r="136" spans="2:24" x14ac:dyDescent="0.2">
      <c r="B136" s="103"/>
      <c r="C136" s="93" t="s">
        <v>213</v>
      </c>
      <c r="D136" s="96">
        <v>44290</v>
      </c>
      <c r="E136" s="93" t="s">
        <v>228</v>
      </c>
      <c r="F136" s="93">
        <v>12</v>
      </c>
      <c r="G136" s="98">
        <v>100</v>
      </c>
      <c r="H136" s="98">
        <v>3.2000000000000002E-3</v>
      </c>
      <c r="I136" s="98">
        <v>0.4637</v>
      </c>
      <c r="J136" s="98">
        <v>11</v>
      </c>
      <c r="K136" s="102">
        <v>137.64044760000002</v>
      </c>
      <c r="L136" s="98">
        <v>1.405</v>
      </c>
      <c r="M136" s="98">
        <v>1.6670000000000001E-3</v>
      </c>
      <c r="N136" s="98">
        <v>3.8058641693811071E-5</v>
      </c>
      <c r="O136" s="102">
        <v>275.95552293024559</v>
      </c>
      <c r="Q136" s="104"/>
      <c r="S136" s="104"/>
      <c r="T136" s="98"/>
      <c r="U136" s="99"/>
      <c r="V136" s="100"/>
      <c r="W136" s="101"/>
      <c r="X136" s="97"/>
    </row>
    <row r="137" spans="2:24" x14ac:dyDescent="0.2">
      <c r="B137" s="103"/>
      <c r="C137" s="93" t="s">
        <v>213</v>
      </c>
      <c r="D137" s="96">
        <v>44290</v>
      </c>
      <c r="E137" s="93" t="s">
        <v>228</v>
      </c>
      <c r="F137" s="93">
        <v>14</v>
      </c>
      <c r="G137" s="98">
        <v>70</v>
      </c>
      <c r="H137" s="98">
        <v>3.2000000000000002E-3</v>
      </c>
      <c r="I137" s="98">
        <v>0.4637</v>
      </c>
      <c r="J137" s="98">
        <v>11.1</v>
      </c>
      <c r="K137" s="102">
        <v>139.205369725</v>
      </c>
      <c r="L137" s="98">
        <v>1.4430000000000001</v>
      </c>
      <c r="M137" s="98">
        <v>1.6670000000000001E-3</v>
      </c>
      <c r="N137" s="98">
        <v>3.9090335504885992E-5</v>
      </c>
      <c r="O137" s="102">
        <v>280.26458736440094</v>
      </c>
      <c r="Q137" s="104"/>
      <c r="S137" s="104"/>
      <c r="T137" s="98"/>
      <c r="U137" s="99"/>
      <c r="V137" s="100"/>
      <c r="W137" s="101"/>
      <c r="X137" s="97"/>
    </row>
    <row r="138" spans="2:24" x14ac:dyDescent="0.2">
      <c r="B138" s="103"/>
      <c r="C138" s="93" t="s">
        <v>213</v>
      </c>
      <c r="D138" s="96">
        <v>44290</v>
      </c>
      <c r="E138" s="93" t="s">
        <v>228</v>
      </c>
      <c r="F138" s="93">
        <v>16</v>
      </c>
      <c r="G138" s="98">
        <v>40</v>
      </c>
      <c r="H138" s="98">
        <v>3.2000000000000002E-3</v>
      </c>
      <c r="I138" s="98">
        <v>0.4637</v>
      </c>
      <c r="J138" s="98">
        <v>11.2</v>
      </c>
      <c r="K138" s="102">
        <v>136.15593185</v>
      </c>
      <c r="L138" s="98">
        <v>1.4215</v>
      </c>
      <c r="M138" s="98">
        <v>1.6670000000000001E-3</v>
      </c>
      <c r="N138" s="98">
        <v>3.8506614006514652E-5</v>
      </c>
      <c r="O138" s="102">
        <v>282.25442317748463</v>
      </c>
      <c r="Q138" s="104"/>
      <c r="S138" s="104"/>
      <c r="T138" s="98"/>
      <c r="U138" s="99"/>
      <c r="V138" s="100"/>
      <c r="W138" s="101"/>
      <c r="X138" s="97"/>
    </row>
    <row r="139" spans="2:24" x14ac:dyDescent="0.2">
      <c r="B139" s="103"/>
      <c r="C139" s="93" t="s">
        <v>213</v>
      </c>
      <c r="D139" s="96">
        <v>44290</v>
      </c>
      <c r="E139" s="93" t="s">
        <v>228</v>
      </c>
      <c r="F139" s="93">
        <v>16</v>
      </c>
      <c r="G139" s="98">
        <v>40</v>
      </c>
      <c r="H139" s="98">
        <v>3.2000000000000002E-3</v>
      </c>
      <c r="I139" s="98">
        <v>0.4637</v>
      </c>
      <c r="J139" s="98">
        <v>11.2</v>
      </c>
      <c r="K139" s="102">
        <v>111.57414951974545</v>
      </c>
      <c r="L139" s="98">
        <v>1.1575</v>
      </c>
      <c r="M139" s="98">
        <v>1.6670000000000001E-3</v>
      </c>
      <c r="N139" s="98">
        <v>3.1339057003257325E-5</v>
      </c>
      <c r="O139" s="102">
        <v>280.19982350593364</v>
      </c>
      <c r="Q139" s="104"/>
      <c r="S139" s="104"/>
      <c r="T139" s="98"/>
      <c r="U139" s="99"/>
      <c r="V139" s="100"/>
      <c r="W139" s="101"/>
      <c r="X139" s="97"/>
    </row>
    <row r="140" spans="2:24" x14ac:dyDescent="0.2">
      <c r="B140" s="103"/>
      <c r="C140" s="93" t="s">
        <v>213</v>
      </c>
      <c r="D140" s="96">
        <v>44290</v>
      </c>
      <c r="E140" s="93" t="s">
        <v>228</v>
      </c>
      <c r="F140" s="93">
        <v>16</v>
      </c>
      <c r="G140" s="98">
        <v>40</v>
      </c>
      <c r="H140" s="98">
        <v>3.2000000000000002E-3</v>
      </c>
      <c r="I140" s="98">
        <v>0.4637</v>
      </c>
      <c r="J140" s="98">
        <v>11.2</v>
      </c>
      <c r="K140" s="102">
        <v>112.57772069160852</v>
      </c>
      <c r="L140" s="98">
        <v>1.167</v>
      </c>
      <c r="M140" s="98">
        <v>1.6670000000000001E-3</v>
      </c>
      <c r="N140" s="98">
        <v>3.1596980456026053E-5</v>
      </c>
      <c r="O140" s="102">
        <v>279.9930595714718</v>
      </c>
      <c r="Q140" s="104"/>
      <c r="S140" s="104"/>
      <c r="T140" s="98"/>
      <c r="U140" s="99"/>
      <c r="V140" s="100"/>
      <c r="W140" s="101"/>
      <c r="X140" s="97"/>
    </row>
    <row r="141" spans="2:24" x14ac:dyDescent="0.2">
      <c r="B141" s="103"/>
      <c r="C141" s="93" t="s">
        <v>213</v>
      </c>
      <c r="D141" s="96">
        <v>44290</v>
      </c>
      <c r="E141" s="93" t="s">
        <v>228</v>
      </c>
      <c r="F141" s="93">
        <v>18</v>
      </c>
      <c r="G141" s="98">
        <v>20</v>
      </c>
      <c r="H141" s="98">
        <v>3.2000000000000002E-3</v>
      </c>
      <c r="I141" s="98">
        <v>0.4637</v>
      </c>
      <c r="J141" s="98">
        <v>11.2</v>
      </c>
      <c r="K141" s="102">
        <v>113.54114901659706</v>
      </c>
      <c r="L141" s="98">
        <v>1.173</v>
      </c>
      <c r="M141" s="98">
        <v>1.6670000000000001E-3</v>
      </c>
      <c r="N141" s="98">
        <v>3.1759879478827362E-5</v>
      </c>
      <c r="O141" s="102">
        <v>279.05195387969803</v>
      </c>
      <c r="Q141" s="104"/>
      <c r="S141" s="104"/>
      <c r="T141" s="98"/>
      <c r="U141" s="99"/>
      <c r="V141" s="100"/>
      <c r="W141" s="101"/>
      <c r="X141" s="97"/>
    </row>
    <row r="142" spans="2:24" x14ac:dyDescent="0.2">
      <c r="B142" s="103"/>
      <c r="C142" s="93" t="s">
        <v>213</v>
      </c>
      <c r="D142" s="96">
        <v>44290</v>
      </c>
      <c r="E142" s="93" t="s">
        <v>228</v>
      </c>
      <c r="F142" s="93">
        <v>20</v>
      </c>
      <c r="G142" s="98">
        <v>10</v>
      </c>
      <c r="H142" s="98">
        <v>3.2000000000000002E-3</v>
      </c>
      <c r="I142" s="98">
        <v>0.4637</v>
      </c>
      <c r="J142" s="98">
        <v>11.2</v>
      </c>
      <c r="K142" s="102">
        <v>112.35693503379868</v>
      </c>
      <c r="L142" s="98">
        <v>1.1619999999999999</v>
      </c>
      <c r="M142" s="98">
        <v>1.6670000000000001E-3</v>
      </c>
      <c r="N142" s="98">
        <v>3.1461231270358301E-5</v>
      </c>
      <c r="O142" s="102">
        <v>279.33506072337366</v>
      </c>
      <c r="Q142" s="104"/>
      <c r="S142" s="104"/>
      <c r="T142" s="98"/>
      <c r="U142" s="99"/>
      <c r="V142" s="100"/>
      <c r="W142" s="101"/>
      <c r="X142" s="97"/>
    </row>
    <row r="143" spans="2:24" x14ac:dyDescent="0.2">
      <c r="B143" s="103"/>
      <c r="C143" s="93" t="s">
        <v>213</v>
      </c>
      <c r="D143" s="96">
        <v>44291</v>
      </c>
      <c r="E143" s="93" t="s">
        <v>229</v>
      </c>
      <c r="F143" s="93">
        <v>2</v>
      </c>
      <c r="G143" s="98">
        <v>825</v>
      </c>
      <c r="H143" s="98">
        <v>3.7000000000000002E-3</v>
      </c>
      <c r="I143" s="98">
        <v>0.46100000000000002</v>
      </c>
      <c r="J143" s="98">
        <v>9</v>
      </c>
      <c r="K143" s="102">
        <v>135.92292879999999</v>
      </c>
      <c r="L143" s="98">
        <v>1.0095000000000001</v>
      </c>
      <c r="M143" s="98">
        <v>1.6670000000000001E-3</v>
      </c>
      <c r="N143" s="98">
        <v>2.7498391646621475E-5</v>
      </c>
      <c r="O143" s="102">
        <v>201.74956417376345</v>
      </c>
      <c r="T143" s="98"/>
      <c r="U143" s="99"/>
      <c r="V143" s="100"/>
      <c r="W143" s="101"/>
      <c r="X143" s="97"/>
    </row>
    <row r="144" spans="2:24" x14ac:dyDescent="0.2">
      <c r="B144" s="103"/>
      <c r="C144" s="93" t="s">
        <v>213</v>
      </c>
      <c r="D144" s="96">
        <v>44291</v>
      </c>
      <c r="E144" s="93" t="s">
        <v>229</v>
      </c>
      <c r="F144" s="93">
        <v>2</v>
      </c>
      <c r="G144" s="98">
        <v>825</v>
      </c>
      <c r="H144" s="98">
        <v>3.7000000000000002E-3</v>
      </c>
      <c r="I144" s="98">
        <v>0.46100000000000002</v>
      </c>
      <c r="J144" s="98">
        <v>9.1</v>
      </c>
      <c r="K144" s="102">
        <v>136.69794351999997</v>
      </c>
      <c r="L144" s="98">
        <v>1.0135000000000001</v>
      </c>
      <c r="M144" s="98">
        <v>1.6670000000000001E-3</v>
      </c>
      <c r="N144" s="98">
        <v>2.7607750929368029E-5</v>
      </c>
      <c r="O144" s="102">
        <v>201.40574335223937</v>
      </c>
      <c r="T144" s="98"/>
      <c r="U144" s="99"/>
      <c r="V144" s="100"/>
      <c r="W144" s="101"/>
      <c r="X144" s="97"/>
    </row>
    <row r="145" spans="2:24" x14ac:dyDescent="0.2">
      <c r="B145" s="103"/>
      <c r="C145" s="93" t="s">
        <v>213</v>
      </c>
      <c r="D145" s="96">
        <v>44291</v>
      </c>
      <c r="E145" s="93" t="s">
        <v>229</v>
      </c>
      <c r="F145" s="93">
        <v>2</v>
      </c>
      <c r="G145" s="98">
        <v>825</v>
      </c>
      <c r="H145" s="98">
        <v>3.7000000000000002E-3</v>
      </c>
      <c r="I145" s="98">
        <v>0.46100000000000002</v>
      </c>
      <c r="J145" s="98">
        <v>9.1</v>
      </c>
      <c r="K145" s="102">
        <v>140.35236237499998</v>
      </c>
      <c r="L145" s="98">
        <v>1.0415000000000001</v>
      </c>
      <c r="M145" s="98">
        <v>1.6670000000000001E-3</v>
      </c>
      <c r="N145" s="98">
        <v>2.8373265908593922E-5</v>
      </c>
      <c r="O145" s="102">
        <v>201.6158861151761</v>
      </c>
      <c r="T145" s="98"/>
      <c r="U145" s="99"/>
      <c r="V145" s="100"/>
      <c r="W145" s="101"/>
      <c r="X145" s="97"/>
    </row>
    <row r="146" spans="2:24" x14ac:dyDescent="0.2">
      <c r="B146" s="103"/>
      <c r="C146" s="93" t="s">
        <v>213</v>
      </c>
      <c r="D146" s="96">
        <v>44291</v>
      </c>
      <c r="E146" s="93" t="s">
        <v>229</v>
      </c>
      <c r="F146" s="93">
        <v>3</v>
      </c>
      <c r="G146" s="98">
        <v>600</v>
      </c>
      <c r="H146" s="98">
        <v>3.7000000000000002E-3</v>
      </c>
      <c r="I146" s="98">
        <v>0.46100000000000002</v>
      </c>
      <c r="J146" s="98">
        <v>10.199999999999999</v>
      </c>
      <c r="K146" s="102">
        <v>137.46435622000001</v>
      </c>
      <c r="L146" s="98">
        <v>1.2195</v>
      </c>
      <c r="M146" s="98">
        <v>1.6670000000000001E-3</v>
      </c>
      <c r="N146" s="98">
        <v>3.3239753990815656E-5</v>
      </c>
      <c r="O146" s="102">
        <v>241.25347764870693</v>
      </c>
      <c r="T146" s="98"/>
      <c r="U146" s="99"/>
      <c r="V146" s="100"/>
      <c r="W146" s="101"/>
      <c r="X146" s="97"/>
    </row>
    <row r="147" spans="2:24" x14ac:dyDescent="0.2">
      <c r="B147" s="103"/>
      <c r="C147" s="93" t="s">
        <v>213</v>
      </c>
      <c r="D147" s="96">
        <v>44291</v>
      </c>
      <c r="E147" s="93" t="s">
        <v>229</v>
      </c>
      <c r="F147" s="93">
        <v>6</v>
      </c>
      <c r="G147" s="98">
        <v>400</v>
      </c>
      <c r="H147" s="98">
        <v>3.7000000000000002E-3</v>
      </c>
      <c r="I147" s="98">
        <v>0.46100000000000002</v>
      </c>
      <c r="J147" s="98">
        <v>10.8</v>
      </c>
      <c r="K147" s="102">
        <v>137.59517466999998</v>
      </c>
      <c r="L147" s="98">
        <v>1.3540000000000001</v>
      </c>
      <c r="M147" s="98">
        <v>1.6670000000000001E-3</v>
      </c>
      <c r="N147" s="98">
        <v>3.6916959873168596E-5</v>
      </c>
      <c r="O147" s="102">
        <v>267.74892332907564</v>
      </c>
      <c r="T147" s="98"/>
      <c r="U147" s="99"/>
      <c r="V147" s="100"/>
      <c r="W147" s="101"/>
      <c r="X147" s="97"/>
    </row>
    <row r="148" spans="2:24" x14ac:dyDescent="0.2">
      <c r="B148" s="103"/>
      <c r="C148" s="93" t="s">
        <v>213</v>
      </c>
      <c r="D148" s="96">
        <v>44291</v>
      </c>
      <c r="E148" s="93" t="s">
        <v>229</v>
      </c>
      <c r="F148" s="93">
        <v>6</v>
      </c>
      <c r="G148" s="98">
        <v>400</v>
      </c>
      <c r="H148" s="98">
        <v>3.7000000000000002E-3</v>
      </c>
      <c r="I148" s="98">
        <v>0.46100000000000002</v>
      </c>
      <c r="J148" s="98">
        <v>10.8</v>
      </c>
      <c r="K148" s="102">
        <v>135.11052753999999</v>
      </c>
      <c r="L148" s="98">
        <v>1.33</v>
      </c>
      <c r="M148" s="98">
        <v>1.6670000000000001E-3</v>
      </c>
      <c r="N148" s="98">
        <v>3.6260804176689265E-5</v>
      </c>
      <c r="O148" s="102">
        <v>267.81631924260392</v>
      </c>
      <c r="T148" s="98"/>
      <c r="U148" s="99"/>
      <c r="V148" s="100"/>
      <c r="W148" s="101"/>
      <c r="X148" s="97"/>
    </row>
    <row r="149" spans="2:24" x14ac:dyDescent="0.2">
      <c r="B149" s="103"/>
      <c r="C149" s="93" t="s">
        <v>213</v>
      </c>
      <c r="D149" s="96">
        <v>44291</v>
      </c>
      <c r="E149" s="93" t="s">
        <v>229</v>
      </c>
      <c r="F149" s="93">
        <v>6</v>
      </c>
      <c r="G149" s="98">
        <v>400</v>
      </c>
      <c r="H149" s="98">
        <v>3.7000000000000002E-3</v>
      </c>
      <c r="I149" s="98">
        <v>0.46100000000000002</v>
      </c>
      <c r="J149" s="98">
        <v>10.8</v>
      </c>
      <c r="K149" s="102">
        <v>139.42491480999999</v>
      </c>
      <c r="L149" s="98">
        <v>1.373</v>
      </c>
      <c r="M149" s="98">
        <v>1.6670000000000001E-3</v>
      </c>
      <c r="N149" s="98">
        <v>3.7436416466214737E-5</v>
      </c>
      <c r="O149" s="102">
        <v>267.96083409573748</v>
      </c>
      <c r="T149" s="98"/>
      <c r="U149" s="99"/>
      <c r="V149" s="100"/>
      <c r="W149" s="101"/>
      <c r="X149" s="97"/>
    </row>
    <row r="150" spans="2:24" x14ac:dyDescent="0.2">
      <c r="B150" s="103"/>
      <c r="C150" s="93" t="s">
        <v>213</v>
      </c>
      <c r="D150" s="96">
        <v>44291</v>
      </c>
      <c r="E150" s="93" t="s">
        <v>229</v>
      </c>
      <c r="F150" s="93">
        <v>8</v>
      </c>
      <c r="G150" s="98">
        <v>250</v>
      </c>
      <c r="H150" s="98">
        <v>3.7000000000000002E-3</v>
      </c>
      <c r="I150" s="98">
        <v>0.46100000000000002</v>
      </c>
      <c r="J150" s="98">
        <v>11</v>
      </c>
      <c r="K150" s="102">
        <v>138.45033419999999</v>
      </c>
      <c r="L150" s="98">
        <v>1.359</v>
      </c>
      <c r="M150" s="98">
        <v>1.6670000000000001E-3</v>
      </c>
      <c r="N150" s="98">
        <v>3.7053658976601787E-5</v>
      </c>
      <c r="O150" s="102">
        <v>267.08248261203397</v>
      </c>
      <c r="T150" s="98"/>
      <c r="U150" s="99"/>
      <c r="V150" s="100"/>
      <c r="W150" s="101"/>
      <c r="X150" s="97"/>
    </row>
    <row r="151" spans="2:24" x14ac:dyDescent="0.2">
      <c r="B151" s="103"/>
      <c r="C151" s="93" t="s">
        <v>213</v>
      </c>
      <c r="D151" s="96">
        <v>44291</v>
      </c>
      <c r="E151" s="93" t="s">
        <v>229</v>
      </c>
      <c r="F151" s="93">
        <v>8</v>
      </c>
      <c r="G151" s="98">
        <v>250</v>
      </c>
      <c r="H151" s="98">
        <v>3.7000000000000002E-3</v>
      </c>
      <c r="I151" s="98">
        <v>0.46100000000000002</v>
      </c>
      <c r="J151" s="98">
        <v>11</v>
      </c>
      <c r="K151" s="102">
        <v>135.06580809999997</v>
      </c>
      <c r="L151" s="98">
        <v>1.325</v>
      </c>
      <c r="M151" s="98">
        <v>1.6670000000000001E-3</v>
      </c>
      <c r="N151" s="98">
        <v>3.6124105073256067E-5</v>
      </c>
      <c r="O151" s="102">
        <v>266.89289895312953</v>
      </c>
      <c r="T151" s="98"/>
      <c r="U151" s="99"/>
      <c r="V151" s="100"/>
      <c r="W151" s="101"/>
      <c r="X151" s="97"/>
    </row>
    <row r="152" spans="2:24" x14ac:dyDescent="0.2">
      <c r="B152" s="103"/>
      <c r="C152" s="93" t="s">
        <v>213</v>
      </c>
      <c r="D152" s="96">
        <v>44291</v>
      </c>
      <c r="E152" s="93" t="s">
        <v>229</v>
      </c>
      <c r="F152" s="93">
        <v>8</v>
      </c>
      <c r="G152" s="98">
        <v>250</v>
      </c>
      <c r="H152" s="98">
        <v>3.7000000000000002E-3</v>
      </c>
      <c r="I152" s="98">
        <v>0.46100000000000002</v>
      </c>
      <c r="J152" s="98">
        <v>11</v>
      </c>
      <c r="K152" s="102">
        <v>136.29563590000001</v>
      </c>
      <c r="L152" s="98">
        <v>1.3385</v>
      </c>
      <c r="M152" s="98">
        <v>1.6670000000000001E-3</v>
      </c>
      <c r="N152" s="98">
        <v>3.6493192652525698E-5</v>
      </c>
      <c r="O152" s="102">
        <v>267.1926537636536</v>
      </c>
      <c r="T152" s="98"/>
      <c r="U152" s="99"/>
      <c r="V152" s="100"/>
      <c r="W152" s="101"/>
      <c r="X152" s="97"/>
    </row>
    <row r="153" spans="2:24" x14ac:dyDescent="0.2">
      <c r="B153" s="103"/>
      <c r="C153" s="93" t="s">
        <v>213</v>
      </c>
      <c r="D153" s="96">
        <v>44291</v>
      </c>
      <c r="E153" s="93" t="s">
        <v>229</v>
      </c>
      <c r="F153" s="93">
        <v>10</v>
      </c>
      <c r="G153" s="98">
        <v>150</v>
      </c>
      <c r="H153" s="98">
        <v>3.7000000000000002E-3</v>
      </c>
      <c r="I153" s="98">
        <v>0.46100000000000002</v>
      </c>
      <c r="J153" s="98">
        <v>11</v>
      </c>
      <c r="K153" s="102">
        <v>135.89569189999997</v>
      </c>
      <c r="L153" s="98">
        <v>1.375</v>
      </c>
      <c r="M153" s="98">
        <v>1.6670000000000001E-3</v>
      </c>
      <c r="N153" s="98">
        <v>3.7491096107588018E-5</v>
      </c>
      <c r="O153" s="102">
        <v>275.32216499637269</v>
      </c>
      <c r="T153" s="98"/>
      <c r="U153" s="99"/>
      <c r="V153" s="100"/>
      <c r="W153" s="101"/>
      <c r="X153" s="97"/>
    </row>
    <row r="154" spans="2:24" x14ac:dyDescent="0.2">
      <c r="B154" s="103"/>
      <c r="C154" s="93" t="s">
        <v>213</v>
      </c>
      <c r="D154" s="96">
        <v>44291</v>
      </c>
      <c r="E154" s="93" t="s">
        <v>229</v>
      </c>
      <c r="F154" s="93">
        <v>12</v>
      </c>
      <c r="G154" s="98">
        <v>100</v>
      </c>
      <c r="H154" s="98">
        <v>3.7000000000000002E-3</v>
      </c>
      <c r="I154" s="98">
        <v>0.46100000000000002</v>
      </c>
      <c r="J154" s="98">
        <v>11.1</v>
      </c>
      <c r="K154" s="102">
        <v>139.85028007</v>
      </c>
      <c r="L154" s="98">
        <v>1.413</v>
      </c>
      <c r="M154" s="98">
        <v>1.6670000000000001E-3</v>
      </c>
      <c r="N154" s="98">
        <v>3.8530009293680299E-5</v>
      </c>
      <c r="O154" s="102">
        <v>274.96555083359658</v>
      </c>
      <c r="T154" s="98"/>
      <c r="U154" s="99"/>
      <c r="V154" s="100"/>
      <c r="W154" s="101"/>
      <c r="X154" s="97"/>
    </row>
    <row r="155" spans="2:24" x14ac:dyDescent="0.2">
      <c r="B155" s="103"/>
      <c r="C155" s="93" t="s">
        <v>213</v>
      </c>
      <c r="D155" s="96">
        <v>44291</v>
      </c>
      <c r="E155" s="93" t="s">
        <v>229</v>
      </c>
      <c r="F155" s="93">
        <v>14</v>
      </c>
      <c r="G155" s="98">
        <v>70</v>
      </c>
      <c r="H155" s="98">
        <v>3.7000000000000002E-3</v>
      </c>
      <c r="I155" s="98">
        <v>0.46100000000000002</v>
      </c>
      <c r="J155" s="98">
        <v>11.3</v>
      </c>
      <c r="K155" s="102">
        <v>135.756124825</v>
      </c>
      <c r="L155" s="98">
        <v>1.3895</v>
      </c>
      <c r="M155" s="98">
        <v>1.6670000000000001E-3</v>
      </c>
      <c r="N155" s="98">
        <v>3.7887523507544279E-5</v>
      </c>
      <c r="O155" s="102">
        <v>278.52535976764381</v>
      </c>
      <c r="T155" s="98"/>
      <c r="U155" s="99"/>
      <c r="V155" s="100"/>
      <c r="W155" s="101"/>
      <c r="X155" s="97"/>
    </row>
    <row r="156" spans="2:24" x14ac:dyDescent="0.2">
      <c r="B156" s="103"/>
      <c r="C156" s="93" t="s">
        <v>213</v>
      </c>
      <c r="D156" s="96">
        <v>44291</v>
      </c>
      <c r="E156" s="93" t="s">
        <v>229</v>
      </c>
      <c r="F156" s="93">
        <v>16</v>
      </c>
      <c r="G156" s="98">
        <v>50</v>
      </c>
      <c r="H156" s="98">
        <v>3.7000000000000002E-3</v>
      </c>
      <c r="I156" s="98">
        <v>0.46100000000000002</v>
      </c>
      <c r="J156" s="98">
        <v>11.6</v>
      </c>
      <c r="K156" s="102">
        <v>135.66655021000003</v>
      </c>
      <c r="L156" s="98">
        <v>1.3839999999999999</v>
      </c>
      <c r="M156" s="98">
        <v>1.6670000000000001E-3</v>
      </c>
      <c r="N156" s="98">
        <v>3.7737154493767763E-5</v>
      </c>
      <c r="O156" s="102">
        <v>277.60088566762829</v>
      </c>
      <c r="T156" s="98"/>
      <c r="U156" s="99"/>
      <c r="V156" s="100"/>
      <c r="W156" s="101"/>
      <c r="X156" s="97"/>
    </row>
    <row r="157" spans="2:24" x14ac:dyDescent="0.2">
      <c r="B157" s="103"/>
      <c r="C157" s="93" t="s">
        <v>213</v>
      </c>
      <c r="D157" s="96">
        <v>44291</v>
      </c>
      <c r="E157" s="93" t="s">
        <v>229</v>
      </c>
      <c r="F157" s="93">
        <v>18</v>
      </c>
      <c r="G157" s="98">
        <v>30</v>
      </c>
      <c r="H157" s="98">
        <v>3.7000000000000002E-3</v>
      </c>
      <c r="I157" s="98">
        <v>0.46100000000000002</v>
      </c>
      <c r="J157" s="98">
        <v>11.6</v>
      </c>
      <c r="K157" s="102">
        <v>143.00556664999999</v>
      </c>
      <c r="L157" s="98">
        <v>1.4584999999999999</v>
      </c>
      <c r="M157" s="98">
        <v>1.6670000000000001E-3</v>
      </c>
      <c r="N157" s="98">
        <v>3.977397113492237E-5</v>
      </c>
      <c r="O157" s="102">
        <v>277.59738354858212</v>
      </c>
      <c r="T157" s="98"/>
      <c r="U157" s="99"/>
      <c r="V157" s="100"/>
      <c r="W157" s="101"/>
      <c r="X157" s="97"/>
    </row>
    <row r="158" spans="2:24" x14ac:dyDescent="0.2">
      <c r="B158" s="103"/>
      <c r="C158" s="93" t="s">
        <v>213</v>
      </c>
      <c r="D158" s="96">
        <v>44291</v>
      </c>
      <c r="E158" s="93" t="s">
        <v>229</v>
      </c>
      <c r="F158" s="93">
        <v>20</v>
      </c>
      <c r="G158" s="98">
        <v>10</v>
      </c>
      <c r="H158" s="98">
        <v>3.7000000000000002E-3</v>
      </c>
      <c r="I158" s="98">
        <v>0.46100000000000002</v>
      </c>
      <c r="J158" s="98">
        <v>11.6</v>
      </c>
      <c r="K158" s="102">
        <v>141.67574486999999</v>
      </c>
      <c r="L158" s="98">
        <v>1.4475</v>
      </c>
      <c r="M158" s="98">
        <v>1.6670000000000001E-3</v>
      </c>
      <c r="N158" s="98">
        <v>3.9473233107369345E-5</v>
      </c>
      <c r="O158" s="102">
        <v>278.08029626750709</v>
      </c>
      <c r="T158" s="98"/>
      <c r="U158" s="99"/>
      <c r="V158" s="100"/>
      <c r="W158" s="101"/>
      <c r="X158" s="97"/>
    </row>
    <row r="159" spans="2:24" x14ac:dyDescent="0.2">
      <c r="B159" s="103"/>
      <c r="C159" s="93" t="s">
        <v>213</v>
      </c>
      <c r="D159" s="96">
        <v>44292</v>
      </c>
      <c r="E159" s="93" t="s">
        <v>230</v>
      </c>
      <c r="F159" s="93">
        <v>2</v>
      </c>
      <c r="G159" s="98">
        <v>4750</v>
      </c>
      <c r="H159" s="98">
        <v>3.3E-3</v>
      </c>
      <c r="I159" s="98">
        <v>0.46260000000000001</v>
      </c>
      <c r="J159" s="98">
        <v>4.3</v>
      </c>
      <c r="K159" s="102">
        <v>135.916445385</v>
      </c>
      <c r="L159" s="98">
        <v>1.254</v>
      </c>
      <c r="M159" s="98">
        <v>1.6670000000000001E-3</v>
      </c>
      <c r="N159" s="98">
        <v>3.4045017962116268E-5</v>
      </c>
      <c r="O159" s="102">
        <v>249.9257383158812</v>
      </c>
      <c r="T159" s="98"/>
      <c r="U159" s="99"/>
      <c r="V159" s="100"/>
      <c r="W159" s="101"/>
      <c r="X159" s="97"/>
    </row>
    <row r="160" spans="2:24" x14ac:dyDescent="0.2">
      <c r="B160" s="103"/>
      <c r="C160" s="93" t="s">
        <v>213</v>
      </c>
      <c r="D160" s="96">
        <v>44292</v>
      </c>
      <c r="E160" s="93" t="s">
        <v>230</v>
      </c>
      <c r="F160" s="93">
        <v>2</v>
      </c>
      <c r="G160" s="98">
        <v>4750</v>
      </c>
      <c r="H160" s="98">
        <v>3.3E-3</v>
      </c>
      <c r="I160" s="98">
        <v>0.46260000000000001</v>
      </c>
      <c r="J160" s="98">
        <v>4.5999999999999996</v>
      </c>
      <c r="K160" s="102">
        <v>136.69170111999998</v>
      </c>
      <c r="L160" s="98">
        <v>1.2609999999999999</v>
      </c>
      <c r="M160" s="98">
        <v>1.6670000000000001E-3</v>
      </c>
      <c r="N160" s="98">
        <v>3.4235563357282814E-5</v>
      </c>
      <c r="O160" s="102">
        <v>249.90224773993083</v>
      </c>
      <c r="T160" s="98"/>
      <c r="U160" s="99"/>
      <c r="V160" s="100"/>
      <c r="W160" s="101"/>
      <c r="X160" s="97"/>
    </row>
    <row r="161" spans="2:24" x14ac:dyDescent="0.2">
      <c r="B161" s="103"/>
      <c r="C161" s="93" t="s">
        <v>213</v>
      </c>
      <c r="D161" s="96">
        <v>44292</v>
      </c>
      <c r="E161" s="93" t="s">
        <v>230</v>
      </c>
      <c r="F161" s="93">
        <v>3</v>
      </c>
      <c r="G161" s="98">
        <v>3000</v>
      </c>
      <c r="H161" s="98">
        <v>3.3E-3</v>
      </c>
      <c r="I161" s="98">
        <v>0.46260000000000001</v>
      </c>
      <c r="J161" s="98">
        <v>4.5</v>
      </c>
      <c r="K161" s="102">
        <v>140.34581312500001</v>
      </c>
      <c r="L161" s="98">
        <v>1.339</v>
      </c>
      <c r="M161" s="98">
        <v>1.6670000000000001E-3</v>
      </c>
      <c r="N161" s="98">
        <v>3.6358783474853035E-5</v>
      </c>
      <c r="O161" s="102">
        <v>258.52416019377449</v>
      </c>
      <c r="T161" s="98"/>
      <c r="U161" s="99"/>
      <c r="V161" s="100"/>
      <c r="W161" s="101"/>
      <c r="X161" s="97"/>
    </row>
    <row r="162" spans="2:24" x14ac:dyDescent="0.2">
      <c r="B162" s="103"/>
      <c r="C162" s="93" t="s">
        <v>213</v>
      </c>
      <c r="D162" s="96">
        <v>44292</v>
      </c>
      <c r="E162" s="93" t="s">
        <v>230</v>
      </c>
      <c r="F162" s="93">
        <v>3</v>
      </c>
      <c r="G162" s="98">
        <v>3000</v>
      </c>
      <c r="H162" s="98">
        <v>3.3E-3</v>
      </c>
      <c r="I162" s="98">
        <v>0.46260000000000001</v>
      </c>
      <c r="J162" s="98">
        <v>5.0999999999999996</v>
      </c>
      <c r="K162" s="102">
        <v>137.75218378</v>
      </c>
      <c r="L162" s="98">
        <v>1.3134999999999999</v>
      </c>
      <c r="M162" s="98">
        <v>1.6670000000000001E-3</v>
      </c>
      <c r="N162" s="98">
        <v>3.5664653821031999E-5</v>
      </c>
      <c r="O162" s="102">
        <v>258.3527378257001</v>
      </c>
      <c r="T162" s="98"/>
      <c r="U162" s="99"/>
      <c r="V162" s="100"/>
      <c r="W162" s="101"/>
      <c r="X162" s="97"/>
    </row>
    <row r="163" spans="2:24" x14ac:dyDescent="0.2">
      <c r="B163" s="103"/>
      <c r="C163" s="93" t="s">
        <v>213</v>
      </c>
      <c r="D163" s="96">
        <v>44292</v>
      </c>
      <c r="E163" s="93" t="s">
        <v>230</v>
      </c>
      <c r="F163" s="93">
        <v>6</v>
      </c>
      <c r="G163" s="98">
        <v>2500</v>
      </c>
      <c r="H163" s="98">
        <v>3.3E-3</v>
      </c>
      <c r="I163" s="98">
        <v>0.46260000000000001</v>
      </c>
      <c r="J163" s="98">
        <v>4.9000000000000004</v>
      </c>
      <c r="K163" s="102">
        <v>137.58693738499997</v>
      </c>
      <c r="L163" s="98">
        <v>1.3754999999999999</v>
      </c>
      <c r="M163" s="98">
        <v>1.6670000000000001E-3</v>
      </c>
      <c r="N163" s="98">
        <v>3.7352341606792953E-5</v>
      </c>
      <c r="O163" s="102">
        <v>270.92936520917794</v>
      </c>
      <c r="T163" s="98"/>
      <c r="U163" s="99"/>
      <c r="V163" s="100"/>
      <c r="W163" s="101"/>
      <c r="X163" s="97"/>
    </row>
    <row r="164" spans="2:24" x14ac:dyDescent="0.2">
      <c r="B164" s="103"/>
      <c r="C164" s="93" t="s">
        <v>213</v>
      </c>
      <c r="D164" s="96">
        <v>44292</v>
      </c>
      <c r="E164" s="93" t="s">
        <v>230</v>
      </c>
      <c r="F164" s="93">
        <v>8</v>
      </c>
      <c r="G164" s="98">
        <v>1800</v>
      </c>
      <c r="H164" s="98">
        <v>3.3E-3</v>
      </c>
      <c r="I164" s="98">
        <v>0.46260000000000001</v>
      </c>
      <c r="J164" s="98">
        <v>5.4</v>
      </c>
      <c r="K164" s="102">
        <v>135.10312252</v>
      </c>
      <c r="L164" s="98">
        <v>1.4025000000000001</v>
      </c>
      <c r="M164" s="98">
        <v>1.6670000000000001E-3</v>
      </c>
      <c r="N164" s="98">
        <v>3.8087302416721097E-5</v>
      </c>
      <c r="O164" s="102">
        <v>281.3502878965221</v>
      </c>
      <c r="T164" s="98"/>
      <c r="U164" s="99"/>
      <c r="V164" s="100"/>
      <c r="W164" s="101"/>
      <c r="X164" s="97"/>
    </row>
    <row r="165" spans="2:24" x14ac:dyDescent="0.2">
      <c r="B165" s="103"/>
      <c r="C165" s="93" t="s">
        <v>213</v>
      </c>
      <c r="D165" s="96">
        <v>44292</v>
      </c>
      <c r="E165" s="93" t="s">
        <v>230</v>
      </c>
      <c r="F165" s="93">
        <v>10</v>
      </c>
      <c r="G165" s="98">
        <v>800</v>
      </c>
      <c r="H165" s="98">
        <v>3.3E-3</v>
      </c>
      <c r="I165" s="98">
        <v>0.46260000000000001</v>
      </c>
      <c r="J165" s="98">
        <v>8.6999999999999993</v>
      </c>
      <c r="K165" s="102">
        <v>139.421944465</v>
      </c>
      <c r="L165" s="98">
        <v>1.05</v>
      </c>
      <c r="M165" s="98">
        <v>1.6670000000000001E-3</v>
      </c>
      <c r="N165" s="98">
        <v>2.8491980731548007E-5</v>
      </c>
      <c r="O165" s="102">
        <v>203.81282760463475</v>
      </c>
      <c r="T165" s="98"/>
      <c r="U165" s="99"/>
      <c r="V165" s="100"/>
      <c r="W165" s="101"/>
      <c r="X165" s="97"/>
    </row>
    <row r="166" spans="2:24" x14ac:dyDescent="0.2">
      <c r="B166" s="103"/>
      <c r="C166" s="93" t="s">
        <v>213</v>
      </c>
      <c r="D166" s="96">
        <v>44292</v>
      </c>
      <c r="E166" s="93" t="s">
        <v>230</v>
      </c>
      <c r="F166" s="93">
        <v>12</v>
      </c>
      <c r="G166" s="98">
        <v>750</v>
      </c>
      <c r="H166" s="98">
        <v>3.3E-3</v>
      </c>
      <c r="I166" s="98">
        <v>0.46260000000000001</v>
      </c>
      <c r="J166" s="98">
        <v>9.3000000000000007</v>
      </c>
      <c r="K166" s="102">
        <v>138.44794621</v>
      </c>
      <c r="L166" s="98">
        <v>1.0425</v>
      </c>
      <c r="M166" s="98">
        <v>1.6670000000000001E-3</v>
      </c>
      <c r="N166" s="98">
        <v>2.8287824951012411E-5</v>
      </c>
      <c r="O166" s="102">
        <v>203.77207263313443</v>
      </c>
      <c r="T166" s="98"/>
      <c r="U166" s="99"/>
      <c r="V166" s="100"/>
      <c r="W166" s="101"/>
      <c r="X166" s="97"/>
    </row>
    <row r="167" spans="2:24" x14ac:dyDescent="0.2">
      <c r="B167" s="103"/>
      <c r="C167" s="93" t="s">
        <v>213</v>
      </c>
      <c r="D167" s="96">
        <v>44292</v>
      </c>
      <c r="E167" s="93" t="s">
        <v>230</v>
      </c>
      <c r="F167" s="93">
        <v>14</v>
      </c>
      <c r="G167" s="98">
        <v>450</v>
      </c>
      <c r="H167" s="98">
        <v>3.3E-3</v>
      </c>
      <c r="I167" s="98">
        <v>0.46260000000000001</v>
      </c>
      <c r="J167" s="98">
        <v>10.6</v>
      </c>
      <c r="K167" s="102">
        <v>135.06525975999998</v>
      </c>
      <c r="L167" s="98">
        <v>1.3360000000000001</v>
      </c>
      <c r="M167" s="98">
        <v>1.6670000000000001E-3</v>
      </c>
      <c r="N167" s="98">
        <v>3.6277121162638806E-5</v>
      </c>
      <c r="O167" s="102">
        <v>268.02688735034656</v>
      </c>
      <c r="T167" s="98"/>
      <c r="U167" s="99"/>
      <c r="V167" s="100"/>
      <c r="W167" s="101"/>
      <c r="X167" s="97"/>
    </row>
    <row r="168" spans="2:24" x14ac:dyDescent="0.2">
      <c r="B168" s="103"/>
      <c r="C168" s="93" t="s">
        <v>213</v>
      </c>
      <c r="D168" s="96">
        <v>44292</v>
      </c>
      <c r="E168" s="93" t="s">
        <v>230</v>
      </c>
      <c r="F168" s="93">
        <v>16</v>
      </c>
      <c r="G168" s="98">
        <v>200</v>
      </c>
      <c r="H168" s="98">
        <v>3.3E-3</v>
      </c>
      <c r="I168" s="98">
        <v>0.46260000000000001</v>
      </c>
      <c r="J168" s="98">
        <v>11.1</v>
      </c>
      <c r="K168" s="102">
        <v>136.29577421499999</v>
      </c>
      <c r="L168" s="98">
        <v>1.337</v>
      </c>
      <c r="M168" s="98">
        <v>1.6670000000000001E-3</v>
      </c>
      <c r="N168" s="98">
        <v>3.6304341933376873E-5</v>
      </c>
      <c r="O168" s="102">
        <v>265.80678778953495</v>
      </c>
      <c r="T168" s="98"/>
      <c r="U168" s="99"/>
      <c r="V168" s="100"/>
      <c r="W168" s="101"/>
      <c r="X168" s="97"/>
    </row>
    <row r="169" spans="2:24" x14ac:dyDescent="0.2">
      <c r="B169" s="103"/>
      <c r="C169" s="93" t="s">
        <v>213</v>
      </c>
      <c r="D169" s="96">
        <v>44292</v>
      </c>
      <c r="E169" s="93" t="s">
        <v>230</v>
      </c>
      <c r="F169" s="93">
        <v>16</v>
      </c>
      <c r="G169" s="98">
        <v>200</v>
      </c>
      <c r="H169" s="98">
        <v>3.3E-3</v>
      </c>
      <c r="I169" s="98">
        <v>0.46260000000000001</v>
      </c>
      <c r="J169" s="98">
        <v>11.3</v>
      </c>
      <c r="K169" s="102">
        <v>135.89610564499998</v>
      </c>
      <c r="L169" s="98">
        <v>1.3334999999999999</v>
      </c>
      <c r="M169" s="98">
        <v>1.6670000000000001E-3</v>
      </c>
      <c r="N169" s="98">
        <v>3.6209069235793597E-5</v>
      </c>
      <c r="O169" s="102">
        <v>265.88745177278037</v>
      </c>
      <c r="T169" s="98"/>
      <c r="U169" s="99"/>
      <c r="V169" s="100"/>
      <c r="W169" s="101"/>
      <c r="X169" s="97"/>
    </row>
    <row r="170" spans="2:24" x14ac:dyDescent="0.2">
      <c r="B170" s="103"/>
      <c r="C170" s="93" t="s">
        <v>213</v>
      </c>
      <c r="D170" s="96">
        <v>44292</v>
      </c>
      <c r="E170" s="93" t="s">
        <v>230</v>
      </c>
      <c r="F170" s="93">
        <v>18</v>
      </c>
      <c r="G170" s="98">
        <v>50</v>
      </c>
      <c r="H170" s="98">
        <v>3.3E-3</v>
      </c>
      <c r="I170" s="98">
        <v>0.46260000000000001</v>
      </c>
      <c r="J170" s="98">
        <v>11.3</v>
      </c>
      <c r="K170" s="102">
        <v>139.85056380999998</v>
      </c>
      <c r="L170" s="98">
        <v>1.4390000000000001</v>
      </c>
      <c r="M170" s="98">
        <v>1.6670000000000001E-3</v>
      </c>
      <c r="N170" s="98">
        <v>3.9080860548661015E-5</v>
      </c>
      <c r="O170" s="102">
        <v>278.90384912321662</v>
      </c>
      <c r="T170" s="98"/>
      <c r="U170" s="99"/>
      <c r="V170" s="100"/>
      <c r="W170" s="101"/>
      <c r="X170" s="97"/>
    </row>
    <row r="171" spans="2:24" x14ac:dyDescent="0.2">
      <c r="B171" s="103"/>
      <c r="C171" s="93" t="s">
        <v>213</v>
      </c>
      <c r="D171" s="96">
        <v>44292</v>
      </c>
      <c r="E171" s="93" t="s">
        <v>230</v>
      </c>
      <c r="F171" s="93">
        <v>20</v>
      </c>
      <c r="G171" s="98">
        <v>30</v>
      </c>
      <c r="H171" s="98">
        <v>3.3E-3</v>
      </c>
      <c r="I171" s="98">
        <v>0.46260000000000001</v>
      </c>
      <c r="J171" s="98">
        <v>11.3</v>
      </c>
      <c r="K171" s="102">
        <v>135.756124825</v>
      </c>
      <c r="L171" s="98">
        <v>1.4005000000000001</v>
      </c>
      <c r="M171" s="98">
        <v>1.6670000000000001E-3</v>
      </c>
      <c r="N171" s="98">
        <v>3.8032860875244942E-5</v>
      </c>
      <c r="O171" s="102">
        <v>279.59593664134297</v>
      </c>
      <c r="T171" s="98"/>
      <c r="U171" s="99"/>
      <c r="V171" s="100"/>
      <c r="W171" s="101"/>
      <c r="X171" s="97"/>
    </row>
    <row r="172" spans="2:24" x14ac:dyDescent="0.2">
      <c r="B172" s="103"/>
      <c r="C172" s="93" t="s">
        <v>213</v>
      </c>
      <c r="D172" s="96">
        <v>44292</v>
      </c>
      <c r="E172" s="93" t="s">
        <v>230</v>
      </c>
      <c r="F172" s="93">
        <v>21</v>
      </c>
      <c r="G172" s="98">
        <v>10</v>
      </c>
      <c r="H172" s="98">
        <v>3.3E-3</v>
      </c>
      <c r="I172" s="98">
        <v>0.46260000000000001</v>
      </c>
      <c r="J172" s="98">
        <v>11.2</v>
      </c>
      <c r="K172" s="102">
        <v>135.66599947000003</v>
      </c>
      <c r="L172" s="98">
        <v>1.4025000000000001</v>
      </c>
      <c r="M172" s="98">
        <v>1.6670000000000001E-3</v>
      </c>
      <c r="N172" s="98">
        <v>3.8087302416721097E-5</v>
      </c>
      <c r="O172" s="102">
        <v>280.18296821029634</v>
      </c>
      <c r="T172" s="98"/>
      <c r="U172" s="99"/>
      <c r="V172" s="100"/>
      <c r="W172" s="101"/>
      <c r="X172" s="97"/>
    </row>
    <row r="173" spans="2:24" x14ac:dyDescent="0.2">
      <c r="B173" s="103"/>
      <c r="C173" s="93" t="s">
        <v>213</v>
      </c>
      <c r="D173" s="96">
        <v>44293</v>
      </c>
      <c r="E173" s="93" t="s">
        <v>231</v>
      </c>
      <c r="F173" s="93">
        <v>1</v>
      </c>
      <c r="G173" s="98">
        <v>4750</v>
      </c>
      <c r="H173" s="98">
        <v>2.8E-3</v>
      </c>
      <c r="I173" s="98">
        <v>0.46300000000000002</v>
      </c>
      <c r="J173" s="98">
        <v>5.6</v>
      </c>
      <c r="K173" s="102">
        <v>137.75288268</v>
      </c>
      <c r="L173" s="98">
        <v>1.2715000000000001</v>
      </c>
      <c r="M173" s="98">
        <v>1.6670000000000001E-3</v>
      </c>
      <c r="N173" s="98">
        <v>3.4467452737940034E-5</v>
      </c>
      <c r="O173" s="102">
        <v>249.66049398640459</v>
      </c>
      <c r="T173" s="98"/>
      <c r="U173" s="99"/>
      <c r="V173" s="100"/>
      <c r="W173" s="101"/>
      <c r="X173" s="97"/>
    </row>
    <row r="174" spans="2:24" x14ac:dyDescent="0.2">
      <c r="B174" s="103"/>
      <c r="C174" s="93" t="s">
        <v>213</v>
      </c>
      <c r="D174" s="96">
        <v>44293</v>
      </c>
      <c r="E174" s="93" t="s">
        <v>231</v>
      </c>
      <c r="F174" s="93">
        <v>1</v>
      </c>
      <c r="G174" s="98">
        <v>4750</v>
      </c>
      <c r="H174" s="98">
        <v>2.8E-3</v>
      </c>
      <c r="I174" s="98">
        <v>0.46300000000000002</v>
      </c>
      <c r="J174" s="98">
        <v>5.9</v>
      </c>
      <c r="K174" s="102">
        <v>137.58833353499998</v>
      </c>
      <c r="L174" s="98">
        <v>1.2685</v>
      </c>
      <c r="M174" s="98">
        <v>1.6670000000000001E-3</v>
      </c>
      <c r="N174" s="98">
        <v>3.4385950130378099E-5</v>
      </c>
      <c r="O174" s="102">
        <v>249.36671045332687</v>
      </c>
      <c r="T174" s="98"/>
      <c r="U174" s="99"/>
      <c r="V174" s="100"/>
      <c r="W174" s="101"/>
      <c r="X174" s="97"/>
    </row>
    <row r="175" spans="2:24" x14ac:dyDescent="0.2">
      <c r="B175" s="103"/>
      <c r="C175" s="93" t="s">
        <v>213</v>
      </c>
      <c r="D175" s="96">
        <v>44293</v>
      </c>
      <c r="E175" s="93" t="s">
        <v>231</v>
      </c>
      <c r="F175" s="93">
        <v>3</v>
      </c>
      <c r="G175" s="98">
        <v>3000</v>
      </c>
      <c r="H175" s="98">
        <v>2.8E-3</v>
      </c>
      <c r="I175" s="98">
        <v>0.46300000000000002</v>
      </c>
      <c r="J175" s="98">
        <v>5.7</v>
      </c>
      <c r="K175" s="102">
        <v>140.34752162500001</v>
      </c>
      <c r="L175" s="98">
        <v>1.3385</v>
      </c>
      <c r="M175" s="98">
        <v>1.6670000000000001E-3</v>
      </c>
      <c r="N175" s="98">
        <v>3.6287677640156458E-5</v>
      </c>
      <c r="O175" s="102">
        <v>258.01437190256797</v>
      </c>
      <c r="T175" s="98"/>
      <c r="U175" s="99"/>
      <c r="V175" s="100"/>
      <c r="W175" s="101"/>
      <c r="X175" s="97"/>
    </row>
    <row r="176" spans="2:24" x14ac:dyDescent="0.2">
      <c r="B176" s="103"/>
      <c r="C176" s="93" t="s">
        <v>213</v>
      </c>
      <c r="D176" s="96">
        <v>44293</v>
      </c>
      <c r="E176" s="93" t="s">
        <v>231</v>
      </c>
      <c r="F176" s="93">
        <v>6</v>
      </c>
      <c r="G176" s="98">
        <v>2500</v>
      </c>
      <c r="H176" s="98">
        <v>2.8E-3</v>
      </c>
      <c r="I176" s="98">
        <v>0.46300000000000002</v>
      </c>
      <c r="J176" s="98">
        <v>5.9</v>
      </c>
      <c r="K176" s="102">
        <v>135.10380816999998</v>
      </c>
      <c r="L176" s="98">
        <v>1.3474999999999999</v>
      </c>
      <c r="M176" s="98">
        <v>1.6670000000000001E-3</v>
      </c>
      <c r="N176" s="98">
        <v>3.6532185462842256E-5</v>
      </c>
      <c r="O176" s="102">
        <v>269.83832622223161</v>
      </c>
      <c r="T176" s="98"/>
      <c r="U176" s="99"/>
      <c r="V176" s="100"/>
      <c r="W176" s="101"/>
      <c r="X176" s="97"/>
    </row>
    <row r="177" spans="2:24" x14ac:dyDescent="0.2">
      <c r="B177" s="103"/>
      <c r="C177" s="93" t="s">
        <v>213</v>
      </c>
      <c r="D177" s="96">
        <v>44293</v>
      </c>
      <c r="E177" s="93" t="s">
        <v>231</v>
      </c>
      <c r="F177" s="93">
        <v>8</v>
      </c>
      <c r="G177" s="98">
        <v>1800</v>
      </c>
      <c r="H177" s="98">
        <v>2.8E-3</v>
      </c>
      <c r="I177" s="98">
        <v>0.46300000000000002</v>
      </c>
      <c r="J177" s="98">
        <v>6.2</v>
      </c>
      <c r="K177" s="102">
        <v>139.41840833999998</v>
      </c>
      <c r="L177" s="98">
        <v>1.4430000000000001</v>
      </c>
      <c r="M177" s="98">
        <v>1.6670000000000001E-3</v>
      </c>
      <c r="N177" s="98">
        <v>3.9126685136897009E-5</v>
      </c>
      <c r="O177" s="102">
        <v>280.09705175850246</v>
      </c>
      <c r="T177" s="98"/>
      <c r="U177" s="99"/>
      <c r="V177" s="100"/>
      <c r="W177" s="101"/>
      <c r="X177" s="97"/>
    </row>
    <row r="178" spans="2:24" x14ac:dyDescent="0.2">
      <c r="B178" s="103"/>
      <c r="C178" s="93" t="s">
        <v>213</v>
      </c>
      <c r="D178" s="96">
        <v>44293</v>
      </c>
      <c r="E178" s="93" t="s">
        <v>231</v>
      </c>
      <c r="F178" s="93">
        <v>10</v>
      </c>
      <c r="G178" s="98">
        <v>800</v>
      </c>
      <c r="H178" s="98">
        <v>2.8E-3</v>
      </c>
      <c r="I178" s="98">
        <v>0.46300000000000002</v>
      </c>
      <c r="J178" s="98">
        <v>9.1</v>
      </c>
      <c r="K178" s="102">
        <v>138.44766526999999</v>
      </c>
      <c r="L178" s="98">
        <v>1.0365</v>
      </c>
      <c r="M178" s="98">
        <v>1.6670000000000001E-3</v>
      </c>
      <c r="N178" s="98">
        <v>2.8083081812255547E-5</v>
      </c>
      <c r="O178" s="102">
        <v>202.29363751014699</v>
      </c>
      <c r="T178" s="98"/>
      <c r="U178" s="99"/>
      <c r="V178" s="100"/>
      <c r="W178" s="101"/>
      <c r="X178" s="97"/>
    </row>
    <row r="179" spans="2:24" x14ac:dyDescent="0.2">
      <c r="B179" s="103"/>
      <c r="C179" s="93" t="s">
        <v>213</v>
      </c>
      <c r="D179" s="96">
        <v>44293</v>
      </c>
      <c r="E179" s="93" t="s">
        <v>231</v>
      </c>
      <c r="F179" s="93">
        <v>12</v>
      </c>
      <c r="G179" s="98">
        <v>750</v>
      </c>
      <c r="H179" s="98">
        <v>2.8E-3</v>
      </c>
      <c r="I179" s="98">
        <v>0.46300000000000002</v>
      </c>
      <c r="J179" s="98">
        <v>9.5</v>
      </c>
      <c r="K179" s="102">
        <v>135.06375182499997</v>
      </c>
      <c r="L179" s="98">
        <v>1.0189999999999999</v>
      </c>
      <c r="M179" s="98">
        <v>1.6670000000000001E-3</v>
      </c>
      <c r="N179" s="98">
        <v>2.7607649934810952E-5</v>
      </c>
      <c r="O179" s="102">
        <v>203.84188624112329</v>
      </c>
      <c r="T179" s="98"/>
      <c r="U179" s="99"/>
      <c r="V179" s="100"/>
      <c r="W179" s="101"/>
      <c r="X179" s="97"/>
    </row>
    <row r="180" spans="2:24" x14ac:dyDescent="0.2">
      <c r="B180" s="103"/>
      <c r="C180" s="93" t="s">
        <v>213</v>
      </c>
      <c r="D180" s="96">
        <v>44293</v>
      </c>
      <c r="E180" s="93" t="s">
        <v>231</v>
      </c>
      <c r="F180" s="93">
        <v>12</v>
      </c>
      <c r="G180" s="98">
        <v>750</v>
      </c>
      <c r="H180" s="98">
        <v>2.8E-3</v>
      </c>
      <c r="I180" s="98">
        <v>0.46300000000000002</v>
      </c>
      <c r="J180" s="98">
        <v>9.5</v>
      </c>
      <c r="K180" s="102">
        <v>136.29356117500001</v>
      </c>
      <c r="L180" s="98">
        <v>1.0249999999999999</v>
      </c>
      <c r="M180" s="98">
        <v>1.6670000000000001E-3</v>
      </c>
      <c r="N180" s="98">
        <v>2.7770655149934815E-5</v>
      </c>
      <c r="O180" s="102">
        <v>203.198558399799</v>
      </c>
      <c r="T180" s="98"/>
      <c r="U180" s="99"/>
      <c r="V180" s="100"/>
      <c r="W180" s="101"/>
      <c r="X180" s="97"/>
    </row>
    <row r="181" spans="2:24" x14ac:dyDescent="0.2">
      <c r="B181" s="103"/>
      <c r="C181" s="93" t="s">
        <v>213</v>
      </c>
      <c r="D181" s="96">
        <v>44293</v>
      </c>
      <c r="E181" s="93" t="s">
        <v>231</v>
      </c>
      <c r="F181" s="93">
        <v>14</v>
      </c>
      <c r="G181" s="98">
        <v>450</v>
      </c>
      <c r="H181" s="98">
        <v>2.8E-3</v>
      </c>
      <c r="I181" s="98">
        <v>0.46300000000000002</v>
      </c>
      <c r="J181" s="98">
        <v>10.6</v>
      </c>
      <c r="K181" s="102">
        <v>135.89514023999999</v>
      </c>
      <c r="L181" s="98">
        <v>1.343</v>
      </c>
      <c r="M181" s="98">
        <v>1.6670000000000001E-3</v>
      </c>
      <c r="N181" s="98">
        <v>3.6409931551499354E-5</v>
      </c>
      <c r="O181" s="102">
        <v>267.36740907240079</v>
      </c>
      <c r="T181" s="98"/>
      <c r="U181" s="99"/>
      <c r="V181" s="100"/>
      <c r="W181" s="101"/>
      <c r="X181" s="97"/>
    </row>
    <row r="182" spans="2:24" x14ac:dyDescent="0.2">
      <c r="B182" s="103"/>
      <c r="C182" s="93" t="s">
        <v>213</v>
      </c>
      <c r="D182" s="96">
        <v>44293</v>
      </c>
      <c r="E182" s="93" t="s">
        <v>231</v>
      </c>
      <c r="F182" s="93">
        <v>14</v>
      </c>
      <c r="G182" s="98">
        <v>450</v>
      </c>
      <c r="H182" s="98">
        <v>2.8E-3</v>
      </c>
      <c r="I182" s="98">
        <v>0.46300000000000002</v>
      </c>
      <c r="J182" s="98">
        <v>10.6</v>
      </c>
      <c r="K182" s="102">
        <v>139.84957072</v>
      </c>
      <c r="L182" s="98">
        <v>1.3794999999999999</v>
      </c>
      <c r="M182" s="98">
        <v>1.6670000000000001E-3</v>
      </c>
      <c r="N182" s="98">
        <v>3.7401546610169498E-5</v>
      </c>
      <c r="O182" s="102">
        <v>266.89782755859073</v>
      </c>
      <c r="T182" s="98"/>
      <c r="U182" s="99"/>
      <c r="V182" s="100"/>
      <c r="W182" s="101"/>
      <c r="X182" s="97"/>
    </row>
    <row r="183" spans="2:24" x14ac:dyDescent="0.2">
      <c r="B183" s="103"/>
      <c r="C183" s="93" t="s">
        <v>213</v>
      </c>
      <c r="D183" s="96">
        <v>44293</v>
      </c>
      <c r="E183" s="93" t="s">
        <v>231</v>
      </c>
      <c r="F183" s="93">
        <v>16</v>
      </c>
      <c r="G183" s="98">
        <v>200</v>
      </c>
      <c r="H183" s="98">
        <v>2.8E-3</v>
      </c>
      <c r="I183" s="98">
        <v>0.46300000000000002</v>
      </c>
      <c r="J183" s="98">
        <v>11.1</v>
      </c>
      <c r="K183" s="102">
        <v>135.755849275</v>
      </c>
      <c r="L183" s="98">
        <v>1.3465</v>
      </c>
      <c r="M183" s="98">
        <v>1.6670000000000001E-3</v>
      </c>
      <c r="N183" s="98">
        <v>3.6505017926988273E-5</v>
      </c>
      <c r="O183" s="102">
        <v>268.34216073588243</v>
      </c>
      <c r="T183" s="98"/>
      <c r="U183" s="99"/>
      <c r="V183" s="100"/>
      <c r="W183" s="101"/>
      <c r="X183" s="97"/>
    </row>
    <row r="184" spans="2:24" x14ac:dyDescent="0.2">
      <c r="B184" s="103"/>
      <c r="C184" s="93" t="s">
        <v>213</v>
      </c>
      <c r="D184" s="96">
        <v>44293</v>
      </c>
      <c r="E184" s="93" t="s">
        <v>231</v>
      </c>
      <c r="F184" s="93">
        <v>18</v>
      </c>
      <c r="G184" s="98">
        <v>50</v>
      </c>
      <c r="H184" s="98">
        <v>2.8E-3</v>
      </c>
      <c r="I184" s="98">
        <v>0.46300000000000002</v>
      </c>
      <c r="J184" s="98">
        <v>11.3</v>
      </c>
      <c r="K184" s="102">
        <v>135.66613715500003</v>
      </c>
      <c r="L184" s="98">
        <v>1.4015</v>
      </c>
      <c r="M184" s="98">
        <v>1.6670000000000001E-3</v>
      </c>
      <c r="N184" s="98">
        <v>3.7999232398956985E-5</v>
      </c>
      <c r="O184" s="102">
        <v>279.53351657406802</v>
      </c>
      <c r="T184" s="98"/>
      <c r="U184" s="99"/>
      <c r="V184" s="100"/>
      <c r="W184" s="101"/>
      <c r="X184" s="97"/>
    </row>
    <row r="185" spans="2:24" x14ac:dyDescent="0.2">
      <c r="B185" s="103"/>
      <c r="C185" s="93" t="s">
        <v>213</v>
      </c>
      <c r="D185" s="96">
        <v>44293</v>
      </c>
      <c r="E185" s="93" t="s">
        <v>231</v>
      </c>
      <c r="F185" s="93">
        <v>20</v>
      </c>
      <c r="G185" s="98">
        <v>30</v>
      </c>
      <c r="H185" s="98">
        <v>2.8E-3</v>
      </c>
      <c r="I185" s="98">
        <v>0.46300000000000002</v>
      </c>
      <c r="J185" s="98">
        <v>11.3</v>
      </c>
      <c r="K185" s="102">
        <v>143.00513157499998</v>
      </c>
      <c r="L185" s="98">
        <v>1.4815</v>
      </c>
      <c r="M185" s="98">
        <v>1.6670000000000001E-3</v>
      </c>
      <c r="N185" s="98">
        <v>4.0172635267275098E-5</v>
      </c>
      <c r="O185" s="102">
        <v>280.38598912967092</v>
      </c>
      <c r="T185" s="98"/>
      <c r="U185" s="99"/>
      <c r="V185" s="100"/>
      <c r="W185" s="101"/>
      <c r="X185" s="97"/>
    </row>
    <row r="186" spans="2:24" x14ac:dyDescent="0.2">
      <c r="B186" s="103"/>
      <c r="C186" s="93" t="s">
        <v>213</v>
      </c>
      <c r="D186" s="96">
        <v>44293</v>
      </c>
      <c r="E186" s="93" t="s">
        <v>231</v>
      </c>
      <c r="F186" s="93">
        <v>21</v>
      </c>
      <c r="G186" s="98">
        <v>10</v>
      </c>
      <c r="H186" s="98">
        <v>2.8E-3</v>
      </c>
      <c r="I186" s="98">
        <v>0.46300000000000002</v>
      </c>
      <c r="J186" s="98">
        <v>11.3</v>
      </c>
      <c r="K186" s="102">
        <v>141.67531378499999</v>
      </c>
      <c r="L186" s="98">
        <v>1.4715</v>
      </c>
      <c r="M186" s="98">
        <v>1.6670000000000001E-3</v>
      </c>
      <c r="N186" s="98">
        <v>3.9900959908735338E-5</v>
      </c>
      <c r="O186" s="102">
        <v>281.1002061316899</v>
      </c>
      <c r="T186" s="98"/>
      <c r="U186" s="99"/>
      <c r="V186" s="100"/>
      <c r="W186" s="101"/>
      <c r="X186" s="97"/>
    </row>
    <row r="187" spans="2:24" x14ac:dyDescent="0.2">
      <c r="B187" s="103"/>
      <c r="C187" s="93" t="s">
        <v>213</v>
      </c>
      <c r="D187" s="96">
        <v>44294</v>
      </c>
      <c r="E187" s="93" t="s">
        <v>232</v>
      </c>
      <c r="F187" s="93">
        <v>2</v>
      </c>
      <c r="G187" s="98">
        <v>4750</v>
      </c>
      <c r="H187" s="98">
        <v>3.5999999999999999E-3</v>
      </c>
      <c r="I187" s="98">
        <v>0.46350000000000002</v>
      </c>
      <c r="J187" s="98">
        <v>4.5999999999999996</v>
      </c>
      <c r="K187" s="102">
        <v>135.91685921999999</v>
      </c>
      <c r="L187" s="98">
        <v>1.2544999999999999</v>
      </c>
      <c r="M187" s="98">
        <v>1.6670000000000001E-3</v>
      </c>
      <c r="N187" s="98">
        <v>3.4006038812785389E-5</v>
      </c>
      <c r="O187" s="102">
        <v>249.63819063729977</v>
      </c>
      <c r="T187" s="98"/>
      <c r="U187" s="99"/>
      <c r="V187" s="100"/>
      <c r="W187" s="101"/>
      <c r="X187" s="97"/>
    </row>
    <row r="188" spans="2:24" x14ac:dyDescent="0.2">
      <c r="B188" s="103"/>
      <c r="C188" s="93" t="s">
        <v>213</v>
      </c>
      <c r="D188" s="96">
        <v>44294</v>
      </c>
      <c r="E188" s="93" t="s">
        <v>232</v>
      </c>
      <c r="F188" s="93">
        <v>2</v>
      </c>
      <c r="G188" s="98">
        <v>4750</v>
      </c>
      <c r="H188" s="98">
        <v>3.5999999999999999E-3</v>
      </c>
      <c r="I188" s="98">
        <v>0.46350000000000002</v>
      </c>
      <c r="J188" s="98">
        <v>4.9000000000000004</v>
      </c>
      <c r="K188" s="102">
        <v>136.69211727999996</v>
      </c>
      <c r="L188" s="98">
        <v>1.2615000000000001</v>
      </c>
      <c r="M188" s="98">
        <v>1.6670000000000001E-3</v>
      </c>
      <c r="N188" s="98">
        <v>3.4196335616438357E-5</v>
      </c>
      <c r="O188" s="102">
        <v>249.61450810324567</v>
      </c>
      <c r="T188" s="98"/>
      <c r="U188" s="99"/>
      <c r="V188" s="100"/>
      <c r="W188" s="101"/>
      <c r="X188" s="97"/>
    </row>
    <row r="189" spans="2:24" x14ac:dyDescent="0.2">
      <c r="B189" s="103"/>
      <c r="C189" s="93" t="s">
        <v>213</v>
      </c>
      <c r="D189" s="96">
        <v>44294</v>
      </c>
      <c r="E189" s="93" t="s">
        <v>232</v>
      </c>
      <c r="F189" s="93">
        <v>4</v>
      </c>
      <c r="G189" s="98">
        <v>3500</v>
      </c>
      <c r="H189" s="98">
        <v>3.5999999999999999E-3</v>
      </c>
      <c r="I189" s="98">
        <v>0.46350000000000002</v>
      </c>
      <c r="J189" s="98">
        <v>4.7</v>
      </c>
      <c r="K189" s="102">
        <v>140.346097875</v>
      </c>
      <c r="L189" s="98">
        <v>1.3125</v>
      </c>
      <c r="M189" s="98">
        <v>1.6670000000000001E-3</v>
      </c>
      <c r="N189" s="98">
        <v>3.5582783757338542E-5</v>
      </c>
      <c r="O189" s="102">
        <v>252.99444940010267</v>
      </c>
      <c r="T189" s="98"/>
      <c r="U189" s="99"/>
      <c r="V189" s="100"/>
      <c r="W189" s="101"/>
      <c r="X189" s="97"/>
    </row>
    <row r="190" spans="2:24" x14ac:dyDescent="0.2">
      <c r="B190" s="103"/>
      <c r="C190" s="93" t="s">
        <v>213</v>
      </c>
      <c r="D190" s="96">
        <v>44294</v>
      </c>
      <c r="E190" s="93" t="s">
        <v>232</v>
      </c>
      <c r="F190" s="93">
        <v>6</v>
      </c>
      <c r="G190" s="98">
        <v>3000</v>
      </c>
      <c r="H190" s="98">
        <v>3.5999999999999999E-3</v>
      </c>
      <c r="I190" s="98">
        <v>0.46350000000000002</v>
      </c>
      <c r="J190" s="98">
        <v>4.9000000000000004</v>
      </c>
      <c r="K190" s="102">
        <v>137.75190422</v>
      </c>
      <c r="L190" s="98">
        <v>1.3140000000000001</v>
      </c>
      <c r="M190" s="98">
        <v>1.6670000000000001E-3</v>
      </c>
      <c r="N190" s="98">
        <v>3.5623561643835614E-5</v>
      </c>
      <c r="O190" s="102">
        <v>258.05495644592708</v>
      </c>
      <c r="T190" s="98"/>
      <c r="U190" s="99"/>
      <c r="V190" s="100"/>
      <c r="W190" s="101"/>
      <c r="X190" s="97"/>
    </row>
    <row r="191" spans="2:24" x14ac:dyDescent="0.2">
      <c r="B191" s="103"/>
      <c r="C191" s="93" t="s">
        <v>213</v>
      </c>
      <c r="D191" s="96">
        <v>44294</v>
      </c>
      <c r="E191" s="93" t="s">
        <v>232</v>
      </c>
      <c r="F191" s="93">
        <v>8</v>
      </c>
      <c r="G191" s="98">
        <v>2000</v>
      </c>
      <c r="H191" s="98">
        <v>3.5999999999999999E-3</v>
      </c>
      <c r="I191" s="98">
        <v>0.46350000000000002</v>
      </c>
      <c r="J191" s="98">
        <v>5.3</v>
      </c>
      <c r="K191" s="102">
        <v>137.58749584499998</v>
      </c>
      <c r="L191" s="98">
        <v>1.411</v>
      </c>
      <c r="M191" s="98">
        <v>1.6670000000000001E-3</v>
      </c>
      <c r="N191" s="98">
        <v>3.8260531637312464E-5</v>
      </c>
      <c r="O191" s="102">
        <v>277.5290836045848</v>
      </c>
      <c r="T191" s="98"/>
      <c r="U191" s="99"/>
      <c r="V191" s="100"/>
      <c r="W191" s="101"/>
      <c r="X191" s="97"/>
    </row>
    <row r="192" spans="2:24" x14ac:dyDescent="0.2">
      <c r="B192" s="103"/>
      <c r="C192" s="93" t="s">
        <v>213</v>
      </c>
      <c r="D192" s="96">
        <v>44294</v>
      </c>
      <c r="E192" s="93" t="s">
        <v>232</v>
      </c>
      <c r="F192" s="93">
        <v>8</v>
      </c>
      <c r="G192" s="98">
        <v>2000</v>
      </c>
      <c r="H192" s="98">
        <v>3.5999999999999999E-3</v>
      </c>
      <c r="I192" s="98">
        <v>0.46350000000000002</v>
      </c>
      <c r="J192" s="98">
        <v>5.5</v>
      </c>
      <c r="K192" s="102">
        <v>135.10325965000001</v>
      </c>
      <c r="L192" s="98">
        <v>1.385</v>
      </c>
      <c r="M192" s="98">
        <v>1.6670000000000001E-3</v>
      </c>
      <c r="N192" s="98">
        <v>3.7553714938030006E-5</v>
      </c>
      <c r="O192" s="102">
        <v>277.40052338574355</v>
      </c>
      <c r="T192" s="98"/>
      <c r="U192" s="99"/>
      <c r="V192" s="100"/>
      <c r="W192" s="101"/>
      <c r="X192" s="97"/>
    </row>
    <row r="193" spans="2:24" x14ac:dyDescent="0.2">
      <c r="B193" s="103"/>
      <c r="C193" s="93" t="s">
        <v>213</v>
      </c>
      <c r="D193" s="96">
        <v>44294</v>
      </c>
      <c r="E193" s="93" t="s">
        <v>232</v>
      </c>
      <c r="F193" s="93">
        <v>10</v>
      </c>
      <c r="G193" s="98">
        <v>1500</v>
      </c>
      <c r="H193" s="98">
        <v>3.5999999999999999E-3</v>
      </c>
      <c r="I193" s="98">
        <v>0.46350000000000002</v>
      </c>
      <c r="J193" s="98">
        <v>5.8</v>
      </c>
      <c r="K193" s="102">
        <v>139.41784256</v>
      </c>
      <c r="L193" s="98">
        <v>1.4119999999999999</v>
      </c>
      <c r="M193" s="98">
        <v>1.6670000000000001E-3</v>
      </c>
      <c r="N193" s="98">
        <v>3.828771689497716E-5</v>
      </c>
      <c r="O193" s="102">
        <v>274.08053512614305</v>
      </c>
      <c r="T193" s="98"/>
      <c r="U193" s="99"/>
      <c r="V193" s="100"/>
      <c r="W193" s="101"/>
      <c r="X193" s="97"/>
    </row>
    <row r="194" spans="2:24" x14ac:dyDescent="0.2">
      <c r="B194" s="103"/>
      <c r="C194" s="93" t="s">
        <v>213</v>
      </c>
      <c r="D194" s="96">
        <v>44294</v>
      </c>
      <c r="E194" s="93" t="s">
        <v>232</v>
      </c>
      <c r="F194" s="93">
        <v>12</v>
      </c>
      <c r="G194" s="98">
        <v>825</v>
      </c>
      <c r="H194" s="98">
        <v>3.5999999999999999E-3</v>
      </c>
      <c r="I194" s="98">
        <v>0.46350000000000002</v>
      </c>
      <c r="J194" s="98">
        <v>9.1999999999999993</v>
      </c>
      <c r="K194" s="102">
        <v>138.44780574000001</v>
      </c>
      <c r="L194" s="98">
        <v>1.0249999999999999</v>
      </c>
      <c r="M194" s="98">
        <v>1.6670000000000001E-3</v>
      </c>
      <c r="N194" s="98">
        <v>2.7767022178734503E-5</v>
      </c>
      <c r="O194" s="102">
        <v>200.01055293528626</v>
      </c>
      <c r="T194" s="98"/>
      <c r="U194" s="99"/>
      <c r="V194" s="100"/>
      <c r="W194" s="101"/>
      <c r="X194" s="97"/>
    </row>
    <row r="195" spans="2:24" x14ac:dyDescent="0.2">
      <c r="B195" s="103"/>
      <c r="C195" s="93" t="s">
        <v>213</v>
      </c>
      <c r="D195" s="96">
        <v>44294</v>
      </c>
      <c r="E195" s="93" t="s">
        <v>232</v>
      </c>
      <c r="F195" s="93">
        <v>14</v>
      </c>
      <c r="G195" s="98">
        <v>400</v>
      </c>
      <c r="H195" s="98">
        <v>3.5999999999999999E-3</v>
      </c>
      <c r="I195" s="98">
        <v>0.46350000000000002</v>
      </c>
      <c r="J195" s="98">
        <v>10.8</v>
      </c>
      <c r="K195" s="102">
        <v>135.06553392999999</v>
      </c>
      <c r="L195" s="98">
        <v>1.331</v>
      </c>
      <c r="M195" s="98">
        <v>1.6670000000000001E-3</v>
      </c>
      <c r="N195" s="98">
        <v>3.6085711024135678E-5</v>
      </c>
      <c r="O195" s="102">
        <v>266.60917834744077</v>
      </c>
      <c r="T195" s="98"/>
      <c r="U195" s="99"/>
      <c r="V195" s="100"/>
      <c r="W195" s="101"/>
      <c r="X195" s="97"/>
    </row>
    <row r="196" spans="2:24" x14ac:dyDescent="0.2">
      <c r="B196" s="103"/>
      <c r="C196" s="93" t="s">
        <v>213</v>
      </c>
      <c r="D196" s="96">
        <v>44294</v>
      </c>
      <c r="E196" s="93" t="s">
        <v>232</v>
      </c>
      <c r="F196" s="93">
        <v>16</v>
      </c>
      <c r="G196" s="98">
        <v>120</v>
      </c>
      <c r="H196" s="98">
        <v>3.5999999999999999E-3</v>
      </c>
      <c r="I196" s="98">
        <v>0.46350000000000002</v>
      </c>
      <c r="J196" s="98">
        <v>11.4</v>
      </c>
      <c r="K196" s="102">
        <v>136.29618915999998</v>
      </c>
      <c r="L196" s="98">
        <v>1.3645</v>
      </c>
      <c r="M196" s="98">
        <v>1.6670000000000001E-3</v>
      </c>
      <c r="N196" s="98">
        <v>3.6996417155903458E-5</v>
      </c>
      <c r="O196" s="102">
        <v>270.88370836665194</v>
      </c>
      <c r="T196" s="98"/>
      <c r="U196" s="99"/>
      <c r="V196" s="100"/>
      <c r="W196" s="101"/>
      <c r="X196" s="97"/>
    </row>
    <row r="197" spans="2:24" x14ac:dyDescent="0.2">
      <c r="B197" s="103"/>
      <c r="C197" s="93" t="s">
        <v>213</v>
      </c>
      <c r="D197" s="96">
        <v>44294</v>
      </c>
      <c r="E197" s="93" t="s">
        <v>232</v>
      </c>
      <c r="F197" s="93">
        <v>18</v>
      </c>
      <c r="G197" s="98">
        <v>90</v>
      </c>
      <c r="H197" s="98">
        <v>3.5999999999999999E-3</v>
      </c>
      <c r="I197" s="98">
        <v>0.46350000000000002</v>
      </c>
      <c r="J197" s="98">
        <v>11.5</v>
      </c>
      <c r="K197" s="102">
        <v>135.896381475</v>
      </c>
      <c r="L197" s="98">
        <v>1.3915</v>
      </c>
      <c r="M197" s="98">
        <v>1.6670000000000001E-3</v>
      </c>
      <c r="N197" s="98">
        <v>3.7730419112850612E-5</v>
      </c>
      <c r="O197" s="102">
        <v>277.0818376777579</v>
      </c>
      <c r="T197" s="98"/>
      <c r="U197" s="99"/>
      <c r="V197" s="100"/>
      <c r="W197" s="101"/>
      <c r="X197" s="97"/>
    </row>
    <row r="198" spans="2:24" x14ac:dyDescent="0.2">
      <c r="B198" s="103"/>
      <c r="C198" s="93" t="s">
        <v>213</v>
      </c>
      <c r="D198" s="96">
        <v>44294</v>
      </c>
      <c r="E198" s="93" t="s">
        <v>232</v>
      </c>
      <c r="F198" s="93">
        <v>18</v>
      </c>
      <c r="G198" s="98">
        <v>90</v>
      </c>
      <c r="H198" s="98">
        <v>3.5999999999999999E-3</v>
      </c>
      <c r="I198" s="98">
        <v>0.46350000000000002</v>
      </c>
      <c r="J198" s="98">
        <v>11.5</v>
      </c>
      <c r="K198" s="102">
        <v>139.85084755</v>
      </c>
      <c r="L198" s="98">
        <v>1.4295</v>
      </c>
      <c r="M198" s="98">
        <v>1.6670000000000001E-3</v>
      </c>
      <c r="N198" s="98">
        <v>3.8763458904109586E-5</v>
      </c>
      <c r="O198" s="102">
        <v>276.63371071296444</v>
      </c>
      <c r="T198" s="98"/>
      <c r="U198" s="99"/>
      <c r="V198" s="100"/>
      <c r="W198" s="101"/>
      <c r="X198" s="97"/>
    </row>
    <row r="199" spans="2:24" x14ac:dyDescent="0.2">
      <c r="B199" s="103"/>
      <c r="C199" s="93" t="s">
        <v>213</v>
      </c>
      <c r="D199" s="96">
        <v>44294</v>
      </c>
      <c r="E199" s="93" t="s">
        <v>232</v>
      </c>
      <c r="F199" s="93">
        <v>20</v>
      </c>
      <c r="G199" s="98">
        <v>75</v>
      </c>
      <c r="H199" s="98">
        <v>3.5999999999999999E-3</v>
      </c>
      <c r="I199" s="98">
        <v>0.46350000000000002</v>
      </c>
      <c r="J199" s="98">
        <v>11.5</v>
      </c>
      <c r="K199" s="102">
        <v>135.756400375</v>
      </c>
      <c r="L199" s="98">
        <v>1.3905000000000001</v>
      </c>
      <c r="M199" s="98">
        <v>1.6670000000000001E-3</v>
      </c>
      <c r="N199" s="98">
        <v>3.7703233855185909E-5</v>
      </c>
      <c r="O199" s="102">
        <v>277.16729193797255</v>
      </c>
      <c r="T199" s="98"/>
      <c r="U199" s="99"/>
      <c r="V199" s="100"/>
      <c r="W199" s="101"/>
      <c r="X199" s="97"/>
    </row>
    <row r="200" spans="2:24" x14ac:dyDescent="0.2">
      <c r="C200" s="93" t="s">
        <v>213</v>
      </c>
      <c r="D200" s="96">
        <v>44294</v>
      </c>
      <c r="E200" s="93" t="s">
        <v>232</v>
      </c>
      <c r="F200" s="93">
        <v>22</v>
      </c>
      <c r="G200" s="98">
        <v>30</v>
      </c>
      <c r="H200" s="98">
        <v>3.5999999999999999E-3</v>
      </c>
      <c r="I200" s="98">
        <v>0.46350000000000002</v>
      </c>
      <c r="J200" s="98">
        <v>11.5</v>
      </c>
      <c r="K200" s="102">
        <v>135.66641252500003</v>
      </c>
      <c r="L200" s="98">
        <v>1.4</v>
      </c>
      <c r="M200" s="98">
        <v>1.6670000000000001E-3</v>
      </c>
      <c r="N200" s="98">
        <v>3.7961493803000651E-5</v>
      </c>
      <c r="O200" s="102">
        <v>279.25477719858833</v>
      </c>
      <c r="T200" s="98"/>
      <c r="U200" s="99"/>
      <c r="V200" s="100"/>
      <c r="W200" s="101"/>
      <c r="X200" s="97"/>
    </row>
    <row r="201" spans="2:24" x14ac:dyDescent="0.2">
      <c r="C201" s="93" t="s">
        <v>213</v>
      </c>
      <c r="D201" s="96">
        <v>44294</v>
      </c>
      <c r="E201" s="93" t="s">
        <v>232</v>
      </c>
      <c r="F201" s="93">
        <v>23</v>
      </c>
      <c r="G201" s="98">
        <v>10</v>
      </c>
      <c r="H201" s="98">
        <v>3.5999999999999999E-3</v>
      </c>
      <c r="I201" s="98">
        <v>0.46350000000000002</v>
      </c>
      <c r="J201" s="98">
        <v>11.5</v>
      </c>
      <c r="K201" s="102">
        <v>143.00542162499997</v>
      </c>
      <c r="L201" s="98">
        <v>1.4730000000000001</v>
      </c>
      <c r="M201" s="98">
        <v>1.6670000000000001E-3</v>
      </c>
      <c r="N201" s="98">
        <v>3.9946017612524462E-5</v>
      </c>
      <c r="O201" s="102">
        <v>278.80074167449925</v>
      </c>
      <c r="T201" s="98"/>
      <c r="U201" s="99"/>
      <c r="V201" s="100"/>
      <c r="W201" s="101"/>
      <c r="X201" s="97"/>
    </row>
    <row r="202" spans="2:24" x14ac:dyDescent="0.2">
      <c r="C202" s="93" t="s">
        <v>213</v>
      </c>
      <c r="D202" s="96">
        <v>44295</v>
      </c>
      <c r="E202" s="93" t="s">
        <v>233</v>
      </c>
      <c r="F202" s="93">
        <v>2</v>
      </c>
      <c r="G202" s="98">
        <v>200</v>
      </c>
      <c r="H202" s="98">
        <v>3.8E-3</v>
      </c>
      <c r="I202" s="98">
        <v>0.46289999999999998</v>
      </c>
      <c r="J202" s="98">
        <v>11.6</v>
      </c>
      <c r="K202" s="102">
        <v>111.22335256369945</v>
      </c>
      <c r="L202" s="98">
        <v>1.0740000000000001</v>
      </c>
      <c r="M202" s="98">
        <v>1.6670000000000001E-3</v>
      </c>
      <c r="N202" s="98">
        <v>2.9144359616641262E-5</v>
      </c>
      <c r="O202" s="102">
        <v>261.35122657800963</v>
      </c>
      <c r="T202" s="98"/>
      <c r="U202" s="99"/>
      <c r="V202" s="100"/>
      <c r="W202" s="101"/>
      <c r="X202" s="97"/>
    </row>
    <row r="203" spans="2:24" x14ac:dyDescent="0.2">
      <c r="C203" s="93" t="s">
        <v>213</v>
      </c>
      <c r="D203" s="96">
        <v>44295</v>
      </c>
      <c r="E203" s="93" t="s">
        <v>233</v>
      </c>
      <c r="F203" s="93">
        <v>6</v>
      </c>
      <c r="G203" s="98">
        <v>100</v>
      </c>
      <c r="H203" s="98">
        <v>3.8E-3</v>
      </c>
      <c r="I203" s="98">
        <v>0.46289999999999998</v>
      </c>
      <c r="J203" s="98">
        <v>11.8</v>
      </c>
      <c r="K203" s="102">
        <v>113.54184235917243</v>
      </c>
      <c r="L203" s="98">
        <v>1.0860000000000001</v>
      </c>
      <c r="M203" s="98">
        <v>1.6670000000000001E-3</v>
      </c>
      <c r="N203" s="98">
        <v>2.9471151165323466E-5</v>
      </c>
      <c r="O203" s="102">
        <v>258.89267387732139</v>
      </c>
      <c r="T203" s="98"/>
      <c r="U203" s="99"/>
      <c r="V203" s="100"/>
      <c r="W203" s="101"/>
      <c r="X203" s="97"/>
    </row>
    <row r="204" spans="2:24" x14ac:dyDescent="0.2">
      <c r="C204" s="93" t="s">
        <v>213</v>
      </c>
      <c r="D204" s="96">
        <v>44295</v>
      </c>
      <c r="E204" s="93" t="s">
        <v>233</v>
      </c>
      <c r="F204" s="93">
        <v>6</v>
      </c>
      <c r="G204" s="98">
        <v>100</v>
      </c>
      <c r="H204" s="98">
        <v>3.8E-3</v>
      </c>
      <c r="I204" s="98">
        <v>0.46289999999999998</v>
      </c>
      <c r="J204" s="98">
        <v>11.8</v>
      </c>
      <c r="K204" s="102">
        <v>112.50146733460011</v>
      </c>
      <c r="L204" s="98">
        <v>1.0754999999999999</v>
      </c>
      <c r="M204" s="98">
        <v>1.6670000000000001E-3</v>
      </c>
      <c r="N204" s="98">
        <v>2.9185208560226532E-5</v>
      </c>
      <c r="O204" s="102">
        <v>258.74514572908083</v>
      </c>
      <c r="T204" s="98"/>
      <c r="U204" s="99"/>
      <c r="V204" s="100"/>
      <c r="W204" s="101"/>
      <c r="X204" s="97"/>
    </row>
    <row r="205" spans="2:24" x14ac:dyDescent="0.2">
      <c r="C205" s="93" t="s">
        <v>213</v>
      </c>
      <c r="D205" s="96">
        <v>44295</v>
      </c>
      <c r="E205" s="93" t="s">
        <v>233</v>
      </c>
      <c r="F205" s="93">
        <v>6</v>
      </c>
      <c r="G205" s="98">
        <v>100</v>
      </c>
      <c r="H205" s="98">
        <v>3.8E-3</v>
      </c>
      <c r="I205" s="98">
        <v>0.46289999999999998</v>
      </c>
      <c r="J205" s="98">
        <v>11.8</v>
      </c>
      <c r="K205" s="102">
        <v>113.20397137048499</v>
      </c>
      <c r="L205" s="98">
        <v>1.0834999999999999</v>
      </c>
      <c r="M205" s="98">
        <v>1.6670000000000001E-3</v>
      </c>
      <c r="N205" s="98">
        <v>2.9403069592681332E-5</v>
      </c>
      <c r="O205" s="102">
        <v>259.06396425530005</v>
      </c>
      <c r="T205" s="98"/>
      <c r="U205" s="99"/>
      <c r="V205" s="100"/>
      <c r="W205" s="101"/>
      <c r="X205" s="97"/>
    </row>
    <row r="206" spans="2:24" x14ac:dyDescent="0.2">
      <c r="C206" s="93" t="s">
        <v>213</v>
      </c>
      <c r="D206" s="96">
        <v>44295</v>
      </c>
      <c r="E206" s="93" t="s">
        <v>233</v>
      </c>
      <c r="F206" s="93">
        <v>10</v>
      </c>
      <c r="G206" s="98">
        <v>75</v>
      </c>
      <c r="H206" s="98">
        <v>3.8E-3</v>
      </c>
      <c r="I206" s="98">
        <v>0.46289999999999998</v>
      </c>
      <c r="J206" s="98">
        <v>11.8</v>
      </c>
      <c r="K206" s="102">
        <v>105.21215164796656</v>
      </c>
      <c r="L206" s="98">
        <v>1.0195000000000001</v>
      </c>
      <c r="M206" s="98">
        <v>1.6670000000000001E-3</v>
      </c>
      <c r="N206" s="98">
        <v>2.7660181333042921E-5</v>
      </c>
      <c r="O206" s="102">
        <v>262.17676286421653</v>
      </c>
      <c r="T206" s="98"/>
      <c r="U206" s="99"/>
      <c r="V206" s="100"/>
      <c r="W206" s="101"/>
      <c r="X206" s="97"/>
    </row>
    <row r="207" spans="2:24" x14ac:dyDescent="0.2">
      <c r="C207" s="93" t="s">
        <v>213</v>
      </c>
      <c r="D207" s="96">
        <v>44295</v>
      </c>
      <c r="E207" s="93" t="s">
        <v>233</v>
      </c>
      <c r="F207" s="93">
        <v>14</v>
      </c>
      <c r="G207" s="98">
        <v>30</v>
      </c>
      <c r="H207" s="98">
        <v>3.8E-3</v>
      </c>
      <c r="I207" s="98">
        <v>0.46289999999999998</v>
      </c>
      <c r="J207" s="98">
        <v>11.8</v>
      </c>
      <c r="K207" s="102">
        <v>105.48311749037931</v>
      </c>
      <c r="L207" s="98">
        <v>1.0720000000000001</v>
      </c>
      <c r="M207" s="98">
        <v>1.6670000000000001E-3</v>
      </c>
      <c r="N207" s="98">
        <v>2.9089894358527563E-5</v>
      </c>
      <c r="O207" s="102">
        <v>275.05723236871347</v>
      </c>
      <c r="T207" s="98"/>
      <c r="U207" s="99"/>
      <c r="V207" s="100"/>
      <c r="W207" s="101"/>
      <c r="X207" s="97"/>
    </row>
    <row r="208" spans="2:24" x14ac:dyDescent="0.2">
      <c r="C208" s="93" t="s">
        <v>213</v>
      </c>
      <c r="D208" s="96">
        <v>44295</v>
      </c>
      <c r="E208" s="93" t="s">
        <v>233</v>
      </c>
      <c r="F208" s="93">
        <v>14</v>
      </c>
      <c r="G208" s="98">
        <v>30</v>
      </c>
      <c r="H208" s="98">
        <v>3.8E-3</v>
      </c>
      <c r="I208" s="98">
        <v>0.46289999999999998</v>
      </c>
      <c r="J208" s="98">
        <v>11.8</v>
      </c>
      <c r="K208" s="102">
        <v>106.18562152626416</v>
      </c>
      <c r="L208" s="98">
        <v>1.0805</v>
      </c>
      <c r="M208" s="98">
        <v>1.6670000000000001E-3</v>
      </c>
      <c r="N208" s="98">
        <v>2.9321371705510788E-5</v>
      </c>
      <c r="O208" s="102">
        <v>275.4174367974781</v>
      </c>
      <c r="T208" s="98"/>
      <c r="U208" s="99"/>
      <c r="V208" s="100"/>
      <c r="W208" s="101"/>
      <c r="X208" s="97"/>
    </row>
    <row r="209" spans="3:24" x14ac:dyDescent="0.2">
      <c r="C209" s="93" t="s">
        <v>213</v>
      </c>
      <c r="D209" s="96">
        <v>44295</v>
      </c>
      <c r="E209" s="93" t="s">
        <v>233</v>
      </c>
      <c r="F209" s="93">
        <v>18</v>
      </c>
      <c r="G209" s="98">
        <v>10</v>
      </c>
      <c r="H209" s="98">
        <v>3.8E-3</v>
      </c>
      <c r="I209" s="98">
        <v>0.46289999999999998</v>
      </c>
      <c r="J209" s="98">
        <v>11.9</v>
      </c>
      <c r="K209" s="102">
        <v>106.77784086288824</v>
      </c>
      <c r="L209" s="98">
        <v>1.0885</v>
      </c>
      <c r="M209" s="98">
        <v>1.6670000000000001E-3</v>
      </c>
      <c r="N209" s="98">
        <v>2.9539232737965591E-5</v>
      </c>
      <c r="O209" s="102">
        <v>275.93021641820673</v>
      </c>
      <c r="T209" s="98"/>
      <c r="U209" s="99"/>
      <c r="V209" s="100"/>
      <c r="W209" s="101"/>
      <c r="X209" s="97"/>
    </row>
    <row r="210" spans="3:24" x14ac:dyDescent="0.2">
      <c r="C210" s="93" t="s">
        <v>213</v>
      </c>
      <c r="D210" s="96">
        <v>44295</v>
      </c>
      <c r="E210" s="93" t="s">
        <v>233</v>
      </c>
      <c r="F210" s="93">
        <v>22</v>
      </c>
      <c r="G210" s="98">
        <v>5</v>
      </c>
      <c r="H210" s="98">
        <v>3.8E-3</v>
      </c>
      <c r="I210" s="98">
        <v>0.46289999999999998</v>
      </c>
      <c r="J210" s="98">
        <v>11.9</v>
      </c>
      <c r="K210" s="102">
        <v>106.71762617101842</v>
      </c>
      <c r="L210" s="98">
        <v>1.085</v>
      </c>
      <c r="M210" s="98">
        <v>1.6670000000000001E-3</v>
      </c>
      <c r="N210" s="98">
        <v>2.9443918536266615E-5</v>
      </c>
      <c r="O210" s="102">
        <v>275.19276421313555</v>
      </c>
      <c r="T210" s="98"/>
      <c r="U210" s="99"/>
      <c r="V210" s="100"/>
      <c r="W210" s="101"/>
      <c r="X210" s="97"/>
    </row>
    <row r="211" spans="3:24" x14ac:dyDescent="0.2">
      <c r="C211" s="93" t="s">
        <v>213</v>
      </c>
      <c r="D211" s="96">
        <v>44296</v>
      </c>
      <c r="E211" s="93" t="s">
        <v>234</v>
      </c>
      <c r="F211" s="93">
        <v>2</v>
      </c>
      <c r="G211" s="98">
        <v>900</v>
      </c>
      <c r="H211" s="98">
        <v>3.8E-3</v>
      </c>
      <c r="I211" s="98">
        <v>0.46289999999999998</v>
      </c>
      <c r="J211" s="98">
        <v>9.9</v>
      </c>
      <c r="K211" s="102">
        <v>135.92417030499999</v>
      </c>
      <c r="L211" s="98">
        <v>1.0165</v>
      </c>
      <c r="M211" s="98">
        <v>1.6670000000000001E-3</v>
      </c>
      <c r="N211" s="98">
        <v>2.7578483445872367E-5</v>
      </c>
      <c r="O211" s="102">
        <v>202.33696026364993</v>
      </c>
      <c r="Q211" s="104"/>
      <c r="S211" s="104"/>
      <c r="T211" s="98"/>
      <c r="U211" s="99"/>
      <c r="V211" s="100"/>
      <c r="W211" s="101"/>
      <c r="X211" s="97"/>
    </row>
    <row r="212" spans="3:24" x14ac:dyDescent="0.2">
      <c r="C212" s="93" t="s">
        <v>213</v>
      </c>
      <c r="D212" s="96">
        <v>44296</v>
      </c>
      <c r="E212" s="93" t="s">
        <v>234</v>
      </c>
      <c r="F212" s="93">
        <v>2</v>
      </c>
      <c r="G212" s="98">
        <v>900</v>
      </c>
      <c r="H212" s="98">
        <v>3.8E-3</v>
      </c>
      <c r="I212" s="98">
        <v>0.46289999999999998</v>
      </c>
      <c r="J212" s="98">
        <v>9.9</v>
      </c>
      <c r="K212" s="102">
        <v>136.69905327999996</v>
      </c>
      <c r="L212" s="98">
        <v>1.0229999999999999</v>
      </c>
      <c r="M212" s="98">
        <v>1.6670000000000001E-3</v>
      </c>
      <c r="N212" s="98">
        <v>2.775549553474189E-5</v>
      </c>
      <c r="O212" s="102">
        <v>202.48491025059349</v>
      </c>
      <c r="Q212" s="104"/>
      <c r="S212" s="104"/>
      <c r="T212" s="98"/>
      <c r="U212" s="99"/>
      <c r="V212" s="100"/>
      <c r="W212" s="101"/>
      <c r="X212" s="97"/>
    </row>
    <row r="213" spans="3:24" x14ac:dyDescent="0.2">
      <c r="C213" s="93" t="s">
        <v>213</v>
      </c>
      <c r="D213" s="96">
        <v>44296</v>
      </c>
      <c r="E213" s="93" t="s">
        <v>234</v>
      </c>
      <c r="F213" s="93">
        <v>4</v>
      </c>
      <c r="G213" s="98">
        <v>500</v>
      </c>
      <c r="H213" s="98">
        <v>3.8E-3</v>
      </c>
      <c r="I213" s="98">
        <v>0.46289999999999998</v>
      </c>
      <c r="J213" s="98">
        <v>10.7</v>
      </c>
      <c r="K213" s="102">
        <v>140.354640375</v>
      </c>
      <c r="L213" s="98">
        <v>1.349</v>
      </c>
      <c r="M213" s="98">
        <v>1.6670000000000001E-3</v>
      </c>
      <c r="N213" s="98">
        <v>3.6633332607275109E-5</v>
      </c>
      <c r="O213" s="102">
        <v>260.4640110907705</v>
      </c>
      <c r="Q213" s="104"/>
      <c r="S213" s="104"/>
      <c r="T213" s="98"/>
      <c r="U213" s="99"/>
      <c r="V213" s="100"/>
      <c r="W213" s="101"/>
      <c r="X213" s="97"/>
    </row>
    <row r="214" spans="3:24" x14ac:dyDescent="0.2">
      <c r="C214" s="93" t="s">
        <v>213</v>
      </c>
      <c r="D214" s="96">
        <v>44296</v>
      </c>
      <c r="E214" s="93" t="s">
        <v>234</v>
      </c>
      <c r="F214" s="93">
        <v>4</v>
      </c>
      <c r="G214" s="98">
        <v>500</v>
      </c>
      <c r="H214" s="98">
        <v>3.8E-3</v>
      </c>
      <c r="I214" s="98">
        <v>0.46289999999999998</v>
      </c>
      <c r="J214" s="98">
        <v>10.7</v>
      </c>
      <c r="K214" s="102">
        <v>137.76001145999999</v>
      </c>
      <c r="L214" s="98">
        <v>1.3254999999999999</v>
      </c>
      <c r="M214" s="98">
        <v>1.6670000000000001E-3</v>
      </c>
      <c r="N214" s="98">
        <v>3.5993365824439127E-5</v>
      </c>
      <c r="O214" s="102">
        <v>260.72417854631277</v>
      </c>
      <c r="Q214" s="104"/>
      <c r="S214" s="104"/>
      <c r="T214" s="98"/>
      <c r="U214" s="99"/>
      <c r="V214" s="100"/>
      <c r="W214" s="101"/>
      <c r="X214" s="97"/>
    </row>
    <row r="215" spans="3:24" x14ac:dyDescent="0.2">
      <c r="C215" s="93" t="s">
        <v>213</v>
      </c>
      <c r="D215" s="96">
        <v>44296</v>
      </c>
      <c r="E215" s="93" t="s">
        <v>234</v>
      </c>
      <c r="F215" s="93">
        <v>6</v>
      </c>
      <c r="G215" s="98">
        <v>400</v>
      </c>
      <c r="H215" s="98">
        <v>3.8E-3</v>
      </c>
      <c r="I215" s="98">
        <v>0.46289999999999998</v>
      </c>
      <c r="J215" s="98">
        <v>10.8</v>
      </c>
      <c r="K215" s="102">
        <v>137.59517466999998</v>
      </c>
      <c r="L215" s="98">
        <v>1.3574999999999999</v>
      </c>
      <c r="M215" s="98">
        <v>1.6670000000000001E-3</v>
      </c>
      <c r="N215" s="98">
        <v>3.6864809954258344E-5</v>
      </c>
      <c r="O215" s="102">
        <v>267.36991353432575</v>
      </c>
      <c r="Q215" s="104"/>
      <c r="S215" s="104"/>
      <c r="T215" s="98"/>
      <c r="U215" s="99"/>
      <c r="V215" s="100"/>
      <c r="W215" s="101"/>
      <c r="X215" s="97"/>
    </row>
    <row r="216" spans="3:24" x14ac:dyDescent="0.2">
      <c r="C216" s="93" t="s">
        <v>213</v>
      </c>
      <c r="D216" s="96">
        <v>44296</v>
      </c>
      <c r="E216" s="93" t="s">
        <v>234</v>
      </c>
      <c r="F216" s="93">
        <v>6</v>
      </c>
      <c r="G216" s="98">
        <v>400</v>
      </c>
      <c r="H216" s="98">
        <v>3.8E-3</v>
      </c>
      <c r="I216" s="98">
        <v>0.46289999999999998</v>
      </c>
      <c r="J216" s="98">
        <v>10.8</v>
      </c>
      <c r="K216" s="102">
        <v>135.11052753999999</v>
      </c>
      <c r="L216" s="98">
        <v>1.331</v>
      </c>
      <c r="M216" s="98">
        <v>1.6670000000000001E-3</v>
      </c>
      <c r="N216" s="98">
        <v>3.6143145284251795E-5</v>
      </c>
      <c r="O216" s="102">
        <v>266.94548486293178</v>
      </c>
      <c r="Q216" s="104"/>
      <c r="S216" s="104"/>
      <c r="T216" s="98"/>
      <c r="U216" s="99"/>
      <c r="V216" s="100"/>
      <c r="W216" s="101"/>
      <c r="X216" s="97"/>
    </row>
    <row r="217" spans="3:24" x14ac:dyDescent="0.2">
      <c r="C217" s="93" t="s">
        <v>213</v>
      </c>
      <c r="D217" s="96">
        <v>44296</v>
      </c>
      <c r="E217" s="93" t="s">
        <v>234</v>
      </c>
      <c r="F217" s="93">
        <v>8</v>
      </c>
      <c r="G217" s="98">
        <v>300</v>
      </c>
      <c r="H217" s="98">
        <v>3.8E-3</v>
      </c>
      <c r="I217" s="98">
        <v>0.46289999999999998</v>
      </c>
      <c r="J217" s="98">
        <v>10.9</v>
      </c>
      <c r="K217" s="102">
        <v>139.42505625499999</v>
      </c>
      <c r="L217" s="98">
        <v>1.3794999999999999</v>
      </c>
      <c r="M217" s="98">
        <v>1.6670000000000001E-3</v>
      </c>
      <c r="N217" s="98">
        <v>3.7463927793509043E-5</v>
      </c>
      <c r="O217" s="102">
        <v>268.15788207486031</v>
      </c>
      <c r="Q217" s="104"/>
      <c r="S217" s="104"/>
      <c r="T217" s="98"/>
      <c r="U217" s="99"/>
      <c r="V217" s="100"/>
      <c r="W217" s="101"/>
      <c r="X217" s="97"/>
    </row>
    <row r="218" spans="3:24" x14ac:dyDescent="0.2">
      <c r="C218" s="93" t="s">
        <v>213</v>
      </c>
      <c r="D218" s="96">
        <v>44296</v>
      </c>
      <c r="E218" s="93" t="s">
        <v>234</v>
      </c>
      <c r="F218" s="93">
        <v>8</v>
      </c>
      <c r="G218" s="98">
        <v>300</v>
      </c>
      <c r="H218" s="98">
        <v>3.8E-3</v>
      </c>
      <c r="I218" s="98">
        <v>0.46289999999999998</v>
      </c>
      <c r="J218" s="98">
        <v>10.9</v>
      </c>
      <c r="K218" s="102">
        <v>138.45019373</v>
      </c>
      <c r="L218" s="98">
        <v>1.3714999999999999</v>
      </c>
      <c r="M218" s="98">
        <v>1.6670000000000001E-3</v>
      </c>
      <c r="N218" s="98">
        <v>3.724606676105424E-5</v>
      </c>
      <c r="O218" s="102">
        <v>268.47247923351995</v>
      </c>
      <c r="Q218" s="104"/>
      <c r="S218" s="104"/>
      <c r="T218" s="98"/>
      <c r="U218" s="99"/>
      <c r="V218" s="100"/>
      <c r="W218" s="101"/>
      <c r="X218" s="97"/>
    </row>
    <row r="219" spans="3:24" x14ac:dyDescent="0.2">
      <c r="C219" s="93" t="s">
        <v>213</v>
      </c>
      <c r="D219" s="96">
        <v>44296</v>
      </c>
      <c r="E219" s="93" t="s">
        <v>234</v>
      </c>
      <c r="F219" s="93">
        <v>10</v>
      </c>
      <c r="G219" s="98">
        <v>250</v>
      </c>
      <c r="H219" s="98">
        <v>3.8E-3</v>
      </c>
      <c r="I219" s="98">
        <v>0.46289999999999998</v>
      </c>
      <c r="J219" s="98">
        <v>10.9</v>
      </c>
      <c r="K219" s="102">
        <v>135.06567101499999</v>
      </c>
      <c r="L219" s="98">
        <v>1.3365</v>
      </c>
      <c r="M219" s="98">
        <v>1.6670000000000001E-3</v>
      </c>
      <c r="N219" s="98">
        <v>3.6292924744064483E-5</v>
      </c>
      <c r="O219" s="102">
        <v>268.1430778961024</v>
      </c>
      <c r="Q219" s="104"/>
      <c r="S219" s="104"/>
      <c r="T219" s="98"/>
      <c r="U219" s="99"/>
      <c r="V219" s="100"/>
      <c r="W219" s="101"/>
      <c r="X219" s="97"/>
    </row>
    <row r="220" spans="3:24" x14ac:dyDescent="0.2">
      <c r="C220" s="93" t="s">
        <v>213</v>
      </c>
      <c r="D220" s="96">
        <v>44296</v>
      </c>
      <c r="E220" s="93" t="s">
        <v>234</v>
      </c>
      <c r="F220" s="93">
        <v>10</v>
      </c>
      <c r="G220" s="98">
        <v>250</v>
      </c>
      <c r="H220" s="98">
        <v>3.8E-3</v>
      </c>
      <c r="I220" s="98">
        <v>0.46289999999999998</v>
      </c>
      <c r="J220" s="98">
        <v>10.9</v>
      </c>
      <c r="K220" s="102">
        <v>136.29549758499999</v>
      </c>
      <c r="L220" s="98">
        <v>1.3474999999999999</v>
      </c>
      <c r="M220" s="98">
        <v>1.6670000000000001E-3</v>
      </c>
      <c r="N220" s="98">
        <v>3.6592483663689826E-5</v>
      </c>
      <c r="O220" s="102">
        <v>267.92142301631429</v>
      </c>
      <c r="Q220" s="104"/>
      <c r="S220" s="104"/>
      <c r="T220" s="98"/>
      <c r="U220" s="99"/>
      <c r="V220" s="100"/>
      <c r="W220" s="101"/>
      <c r="X220" s="97"/>
    </row>
    <row r="221" spans="3:24" x14ac:dyDescent="0.2">
      <c r="C221" s="93" t="s">
        <v>213</v>
      </c>
      <c r="D221" s="96">
        <v>44296</v>
      </c>
      <c r="E221" s="93" t="s">
        <v>234</v>
      </c>
      <c r="F221" s="93">
        <v>12</v>
      </c>
      <c r="G221" s="98">
        <v>150</v>
      </c>
      <c r="H221" s="98">
        <v>3.8E-3</v>
      </c>
      <c r="I221" s="98">
        <v>0.46289999999999998</v>
      </c>
      <c r="J221" s="98">
        <v>11.1</v>
      </c>
      <c r="K221" s="102">
        <v>135.89582981499998</v>
      </c>
      <c r="L221" s="98">
        <v>1.3554999999999999</v>
      </c>
      <c r="M221" s="98">
        <v>1.6670000000000001E-3</v>
      </c>
      <c r="N221" s="98">
        <v>3.6810344696144628E-5</v>
      </c>
      <c r="O221" s="102">
        <v>270.3125235421312</v>
      </c>
      <c r="Q221" s="104"/>
      <c r="S221" s="104"/>
      <c r="T221" s="98"/>
      <c r="U221" s="99"/>
      <c r="V221" s="100"/>
      <c r="W221" s="101"/>
      <c r="X221" s="97"/>
    </row>
    <row r="222" spans="3:24" x14ac:dyDescent="0.2">
      <c r="C222" s="93" t="s">
        <v>213</v>
      </c>
      <c r="D222" s="96">
        <v>44296</v>
      </c>
      <c r="E222" s="93" t="s">
        <v>234</v>
      </c>
      <c r="F222" s="93">
        <v>12</v>
      </c>
      <c r="G222" s="98">
        <v>150</v>
      </c>
      <c r="H222" s="98">
        <v>3.8E-3</v>
      </c>
      <c r="I222" s="98">
        <v>0.46289999999999998</v>
      </c>
      <c r="J222" s="98">
        <v>11.1</v>
      </c>
      <c r="K222" s="102">
        <v>139.85028007</v>
      </c>
      <c r="L222" s="98">
        <v>1.3945000000000001</v>
      </c>
      <c r="M222" s="98">
        <v>1.6670000000000001E-3</v>
      </c>
      <c r="N222" s="98">
        <v>3.7872417229361797E-5</v>
      </c>
      <c r="O222" s="102">
        <v>270.26343608638723</v>
      </c>
      <c r="Q222" s="104"/>
      <c r="S222" s="104"/>
      <c r="T222" s="98"/>
      <c r="U222" s="99"/>
      <c r="V222" s="100"/>
      <c r="W222" s="101"/>
      <c r="X222" s="97"/>
    </row>
    <row r="223" spans="3:24" x14ac:dyDescent="0.2">
      <c r="C223" s="93" t="s">
        <v>213</v>
      </c>
      <c r="D223" s="96">
        <v>44296</v>
      </c>
      <c r="E223" s="93" t="s">
        <v>234</v>
      </c>
      <c r="F223" s="93">
        <v>14</v>
      </c>
      <c r="G223" s="98">
        <v>100</v>
      </c>
      <c r="H223" s="98">
        <v>3.8E-3</v>
      </c>
      <c r="I223" s="98">
        <v>0.46289999999999998</v>
      </c>
      <c r="J223" s="98">
        <v>11.2</v>
      </c>
      <c r="K223" s="102">
        <v>135.75598705000002</v>
      </c>
      <c r="L223" s="98">
        <v>1.333</v>
      </c>
      <c r="M223" s="98">
        <v>1.6670000000000001E-3</v>
      </c>
      <c r="N223" s="98">
        <v>3.6197610542365497E-5</v>
      </c>
      <c r="O223" s="102">
        <v>266.07747715068814</v>
      </c>
      <c r="Q223" s="104"/>
      <c r="S223" s="104"/>
      <c r="T223" s="98"/>
      <c r="U223" s="99"/>
      <c r="V223" s="100"/>
      <c r="W223" s="101"/>
      <c r="X223" s="97"/>
    </row>
    <row r="224" spans="3:24" x14ac:dyDescent="0.2">
      <c r="C224" s="93" t="s">
        <v>213</v>
      </c>
      <c r="D224" s="96">
        <v>44296</v>
      </c>
      <c r="E224" s="93" t="s">
        <v>234</v>
      </c>
      <c r="F224" s="93">
        <v>14</v>
      </c>
      <c r="G224" s="98">
        <v>100</v>
      </c>
      <c r="H224" s="98">
        <v>3.8E-3</v>
      </c>
      <c r="I224" s="98">
        <v>0.46289999999999998</v>
      </c>
      <c r="J224" s="98">
        <v>11.2</v>
      </c>
      <c r="K224" s="102">
        <v>135.66599947000003</v>
      </c>
      <c r="L224" s="98">
        <v>1.3320000000000001</v>
      </c>
      <c r="M224" s="98">
        <v>1.6670000000000001E-3</v>
      </c>
      <c r="N224" s="98">
        <v>3.6170377913308653E-5</v>
      </c>
      <c r="O224" s="102">
        <v>266.0532340771959</v>
      </c>
      <c r="Q224" s="104"/>
      <c r="S224" s="104"/>
      <c r="T224" s="98"/>
      <c r="U224" s="99"/>
      <c r="V224" s="100"/>
      <c r="W224" s="101"/>
      <c r="X224" s="97"/>
    </row>
    <row r="225" spans="3:24" x14ac:dyDescent="0.2">
      <c r="C225" s="93" t="s">
        <v>213</v>
      </c>
      <c r="D225" s="96">
        <v>44296</v>
      </c>
      <c r="E225" s="93" t="s">
        <v>234</v>
      </c>
      <c r="F225" s="93">
        <v>16</v>
      </c>
      <c r="G225" s="98">
        <v>75</v>
      </c>
      <c r="H225" s="98">
        <v>3.8E-3</v>
      </c>
      <c r="I225" s="98">
        <v>0.46289999999999998</v>
      </c>
      <c r="J225" s="98">
        <v>11.2</v>
      </c>
      <c r="K225" s="102">
        <v>143.00498654999998</v>
      </c>
      <c r="L225" s="98">
        <v>1.4335</v>
      </c>
      <c r="M225" s="98">
        <v>1.6670000000000001E-3</v>
      </c>
      <c r="N225" s="98">
        <v>3.8934489762578966E-5</v>
      </c>
      <c r="O225" s="102">
        <v>271.72821521851307</v>
      </c>
      <c r="Q225" s="104"/>
      <c r="S225" s="104"/>
      <c r="T225" s="98"/>
      <c r="U225" s="99"/>
      <c r="V225" s="100"/>
      <c r="W225" s="101"/>
      <c r="X225" s="97"/>
    </row>
    <row r="226" spans="3:24" x14ac:dyDescent="0.2">
      <c r="C226" s="93" t="s">
        <v>213</v>
      </c>
      <c r="D226" s="96">
        <v>44296</v>
      </c>
      <c r="E226" s="93" t="s">
        <v>234</v>
      </c>
      <c r="F226" s="93">
        <v>16</v>
      </c>
      <c r="G226" s="98">
        <v>75</v>
      </c>
      <c r="H226" s="98">
        <v>3.8E-3</v>
      </c>
      <c r="I226" s="98">
        <v>0.46289999999999998</v>
      </c>
      <c r="J226" s="98">
        <v>11.2</v>
      </c>
      <c r="K226" s="102">
        <v>141.67517008999999</v>
      </c>
      <c r="L226" s="98">
        <v>1.4195</v>
      </c>
      <c r="M226" s="98">
        <v>1.6670000000000001E-3</v>
      </c>
      <c r="N226" s="98">
        <v>3.8553232955783056E-5</v>
      </c>
      <c r="O226" s="102">
        <v>271.58769551037182</v>
      </c>
      <c r="Q226" s="104"/>
      <c r="S226" s="104"/>
      <c r="T226" s="98"/>
      <c r="U226" s="99"/>
      <c r="V226" s="100"/>
      <c r="W226" s="101"/>
      <c r="X226" s="97"/>
    </row>
    <row r="227" spans="3:24" x14ac:dyDescent="0.2">
      <c r="C227" s="93" t="s">
        <v>213</v>
      </c>
      <c r="D227" s="96">
        <v>44296</v>
      </c>
      <c r="E227" s="93" t="s">
        <v>234</v>
      </c>
      <c r="F227" s="93">
        <v>18</v>
      </c>
      <c r="G227" s="98">
        <v>50</v>
      </c>
      <c r="H227" s="98">
        <v>3.8E-3</v>
      </c>
      <c r="I227" s="98">
        <v>0.46289999999999998</v>
      </c>
      <c r="J227" s="98">
        <v>11.1</v>
      </c>
      <c r="K227" s="102">
        <v>137.465611585</v>
      </c>
      <c r="L227" s="98">
        <v>1.4225000000000001</v>
      </c>
      <c r="M227" s="98">
        <v>1.6670000000000001E-3</v>
      </c>
      <c r="N227" s="98">
        <v>3.863493084295361E-5</v>
      </c>
      <c r="O227" s="102">
        <v>280.49874000023067</v>
      </c>
      <c r="Q227" s="104"/>
      <c r="S227" s="104"/>
      <c r="T227" s="98"/>
      <c r="U227" s="99"/>
      <c r="V227" s="100"/>
      <c r="W227" s="101"/>
      <c r="X227" s="97"/>
    </row>
    <row r="228" spans="3:24" x14ac:dyDescent="0.2">
      <c r="C228" s="93" t="s">
        <v>213</v>
      </c>
      <c r="D228" s="96">
        <v>44296</v>
      </c>
      <c r="E228" s="93" t="s">
        <v>234</v>
      </c>
      <c r="F228" s="93">
        <v>18</v>
      </c>
      <c r="G228" s="98">
        <v>50</v>
      </c>
      <c r="H228" s="98">
        <v>3.8E-3</v>
      </c>
      <c r="I228" s="98">
        <v>0.46289999999999998</v>
      </c>
      <c r="J228" s="98">
        <v>11.1</v>
      </c>
      <c r="K228" s="102">
        <v>138.08052610000001</v>
      </c>
      <c r="L228" s="98">
        <v>1.43</v>
      </c>
      <c r="M228" s="98">
        <v>1.6670000000000001E-3</v>
      </c>
      <c r="N228" s="98">
        <v>3.883917556087998E-5</v>
      </c>
      <c r="O228" s="102">
        <v>280.7287649875197</v>
      </c>
      <c r="Q228" s="104"/>
      <c r="S228" s="104"/>
      <c r="T228" s="98"/>
      <c r="U228" s="99"/>
      <c r="V228" s="100"/>
      <c r="W228" s="101"/>
      <c r="X228" s="97"/>
    </row>
    <row r="229" spans="3:24" x14ac:dyDescent="0.2">
      <c r="C229" s="93" t="s">
        <v>213</v>
      </c>
      <c r="D229" s="96">
        <v>44296</v>
      </c>
      <c r="E229" s="93" t="s">
        <v>234</v>
      </c>
      <c r="F229" s="93">
        <v>20</v>
      </c>
      <c r="G229" s="98">
        <v>30</v>
      </c>
      <c r="H229" s="98">
        <v>3.8E-3</v>
      </c>
      <c r="I229" s="98">
        <v>0.46289999999999998</v>
      </c>
      <c r="J229" s="98">
        <v>11.1</v>
      </c>
      <c r="K229" s="102">
        <v>135.27591599499999</v>
      </c>
      <c r="L229" s="98">
        <v>1.4139999999999999</v>
      </c>
      <c r="M229" s="98">
        <v>1.6670000000000001E-3</v>
      </c>
      <c r="N229" s="98">
        <v>3.8403453495970382E-5</v>
      </c>
      <c r="O229" s="102">
        <v>283.32799089962936</v>
      </c>
      <c r="Q229" s="104"/>
      <c r="S229" s="104"/>
      <c r="T229" s="98"/>
      <c r="U229" s="99"/>
      <c r="V229" s="100"/>
      <c r="W229" s="101"/>
      <c r="X229" s="97"/>
    </row>
    <row r="230" spans="3:24" x14ac:dyDescent="0.2">
      <c r="C230" s="93" t="s">
        <v>213</v>
      </c>
      <c r="D230" s="96">
        <v>44296</v>
      </c>
      <c r="E230" s="93" t="s">
        <v>234</v>
      </c>
      <c r="F230" s="93">
        <v>20</v>
      </c>
      <c r="G230" s="98">
        <v>30</v>
      </c>
      <c r="H230" s="98">
        <v>3.8E-3</v>
      </c>
      <c r="I230" s="98">
        <v>0.46289999999999998</v>
      </c>
      <c r="J230" s="98">
        <v>11.1</v>
      </c>
      <c r="K230" s="102">
        <v>139.205369725</v>
      </c>
      <c r="L230" s="98">
        <v>1.4535</v>
      </c>
      <c r="M230" s="98">
        <v>1.6670000000000001E-3</v>
      </c>
      <c r="N230" s="98">
        <v>3.9479142343715969E-5</v>
      </c>
      <c r="O230" s="102">
        <v>283.05763219879248</v>
      </c>
      <c r="Q230" s="104"/>
      <c r="S230" s="104"/>
      <c r="T230" s="98"/>
      <c r="U230" s="99"/>
      <c r="V230" s="100"/>
      <c r="W230" s="101"/>
      <c r="X230" s="97"/>
    </row>
    <row r="231" spans="3:24" x14ac:dyDescent="0.2">
      <c r="C231" s="93" t="s">
        <v>213</v>
      </c>
      <c r="D231" s="96">
        <v>44296</v>
      </c>
      <c r="E231" s="93" t="s">
        <v>234</v>
      </c>
      <c r="F231" s="93">
        <v>22</v>
      </c>
      <c r="G231" s="98">
        <v>10</v>
      </c>
      <c r="H231" s="98">
        <v>3.8E-3</v>
      </c>
      <c r="I231" s="98">
        <v>0.46289999999999998</v>
      </c>
      <c r="J231" s="98">
        <v>11.2</v>
      </c>
      <c r="K231" s="102">
        <v>137.64072692000002</v>
      </c>
      <c r="L231" s="98">
        <v>1.4410000000000001</v>
      </c>
      <c r="M231" s="98">
        <v>1.6670000000000001E-3</v>
      </c>
      <c r="N231" s="98">
        <v>3.9138734480505343E-5</v>
      </c>
      <c r="O231" s="102">
        <v>283.80215183845627</v>
      </c>
      <c r="Q231" s="104"/>
      <c r="S231" s="104"/>
      <c r="T231" s="98"/>
      <c r="U231" s="99"/>
      <c r="V231" s="100"/>
      <c r="W231" s="101"/>
      <c r="X231" s="97"/>
    </row>
    <row r="232" spans="3:24" x14ac:dyDescent="0.2">
      <c r="C232" s="93" t="s">
        <v>213</v>
      </c>
      <c r="D232" s="96">
        <v>44296</v>
      </c>
      <c r="E232" s="93" t="s">
        <v>234</v>
      </c>
      <c r="F232" s="93">
        <v>22</v>
      </c>
      <c r="G232" s="98">
        <v>10</v>
      </c>
      <c r="H232" s="98">
        <v>3.8E-3</v>
      </c>
      <c r="I232" s="98">
        <v>0.46289999999999998</v>
      </c>
      <c r="J232" s="98">
        <v>11.2</v>
      </c>
      <c r="K232" s="102">
        <v>136.15593185</v>
      </c>
      <c r="L232" s="98">
        <v>1.4219999999999999</v>
      </c>
      <c r="M232" s="98">
        <v>1.6670000000000001E-3</v>
      </c>
      <c r="N232" s="98">
        <v>3.8621314528425184E-5</v>
      </c>
      <c r="O232" s="102">
        <v>283.09684348449628</v>
      </c>
      <c r="Q232" s="104"/>
      <c r="S232" s="104"/>
      <c r="T232" s="98"/>
      <c r="U232" s="99"/>
      <c r="V232" s="100"/>
      <c r="W232" s="101"/>
      <c r="X232" s="97"/>
    </row>
    <row r="233" spans="3:24" x14ac:dyDescent="0.2">
      <c r="C233" s="93" t="s">
        <v>213</v>
      </c>
      <c r="D233" s="96">
        <v>44296</v>
      </c>
      <c r="E233" s="93" t="s">
        <v>234</v>
      </c>
      <c r="F233" s="93">
        <v>24</v>
      </c>
      <c r="G233" s="98">
        <v>5</v>
      </c>
      <c r="H233" s="98">
        <v>3.8E-3</v>
      </c>
      <c r="I233" s="98">
        <v>0.46289999999999998</v>
      </c>
      <c r="J233" s="98">
        <v>11.3</v>
      </c>
      <c r="K233" s="102">
        <v>111.57426310957035</v>
      </c>
      <c r="L233" s="98">
        <v>1.1575</v>
      </c>
      <c r="M233" s="98">
        <v>1.6670000000000001E-3</v>
      </c>
      <c r="N233" s="98">
        <v>3.1418284142888265E-5</v>
      </c>
      <c r="O233" s="102">
        <v>280.90962260811796</v>
      </c>
      <c r="Q233" s="104"/>
      <c r="S233" s="104"/>
      <c r="T233" s="98"/>
      <c r="U233" s="99"/>
      <c r="V233" s="100"/>
      <c r="W233" s="101"/>
      <c r="X233" s="97"/>
    </row>
    <row r="234" spans="3:24" x14ac:dyDescent="0.2">
      <c r="C234" s="93" t="s">
        <v>213</v>
      </c>
      <c r="D234" s="96">
        <v>44296</v>
      </c>
      <c r="E234" s="93" t="s">
        <v>234</v>
      </c>
      <c r="F234" s="93">
        <v>24</v>
      </c>
      <c r="G234" s="98">
        <v>5</v>
      </c>
      <c r="H234" s="98">
        <v>3.8E-3</v>
      </c>
      <c r="I234" s="98">
        <v>0.46289999999999998</v>
      </c>
      <c r="J234" s="98">
        <v>11.3</v>
      </c>
      <c r="K234" s="102">
        <v>112.57783528514311</v>
      </c>
      <c r="L234" s="98">
        <v>1.1685000000000001</v>
      </c>
      <c r="M234" s="98">
        <v>1.6670000000000001E-3</v>
      </c>
      <c r="N234" s="98">
        <v>3.1717843062513628E-5</v>
      </c>
      <c r="O234" s="102">
        <v>281.06636606015292</v>
      </c>
      <c r="Q234" s="104"/>
      <c r="S234" s="104"/>
      <c r="T234" s="98"/>
      <c r="U234" s="99"/>
      <c r="V234" s="100"/>
      <c r="W234" s="101"/>
      <c r="X234" s="97"/>
    </row>
    <row r="235" spans="3:24" x14ac:dyDescent="0.2">
      <c r="D235" s="96"/>
      <c r="E235" s="97"/>
    </row>
    <row r="236" spans="3:24" x14ac:dyDescent="0.2">
      <c r="D236" s="96"/>
      <c r="E236" s="97"/>
    </row>
    <row r="237" spans="3:24" x14ac:dyDescent="0.2">
      <c r="D237" s="96"/>
      <c r="E237" s="97"/>
    </row>
    <row r="238" spans="3:24" x14ac:dyDescent="0.2">
      <c r="D238" s="96"/>
      <c r="E238" s="97"/>
    </row>
    <row r="239" spans="3:24" x14ac:dyDescent="0.2">
      <c r="D239" s="96"/>
      <c r="E239" s="97"/>
    </row>
    <row r="240" spans="3:24" x14ac:dyDescent="0.2">
      <c r="D240" s="96"/>
      <c r="E240" s="9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Reference!$F$3:$F$4</xm:f>
          </x14:formula1>
          <xm:sqref>D25:R25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F7"/>
  <sheetViews>
    <sheetView workbookViewId="0">
      <selection activeCell="C24" sqref="C24"/>
    </sheetView>
  </sheetViews>
  <sheetFormatPr baseColWidth="10" defaultColWidth="8.83203125" defaultRowHeight="15" x14ac:dyDescent="0.2"/>
  <cols>
    <col min="1" max="1" width="28.6640625" bestFit="1" customWidth="1"/>
    <col min="2" max="2" width="26.5" bestFit="1" customWidth="1"/>
    <col min="3" max="3" width="23.5" bestFit="1" customWidth="1"/>
    <col min="4" max="4" width="32.6640625" bestFit="1" customWidth="1"/>
    <col min="5" max="5" width="16.6640625" bestFit="1" customWidth="1"/>
    <col min="6" max="6" width="45.5" bestFit="1" customWidth="1"/>
  </cols>
  <sheetData>
    <row r="1" spans="1:6" ht="16" x14ac:dyDescent="0.2">
      <c r="A1" s="23" t="s">
        <v>133</v>
      </c>
    </row>
    <row r="2" spans="1:6" s="50" customFormat="1" ht="16" x14ac:dyDescent="0.2">
      <c r="A2" s="50" t="s">
        <v>26</v>
      </c>
      <c r="B2" s="51" t="s">
        <v>28</v>
      </c>
      <c r="C2" s="52" t="s">
        <v>14</v>
      </c>
      <c r="D2" s="50" t="s">
        <v>67</v>
      </c>
      <c r="E2" s="50" t="s">
        <v>78</v>
      </c>
      <c r="F2" s="50" t="s">
        <v>40</v>
      </c>
    </row>
    <row r="3" spans="1:6" x14ac:dyDescent="0.2">
      <c r="A3" t="s">
        <v>128</v>
      </c>
      <c r="B3" t="s">
        <v>128</v>
      </c>
      <c r="C3" t="s">
        <v>54</v>
      </c>
      <c r="D3" t="s">
        <v>65</v>
      </c>
      <c r="E3" t="s">
        <v>76</v>
      </c>
      <c r="F3" t="s">
        <v>58</v>
      </c>
    </row>
    <row r="4" spans="1:6" x14ac:dyDescent="0.2">
      <c r="A4" t="s">
        <v>45</v>
      </c>
      <c r="B4" t="s">
        <v>47</v>
      </c>
      <c r="C4" t="s">
        <v>51</v>
      </c>
      <c r="D4" t="s">
        <v>66</v>
      </c>
      <c r="E4" t="s">
        <v>77</v>
      </c>
      <c r="F4" t="s">
        <v>59</v>
      </c>
    </row>
    <row r="5" spans="1:6" x14ac:dyDescent="0.2">
      <c r="A5" t="s">
        <v>46</v>
      </c>
      <c r="B5" t="s">
        <v>48</v>
      </c>
      <c r="C5" t="s">
        <v>53</v>
      </c>
    </row>
    <row r="6" spans="1:6" x14ac:dyDescent="0.2">
      <c r="C6" t="s">
        <v>55</v>
      </c>
    </row>
    <row r="7" spans="1:6" x14ac:dyDescent="0.2">
      <c r="C7"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
  <sheetViews>
    <sheetView workbookViewId="0">
      <selection activeCell="J16" sqref="J16"/>
    </sheetView>
  </sheetViews>
  <sheetFormatPr baseColWidth="10" defaultColWidth="9.1640625" defaultRowHeight="15" x14ac:dyDescent="0.2"/>
  <cols>
    <col min="1" max="1" width="10.6640625" style="55" bestFit="1" customWidth="1"/>
    <col min="2" max="9" width="10.6640625" style="55" customWidth="1"/>
    <col min="10" max="10" width="65.5" style="56" customWidth="1"/>
    <col min="11" max="16384" width="9.1640625" style="53"/>
  </cols>
  <sheetData>
    <row r="1" spans="1:10" x14ac:dyDescent="0.2">
      <c r="A1" s="125" t="s">
        <v>129</v>
      </c>
      <c r="B1" s="123" t="s">
        <v>147</v>
      </c>
      <c r="C1" s="124" t="s">
        <v>137</v>
      </c>
      <c r="D1" s="124"/>
      <c r="E1" s="124"/>
      <c r="F1" s="124"/>
      <c r="G1" s="124"/>
      <c r="H1" s="124"/>
      <c r="I1" s="124"/>
      <c r="J1" s="58"/>
    </row>
    <row r="2" spans="1:10" s="54" customFormat="1" ht="32" x14ac:dyDescent="0.2">
      <c r="A2" s="126"/>
      <c r="B2" s="123"/>
      <c r="C2" s="59" t="s">
        <v>164</v>
      </c>
      <c r="D2" s="59" t="s">
        <v>160</v>
      </c>
      <c r="E2" s="59" t="s">
        <v>165</v>
      </c>
      <c r="F2" s="59" t="s">
        <v>166</v>
      </c>
      <c r="G2" s="59" t="s">
        <v>167</v>
      </c>
      <c r="H2" s="59" t="s">
        <v>168</v>
      </c>
      <c r="I2" s="59" t="s">
        <v>130</v>
      </c>
      <c r="J2" s="62" t="s">
        <v>135</v>
      </c>
    </row>
    <row r="3" spans="1:10" ht="16" x14ac:dyDescent="0.2">
      <c r="A3" s="60">
        <v>42370</v>
      </c>
      <c r="B3" s="60" t="s">
        <v>132</v>
      </c>
      <c r="C3" s="60" t="s">
        <v>159</v>
      </c>
      <c r="D3" s="60" t="s">
        <v>132</v>
      </c>
      <c r="E3" s="61" t="s">
        <v>132</v>
      </c>
      <c r="F3" s="61" t="s">
        <v>132</v>
      </c>
      <c r="G3" s="61" t="s">
        <v>132</v>
      </c>
      <c r="H3" s="61" t="s">
        <v>159</v>
      </c>
      <c r="I3" s="61" t="s">
        <v>132</v>
      </c>
      <c r="J3" s="63" t="s">
        <v>136</v>
      </c>
    </row>
    <row r="4" spans="1:10" ht="16" x14ac:dyDescent="0.2">
      <c r="A4" s="60">
        <v>42709</v>
      </c>
      <c r="B4" s="60" t="s">
        <v>131</v>
      </c>
      <c r="C4" s="60" t="s">
        <v>159</v>
      </c>
      <c r="D4" s="60" t="s">
        <v>132</v>
      </c>
      <c r="E4" s="61" t="s">
        <v>131</v>
      </c>
      <c r="F4" s="61" t="s">
        <v>132</v>
      </c>
      <c r="G4" s="61" t="s">
        <v>132</v>
      </c>
      <c r="H4" s="61" t="s">
        <v>159</v>
      </c>
      <c r="I4" s="61" t="s">
        <v>132</v>
      </c>
      <c r="J4" s="63" t="s">
        <v>138</v>
      </c>
    </row>
    <row r="5" spans="1:10" ht="16" x14ac:dyDescent="0.2">
      <c r="A5" s="60">
        <v>43168</v>
      </c>
      <c r="B5" s="60" t="s">
        <v>134</v>
      </c>
      <c r="C5" s="60" t="s">
        <v>132</v>
      </c>
      <c r="D5" s="60" t="s">
        <v>132</v>
      </c>
      <c r="E5" s="61" t="s">
        <v>131</v>
      </c>
      <c r="F5" s="61" t="s">
        <v>132</v>
      </c>
      <c r="G5" s="61" t="s">
        <v>132</v>
      </c>
      <c r="H5" s="61" t="s">
        <v>159</v>
      </c>
      <c r="I5" s="61" t="s">
        <v>132</v>
      </c>
      <c r="J5" s="63" t="s">
        <v>139</v>
      </c>
    </row>
    <row r="6" spans="1:10" ht="48" x14ac:dyDescent="0.2">
      <c r="A6" s="60">
        <v>43186</v>
      </c>
      <c r="B6" s="60" t="s">
        <v>148</v>
      </c>
      <c r="C6" s="60" t="s">
        <v>132</v>
      </c>
      <c r="D6" s="60" t="s">
        <v>132</v>
      </c>
      <c r="E6" s="61" t="s">
        <v>134</v>
      </c>
      <c r="F6" s="61" t="s">
        <v>132</v>
      </c>
      <c r="G6" s="61" t="s">
        <v>132</v>
      </c>
      <c r="H6" s="61" t="s">
        <v>159</v>
      </c>
      <c r="I6" s="61" t="s">
        <v>131</v>
      </c>
      <c r="J6" s="63" t="s">
        <v>146</v>
      </c>
    </row>
    <row r="7" spans="1:10" ht="112" x14ac:dyDescent="0.2">
      <c r="A7" s="60">
        <v>43269</v>
      </c>
      <c r="B7" s="61" t="s">
        <v>149</v>
      </c>
      <c r="C7" s="61" t="s">
        <v>131</v>
      </c>
      <c r="D7" s="61" t="s">
        <v>131</v>
      </c>
      <c r="E7" s="61" t="s">
        <v>148</v>
      </c>
      <c r="F7" s="61" t="s">
        <v>131</v>
      </c>
      <c r="G7" s="61" t="s">
        <v>131</v>
      </c>
      <c r="H7" s="61" t="s">
        <v>131</v>
      </c>
      <c r="I7" s="61" t="s">
        <v>131</v>
      </c>
      <c r="J7" s="63" t="s">
        <v>169</v>
      </c>
    </row>
  </sheetData>
  <mergeCells count="3">
    <mergeCell ref="B1:B2"/>
    <mergeCell ref="C1:I1"/>
    <mergeCell ref="A1:A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7C21412615FA498F44F79CEC95D739" ma:contentTypeVersion="13" ma:contentTypeDescription="Create a new document." ma:contentTypeScope="" ma:versionID="874fc566732b90b0c9334bf638b4549e">
  <xsd:schema xmlns:xsd="http://www.w3.org/2001/XMLSchema" xmlns:xs="http://www.w3.org/2001/XMLSchema" xmlns:p="http://schemas.microsoft.com/office/2006/metadata/properties" xmlns:ns3="0201e4a8-3196-4028-ac97-cd977c6a0add" xmlns:ns4="707ca48e-db3b-4a54-9008-d205f902aae1" targetNamespace="http://schemas.microsoft.com/office/2006/metadata/properties" ma:root="true" ma:fieldsID="927e591c1434b8c8fb27f8e787fed4cf" ns3:_="" ns4:_="">
    <xsd:import namespace="0201e4a8-3196-4028-ac97-cd977c6a0add"/>
    <xsd:import namespace="707ca48e-db3b-4a54-9008-d205f902aae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1e4a8-3196-4028-ac97-cd977c6a0a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7ca48e-db3b-4a54-9008-d205f902aae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33C584-CE14-493A-83F0-FC44BFA6149D}">
  <ds:schemaRefs>
    <ds:schemaRef ds:uri="http://schemas.microsoft.com/sharepoint/v3/contenttype/forms"/>
  </ds:schemaRefs>
</ds:datastoreItem>
</file>

<file path=customXml/itemProps2.xml><?xml version="1.0" encoding="utf-8"?>
<ds:datastoreItem xmlns:ds="http://schemas.openxmlformats.org/officeDocument/2006/customXml" ds:itemID="{A1809111-FBE7-4C86-86B9-1FB5A19236B6}">
  <ds:schemaRefs>
    <ds:schemaRef ds:uri="http://schemas.microsoft.com/office/2006/documentManagement/types"/>
    <ds:schemaRef ds:uri="http://purl.org/dc/dcmitype/"/>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707ca48e-db3b-4a54-9008-d205f902aae1"/>
    <ds:schemaRef ds:uri="0201e4a8-3196-4028-ac97-cd977c6a0add"/>
    <ds:schemaRef ds:uri="http://www.w3.org/XML/1998/namespace"/>
    <ds:schemaRef ds:uri="http://purl.org/dc/terms/"/>
  </ds:schemaRefs>
</ds:datastoreItem>
</file>

<file path=customXml/itemProps3.xml><?xml version="1.0" encoding="utf-8"?>
<ds:datastoreItem xmlns:ds="http://schemas.openxmlformats.org/officeDocument/2006/customXml" ds:itemID="{88D7538A-E95C-435B-94D4-8FDE9866A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1e4a8-3196-4028-ac97-cd977c6a0add"/>
    <ds:schemaRef ds:uri="707ca48e-db3b-4a54-9008-d205f902a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Conditions</vt:lpstr>
      <vt:lpstr>Decision tree</vt:lpstr>
      <vt:lpstr>(1) Dataset overview</vt:lpstr>
      <vt:lpstr>(2b) Sample</vt:lpstr>
      <vt:lpstr>Reference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Rob</dc:creator>
  <cp:lastModifiedBy>Microsoft Office User</cp:lastModifiedBy>
  <cp:lastPrinted>2016-01-11T08:30:53Z</cp:lastPrinted>
  <dcterms:created xsi:type="dcterms:W3CDTF">2012-01-11T11:15:58Z</dcterms:created>
  <dcterms:modified xsi:type="dcterms:W3CDTF">2023-06-21T13:52:12Z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0x010100307C21412615FA498F44F79CEC95D739</vt:lpwstr>
  </property>
</Properties>
</file>