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trucco/Documents/Github/PAP_biogeochemical_QC_calibration/Data_example/DY130/Sensors_and_Moorings/Salinity/DY130/"/>
    </mc:Choice>
  </mc:AlternateContent>
  <xr:revisionPtr revIDLastSave="0" documentId="13_ncr:1_{DB274418-32AD-1D4A-A002-551D8D1E70CE}" xr6:coauthVersionLast="47" xr6:coauthVersionMax="47" xr10:uidLastSave="{00000000-0000-0000-0000-000000000000}"/>
  <bookViews>
    <workbookView xWindow="0" yWindow="500" windowWidth="28800" windowHeight="15940" tabRatio="598" firstSheet="3" activeTab="4" xr2:uid="{00000000-000D-0000-FFFF-FFFF00000000}"/>
  </bookViews>
  <sheets>
    <sheet name="Sheet18" sheetId="1" r:id="rId1"/>
    <sheet name="Sheet17" sheetId="2" r:id="rId2"/>
    <sheet name="CTD SAL. VALUES" sheetId="3" r:id="rId3"/>
    <sheet name="TSG SAL. VALUES" sheetId="4" r:id="rId4"/>
    <sheet name="CTD SALINITIES" sheetId="5" r:id="rId5"/>
    <sheet name="TSG  SALINITIES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5" l="1"/>
  <c r="I102" i="5"/>
  <c r="J102" i="5"/>
  <c r="G103" i="5"/>
  <c r="I103" i="5"/>
  <c r="J103" i="5"/>
  <c r="G104" i="5"/>
  <c r="I104" i="5"/>
  <c r="J104" i="5"/>
  <c r="G105" i="5"/>
  <c r="I105" i="5"/>
  <c r="J105" i="5"/>
  <c r="G106" i="5"/>
  <c r="I106" i="5"/>
  <c r="J106" i="5"/>
  <c r="G107" i="5"/>
  <c r="I107" i="5"/>
  <c r="J107" i="5"/>
  <c r="G108" i="5"/>
  <c r="I108" i="5"/>
  <c r="J108" i="5"/>
  <c r="G109" i="5"/>
  <c r="I109" i="5"/>
  <c r="J109" i="5"/>
  <c r="G110" i="5"/>
  <c r="I110" i="5"/>
  <c r="J110" i="5"/>
  <c r="G111" i="5"/>
  <c r="I111" i="5"/>
  <c r="J111" i="5"/>
  <c r="G112" i="5"/>
  <c r="I112" i="5"/>
  <c r="J112" i="5"/>
  <c r="G113" i="5"/>
  <c r="I113" i="5"/>
  <c r="J113" i="5"/>
  <c r="G114" i="5"/>
  <c r="I114" i="5"/>
  <c r="J114" i="5"/>
  <c r="G115" i="5"/>
  <c r="I115" i="5"/>
  <c r="J115" i="5"/>
  <c r="G116" i="5"/>
  <c r="I116" i="5"/>
  <c r="J116" i="5"/>
  <c r="G117" i="5"/>
  <c r="I117" i="5"/>
  <c r="J117" i="5"/>
  <c r="G119" i="5"/>
  <c r="I119" i="5"/>
  <c r="J119" i="5"/>
  <c r="G120" i="5"/>
  <c r="I120" i="5"/>
  <c r="J120" i="5"/>
  <c r="G121" i="5"/>
  <c r="I121" i="5"/>
  <c r="J121" i="5"/>
  <c r="J101" i="5" l="1"/>
  <c r="I101" i="5"/>
  <c r="G101" i="5"/>
  <c r="J100" i="5"/>
  <c r="I100" i="5"/>
  <c r="G100" i="5"/>
  <c r="J99" i="5"/>
  <c r="I99" i="5"/>
  <c r="G99" i="5"/>
  <c r="J98" i="5"/>
  <c r="I98" i="5"/>
  <c r="G98" i="5"/>
  <c r="J97" i="5"/>
  <c r="I97" i="5"/>
  <c r="G97" i="5"/>
  <c r="J96" i="5"/>
  <c r="I96" i="5"/>
  <c r="G96" i="5"/>
  <c r="J95" i="5"/>
  <c r="I95" i="5"/>
  <c r="G95" i="5"/>
  <c r="J94" i="5"/>
  <c r="I94" i="5"/>
  <c r="G94" i="5"/>
  <c r="J93" i="5"/>
  <c r="I93" i="5"/>
  <c r="G93" i="5"/>
  <c r="G79" i="5"/>
  <c r="I79" i="5"/>
  <c r="J79" i="5"/>
  <c r="G80" i="5"/>
  <c r="I80" i="5"/>
  <c r="J80" i="5"/>
  <c r="G81" i="5"/>
  <c r="I81" i="5"/>
  <c r="J81" i="5"/>
  <c r="G82" i="5"/>
  <c r="I82" i="5"/>
  <c r="J82" i="5"/>
  <c r="G83" i="5"/>
  <c r="I83" i="5"/>
  <c r="J83" i="5"/>
  <c r="G84" i="5"/>
  <c r="I84" i="5"/>
  <c r="J84" i="5"/>
  <c r="G85" i="5"/>
  <c r="I85" i="5"/>
  <c r="J85" i="5"/>
  <c r="G86" i="5"/>
  <c r="I86" i="5"/>
  <c r="J86" i="5"/>
  <c r="G87" i="5"/>
  <c r="I87" i="5"/>
  <c r="J87" i="5"/>
  <c r="G88" i="5"/>
  <c r="I88" i="5"/>
  <c r="J88" i="5"/>
  <c r="G89" i="5"/>
  <c r="I89" i="5"/>
  <c r="J89" i="5"/>
  <c r="G90" i="5"/>
  <c r="I90" i="5"/>
  <c r="J90" i="5"/>
  <c r="G91" i="5"/>
  <c r="I91" i="5"/>
  <c r="J91" i="5"/>
  <c r="G92" i="5"/>
  <c r="I92" i="5"/>
  <c r="J92" i="5"/>
  <c r="J76" i="5" l="1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65" i="5"/>
  <c r="I65" i="5"/>
  <c r="G6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77" i="5"/>
  <c r="I77" i="5"/>
  <c r="G77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G9" i="5" l="1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78" i="5" l="1"/>
  <c r="G32" i="5" l="1"/>
  <c r="G31" i="5"/>
  <c r="G30" i="5"/>
  <c r="G29" i="5" l="1"/>
  <c r="G28" i="5"/>
  <c r="G27" i="5"/>
  <c r="G26" i="5"/>
  <c r="G25" i="5" l="1"/>
  <c r="G24" i="5"/>
  <c r="G23" i="5"/>
  <c r="G22" i="5" l="1"/>
  <c r="G21" i="5"/>
  <c r="G20" i="5" l="1"/>
  <c r="G131" i="5" s="1"/>
  <c r="J78" i="5" l="1"/>
  <c r="I78" i="5"/>
  <c r="J32" i="5"/>
  <c r="I32" i="5"/>
  <c r="J31" i="5"/>
  <c r="I31" i="5"/>
  <c r="J30" i="5" l="1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I131" i="5" l="1"/>
  <c r="H38" i="6"/>
  <c r="L102" i="5" l="1"/>
  <c r="L106" i="5"/>
  <c r="L110" i="5"/>
  <c r="L104" i="5"/>
  <c r="L108" i="5"/>
  <c r="L112" i="5"/>
  <c r="L116" i="5"/>
  <c r="L120" i="5"/>
  <c r="L114" i="5"/>
  <c r="L115" i="5"/>
  <c r="L121" i="5"/>
  <c r="L103" i="5"/>
  <c r="L113" i="5"/>
  <c r="L105" i="5"/>
  <c r="L111" i="5"/>
  <c r="L117" i="5"/>
  <c r="L109" i="5"/>
  <c r="L107" i="5"/>
  <c r="L119" i="5"/>
  <c r="K103" i="5"/>
  <c r="K107" i="5"/>
  <c r="K111" i="5"/>
  <c r="K115" i="5"/>
  <c r="K113" i="5"/>
  <c r="K117" i="5"/>
  <c r="K105" i="5"/>
  <c r="K109" i="5"/>
  <c r="K119" i="5"/>
  <c r="K121" i="5"/>
  <c r="K116" i="5"/>
  <c r="K108" i="5"/>
  <c r="K104" i="5"/>
  <c r="K114" i="5"/>
  <c r="K106" i="5"/>
  <c r="K112" i="5"/>
  <c r="K110" i="5"/>
  <c r="K102" i="5"/>
  <c r="K120" i="5"/>
  <c r="K94" i="5"/>
  <c r="K98" i="5"/>
  <c r="K100" i="5"/>
  <c r="K96" i="5"/>
  <c r="K95" i="5"/>
  <c r="K93" i="5"/>
  <c r="K97" i="5"/>
  <c r="K99" i="5"/>
  <c r="K101" i="5"/>
  <c r="L99" i="5"/>
  <c r="L101" i="5"/>
  <c r="L97" i="5"/>
  <c r="L93" i="5"/>
  <c r="L95" i="5"/>
  <c r="L100" i="5"/>
  <c r="L94" i="5"/>
  <c r="L98" i="5"/>
  <c r="L96" i="5"/>
  <c r="K86" i="5"/>
  <c r="K82" i="5"/>
  <c r="K90" i="5"/>
  <c r="K83" i="5"/>
  <c r="K88" i="5"/>
  <c r="K89" i="5"/>
  <c r="K81" i="5"/>
  <c r="K91" i="5"/>
  <c r="K84" i="5"/>
  <c r="K79" i="5"/>
  <c r="K80" i="5"/>
  <c r="K85" i="5"/>
  <c r="K87" i="5"/>
  <c r="K92" i="5"/>
  <c r="L81" i="5"/>
  <c r="L89" i="5"/>
  <c r="L85" i="5"/>
  <c r="L91" i="5"/>
  <c r="L92" i="5"/>
  <c r="L87" i="5"/>
  <c r="L80" i="5"/>
  <c r="L86" i="5"/>
  <c r="L84" i="5"/>
  <c r="L83" i="5"/>
  <c r="L88" i="5"/>
  <c r="L79" i="5"/>
  <c r="L90" i="5"/>
  <c r="L82" i="5"/>
  <c r="L75" i="5"/>
  <c r="L71" i="5"/>
  <c r="L67" i="5"/>
  <c r="L74" i="5"/>
  <c r="L70" i="5"/>
  <c r="L66" i="5"/>
  <c r="L65" i="5"/>
  <c r="L76" i="5"/>
  <c r="L68" i="5"/>
  <c r="L72" i="5"/>
  <c r="L69" i="5"/>
  <c r="L73" i="5"/>
  <c r="K76" i="5"/>
  <c r="K72" i="5"/>
  <c r="K75" i="5"/>
  <c r="K71" i="5"/>
  <c r="K67" i="5"/>
  <c r="K68" i="5"/>
  <c r="K66" i="5"/>
  <c r="K70" i="5"/>
  <c r="K73" i="5"/>
  <c r="K74" i="5"/>
  <c r="K65" i="5"/>
  <c r="K69" i="5"/>
  <c r="L41" i="5"/>
  <c r="L37" i="5"/>
  <c r="L52" i="5"/>
  <c r="L53" i="5"/>
  <c r="L49" i="5"/>
  <c r="L48" i="5"/>
  <c r="L36" i="5"/>
  <c r="L45" i="5"/>
  <c r="L33" i="5"/>
  <c r="L44" i="5"/>
  <c r="L40" i="5"/>
  <c r="L39" i="5"/>
  <c r="L34" i="5"/>
  <c r="L50" i="5"/>
  <c r="L38" i="5"/>
  <c r="L54" i="5"/>
  <c r="L47" i="5"/>
  <c r="L42" i="5"/>
  <c r="L35" i="5"/>
  <c r="L51" i="5"/>
  <c r="L46" i="5"/>
  <c r="L43" i="5"/>
  <c r="K45" i="5"/>
  <c r="K37" i="5"/>
  <c r="K33" i="5"/>
  <c r="K54" i="5"/>
  <c r="K46" i="5"/>
  <c r="K42" i="5"/>
  <c r="K34" i="5"/>
  <c r="K53" i="5"/>
  <c r="K41" i="5"/>
  <c r="K50" i="5"/>
  <c r="K38" i="5"/>
  <c r="K49" i="5"/>
  <c r="K44" i="5"/>
  <c r="K39" i="5"/>
  <c r="K43" i="5"/>
  <c r="K36" i="5"/>
  <c r="K52" i="5"/>
  <c r="K47" i="5"/>
  <c r="K40" i="5"/>
  <c r="K35" i="5"/>
  <c r="K51" i="5"/>
  <c r="K48" i="5"/>
  <c r="L64" i="5"/>
  <c r="L60" i="5"/>
  <c r="L56" i="5"/>
  <c r="L63" i="5"/>
  <c r="L59" i="5"/>
  <c r="L77" i="5"/>
  <c r="L61" i="5"/>
  <c r="L57" i="5"/>
  <c r="L55" i="5"/>
  <c r="L58" i="5"/>
  <c r="L62" i="5"/>
  <c r="K77" i="5"/>
  <c r="K61" i="5"/>
  <c r="K56" i="5"/>
  <c r="K62" i="5"/>
  <c r="K58" i="5"/>
  <c r="K64" i="5"/>
  <c r="K60" i="5"/>
  <c r="K57" i="5"/>
  <c r="K63" i="5"/>
  <c r="K55" i="5"/>
  <c r="K59" i="5"/>
  <c r="L15" i="5"/>
  <c r="L11" i="5"/>
  <c r="L12" i="5"/>
  <c r="L19" i="5"/>
  <c r="L13" i="5"/>
  <c r="L18" i="5"/>
  <c r="L10" i="5"/>
  <c r="L16" i="5"/>
  <c r="L17" i="5"/>
  <c r="L9" i="5"/>
  <c r="L14" i="5"/>
  <c r="K12" i="5"/>
  <c r="K16" i="5"/>
  <c r="K19" i="5"/>
  <c r="K13" i="5"/>
  <c r="K18" i="5"/>
  <c r="K10" i="5"/>
  <c r="K17" i="5"/>
  <c r="K9" i="5"/>
  <c r="K11" i="5"/>
  <c r="K15" i="5"/>
  <c r="K14" i="5"/>
  <c r="K31" i="5"/>
  <c r="K32" i="5"/>
  <c r="K78" i="5"/>
  <c r="L78" i="5"/>
  <c r="L32" i="5"/>
  <c r="L31" i="5"/>
  <c r="K29" i="5"/>
  <c r="K25" i="5"/>
  <c r="K21" i="5"/>
  <c r="K22" i="5"/>
  <c r="K27" i="5"/>
  <c r="K23" i="5"/>
  <c r="K20" i="5"/>
  <c r="K30" i="5"/>
  <c r="K26" i="5"/>
  <c r="K24" i="5"/>
  <c r="K28" i="5"/>
  <c r="L30" i="5"/>
  <c r="L29" i="5"/>
  <c r="L28" i="5"/>
  <c r="L27" i="5"/>
  <c r="L26" i="5"/>
  <c r="L25" i="5"/>
  <c r="L24" i="5"/>
  <c r="L23" i="5"/>
  <c r="L22" i="5"/>
  <c r="L21" i="5"/>
  <c r="L20" i="5"/>
</calcChain>
</file>

<file path=xl/sharedStrings.xml><?xml version="1.0" encoding="utf-8"?>
<sst xmlns="http://schemas.openxmlformats.org/spreadsheetml/2006/main" count="166" uniqueCount="144">
  <si>
    <t xml:space="preserve">  </t>
  </si>
  <si>
    <t xml:space="preserve"> </t>
  </si>
  <si>
    <t>UNEDITED DATA</t>
  </si>
  <si>
    <t>CTD</t>
  </si>
  <si>
    <t>BOTTLE</t>
  </si>
  <si>
    <t>AUTOSAL</t>
  </si>
  <si>
    <t>C.T.D.</t>
  </si>
  <si>
    <t>ERROR</t>
  </si>
  <si>
    <t>LEVEL B</t>
  </si>
  <si>
    <t>CORR.</t>
  </si>
  <si>
    <t>NUMBER</t>
  </si>
  <si>
    <t>TIME</t>
  </si>
  <si>
    <t>MINUS</t>
  </si>
  <si>
    <t>ERRORS</t>
  </si>
  <si>
    <t>SALINITY</t>
  </si>
  <si>
    <t>AVERAGE</t>
  </si>
  <si>
    <t xml:space="preserve">             </t>
  </si>
  <si>
    <t xml:space="preserve">                </t>
  </si>
  <si>
    <t>T.S.G.  SALINITIES  FOR  CRUISE</t>
  </si>
  <si>
    <t>BOTTLE NUMBER</t>
  </si>
  <si>
    <t>DATE/ TIME</t>
  </si>
  <si>
    <t>CORR. AUTOSAL</t>
  </si>
  <si>
    <t>T.S.G. LEVEL B</t>
  </si>
  <si>
    <t>ERROR LEVEL B</t>
  </si>
  <si>
    <t>CORR. LEVEL B</t>
  </si>
  <si>
    <t>CAST</t>
  </si>
  <si>
    <t>SAMPLE</t>
  </si>
  <si>
    <t>PRIMARY</t>
  </si>
  <si>
    <t>SECONDARY</t>
  </si>
  <si>
    <t xml:space="preserve">ROSETTE </t>
  </si>
  <si>
    <t>POSITION</t>
  </si>
  <si>
    <t>DAY/</t>
  </si>
  <si>
    <t xml:space="preserve">JULIAN </t>
  </si>
  <si>
    <t>S/N: 0943</t>
  </si>
  <si>
    <t>DATE: 07/04/2021</t>
  </si>
  <si>
    <t>98/12:36</t>
  </si>
  <si>
    <t>98/12:46</t>
  </si>
  <si>
    <t>98/12:50</t>
  </si>
  <si>
    <t>98/12:55</t>
  </si>
  <si>
    <t>98/13:01</t>
  </si>
  <si>
    <t>98/13:05</t>
  </si>
  <si>
    <t>99/08:42</t>
  </si>
  <si>
    <t>99/08:50</t>
  </si>
  <si>
    <t>99/08:55</t>
  </si>
  <si>
    <t>99/09:00</t>
  </si>
  <si>
    <t>99/09:05</t>
  </si>
  <si>
    <t>99/09:11</t>
  </si>
  <si>
    <t>102/02:01</t>
  </si>
  <si>
    <t>102/02:12</t>
  </si>
  <si>
    <t>102/02:18</t>
  </si>
  <si>
    <t>102/02:28</t>
  </si>
  <si>
    <t>102/02:33</t>
  </si>
  <si>
    <t>102/02:37</t>
  </si>
  <si>
    <t>102/02:42</t>
  </si>
  <si>
    <t>102/02:47</t>
  </si>
  <si>
    <t>S/S C.T.D.  SALINITIES    CRUISE:  DY130</t>
  </si>
  <si>
    <t>87/15:53</t>
  </si>
  <si>
    <t>87/16:08</t>
  </si>
  <si>
    <t>87/16:21</t>
  </si>
  <si>
    <t>87/16:42</t>
  </si>
  <si>
    <t>87/16:47</t>
  </si>
  <si>
    <t>87/16:49</t>
  </si>
  <si>
    <t>87/16:53</t>
  </si>
  <si>
    <t>87/17:02</t>
  </si>
  <si>
    <t>87/17:11</t>
  </si>
  <si>
    <t>87/17:15</t>
  </si>
  <si>
    <t>89/17:08</t>
  </si>
  <si>
    <t>89/17:13</t>
  </si>
  <si>
    <t>89/17:20</t>
  </si>
  <si>
    <t>89/17:28</t>
  </si>
  <si>
    <t>89/17:37</t>
  </si>
  <si>
    <t>90/08:20</t>
  </si>
  <si>
    <t>90/08:55</t>
  </si>
  <si>
    <t>90/09:14</t>
  </si>
  <si>
    <t>90/09:29</t>
  </si>
  <si>
    <t>90/09:56</t>
  </si>
  <si>
    <t>90/10:11</t>
  </si>
  <si>
    <t>90/10:31</t>
  </si>
  <si>
    <t>90/10:39</t>
  </si>
  <si>
    <t>90/10:43</t>
  </si>
  <si>
    <t>90/10:46</t>
  </si>
  <si>
    <t>91/07:22</t>
  </si>
  <si>
    <t>91/07:31</t>
  </si>
  <si>
    <t>91/07:38</t>
  </si>
  <si>
    <t>91/07:42</t>
  </si>
  <si>
    <t>92/07:59</t>
  </si>
  <si>
    <t>92/08:08</t>
  </si>
  <si>
    <t>92/08:16</t>
  </si>
  <si>
    <t>92/08:30</t>
  </si>
  <si>
    <t>92/08:42</t>
  </si>
  <si>
    <t>92/08:52</t>
  </si>
  <si>
    <t>92/08:57</t>
  </si>
  <si>
    <t>92/09:02</t>
  </si>
  <si>
    <t>92/09:08</t>
  </si>
  <si>
    <t>92/09:12</t>
  </si>
  <si>
    <t>94/07:13</t>
  </si>
  <si>
    <t>94/07:20</t>
  </si>
  <si>
    <t>94/07:24</t>
  </si>
  <si>
    <t>94/07:37</t>
  </si>
  <si>
    <t>94/07:43</t>
  </si>
  <si>
    <t>94/09:50</t>
  </si>
  <si>
    <t>94/10:05</t>
  </si>
  <si>
    <t>94/10:12</t>
  </si>
  <si>
    <t>94/10:23</t>
  </si>
  <si>
    <t>94/10:28</t>
  </si>
  <si>
    <t>94/10:33</t>
  </si>
  <si>
    <t>94/10:37</t>
  </si>
  <si>
    <t>94/10:40</t>
  </si>
  <si>
    <t>95/09:54</t>
  </si>
  <si>
    <t>95/10:09</t>
  </si>
  <si>
    <t>95/10:16</t>
  </si>
  <si>
    <t>95/10:21</t>
  </si>
  <si>
    <t>95/10:26</t>
  </si>
  <si>
    <t>95/10:32</t>
  </si>
  <si>
    <t>95/10:36</t>
  </si>
  <si>
    <t>95/10:41</t>
  </si>
  <si>
    <t>95/10:46</t>
  </si>
  <si>
    <t>96/08:17</t>
  </si>
  <si>
    <t>96/09:00</t>
  </si>
  <si>
    <t>96/09:23</t>
  </si>
  <si>
    <t>96/09:43</t>
  </si>
  <si>
    <t>96/09:49</t>
  </si>
  <si>
    <t>96/09:58</t>
  </si>
  <si>
    <t>96/10:07</t>
  </si>
  <si>
    <t>96/10:16</t>
  </si>
  <si>
    <t>96/10:21</t>
  </si>
  <si>
    <t>96/10:25</t>
  </si>
  <si>
    <t>97/08:19</t>
  </si>
  <si>
    <t>97/08:59</t>
  </si>
  <si>
    <t>97/09:20</t>
  </si>
  <si>
    <t>97/09:58</t>
  </si>
  <si>
    <t>97/10:31</t>
  </si>
  <si>
    <t>97/10:44</t>
  </si>
  <si>
    <t>97/10:53</t>
  </si>
  <si>
    <t>97/11:14</t>
  </si>
  <si>
    <t>97/11:31</t>
  </si>
  <si>
    <t>97/11:35</t>
  </si>
  <si>
    <t>97/11:39</t>
  </si>
  <si>
    <t>98/10:13</t>
  </si>
  <si>
    <t>98/10:46</t>
  </si>
  <si>
    <t>98/11:00</t>
  </si>
  <si>
    <t>98/11:46</t>
  </si>
  <si>
    <t>98/12:04</t>
  </si>
  <si>
    <t>98/12:24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</si>
</sst>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7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quotePrefix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0" fontId="0" fillId="0" borderId="6" xfId="0" quotePrefix="1" applyBorder="1" applyAlignment="1" applyProtection="1">
      <alignment horizontal="center"/>
      <protection locked="0"/>
    </xf>
    <xf numFmtId="16" fontId="5" fillId="0" borderId="0" xfId="0" applyNumberFormat="1" applyFont="1" applyAlignment="1">
      <alignment horizontal="left"/>
    </xf>
    <xf numFmtId="0" fontId="0" fillId="0" borderId="0" xfId="0" quotePrefix="1" applyAlignment="1" applyProtection="1">
      <alignment horizontal="center"/>
      <protection locked="0"/>
    </xf>
    <xf numFmtId="0" fontId="0" fillId="0" borderId="11" xfId="0" quotePrefix="1" applyBorder="1" applyAlignment="1" applyProtection="1">
      <alignment horizontal="center"/>
      <protection locked="0"/>
    </xf>
    <xf numFmtId="0" fontId="0" fillId="0" borderId="12" xfId="0" quotePrefix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quotePrefix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0" fontId="2" fillId="0" borderId="11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AUTOSAL,  PRIMARY  AND  SECONDARY   SALINITY  VALUES</a:t>
            </a:r>
          </a:p>
        </c:rich>
      </c:tx>
      <c:layout>
        <c:manualLayout>
          <c:xMode val="edge"/>
          <c:yMode val="edge"/>
          <c:x val="0.27586237861707369"/>
          <c:y val="2.9684601113172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3049145843598E-2"/>
          <c:y val="0.12430426716141002"/>
          <c:w val="0.81379401692036746"/>
          <c:h val="0.79962894248608529"/>
        </c:manualLayout>
      </c:layout>
      <c:lineChart>
        <c:grouping val="standard"/>
        <c:varyColors val="0"/>
        <c:ser>
          <c:idx val="0"/>
          <c:order val="0"/>
          <c:tx>
            <c:v>AUTOSAL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SALINITIES'!$E$9:$E$121</c:f>
              <c:numCache>
                <c:formatCode>General</c:formatCode>
                <c:ptCount val="113"/>
                <c:pt idx="0">
                  <c:v>35.027999999999999</c:v>
                </c:pt>
                <c:pt idx="1">
                  <c:v>35.1098</c:v>
                </c:pt>
                <c:pt idx="2">
                  <c:v>35.7136</c:v>
                </c:pt>
                <c:pt idx="3" formatCode="0.0000">
                  <c:v>35.697899999999997</c:v>
                </c:pt>
                <c:pt idx="4" formatCode="0.0000">
                  <c:v>35.488199999999999</c:v>
                </c:pt>
                <c:pt idx="5" formatCode="0.0000">
                  <c:v>35.491500000000002</c:v>
                </c:pt>
                <c:pt idx="6" formatCode="0.0000">
                  <c:v>35.4925</c:v>
                </c:pt>
                <c:pt idx="7" formatCode="0.0000">
                  <c:v>35.563499999999998</c:v>
                </c:pt>
                <c:pt idx="8" formatCode="0.0000">
                  <c:v>35.563600000000001</c:v>
                </c:pt>
                <c:pt idx="9" formatCode="0.0000">
                  <c:v>35.564700000000002</c:v>
                </c:pt>
                <c:pt idx="10" formatCode="0.0000">
                  <c:v>35.489600000000003</c:v>
                </c:pt>
                <c:pt idx="11" formatCode="0.0000">
                  <c:v>35.500100000000003</c:v>
                </c:pt>
                <c:pt idx="12" formatCode="0.0000">
                  <c:v>35.511800000000001</c:v>
                </c:pt>
                <c:pt idx="13" formatCode="0.0000">
                  <c:v>35.507800000000003</c:v>
                </c:pt>
                <c:pt idx="14" formatCode="0.0000">
                  <c:v>35.504800000000003</c:v>
                </c:pt>
                <c:pt idx="15" formatCode="0.0000">
                  <c:v>34.900100000000002</c:v>
                </c:pt>
                <c:pt idx="16" formatCode="0.0000">
                  <c:v>34.938400000000001</c:v>
                </c:pt>
                <c:pt idx="17" formatCode="0.0000">
                  <c:v>34.951099999999997</c:v>
                </c:pt>
                <c:pt idx="18" formatCode="0.0000">
                  <c:v>34.941000000000003</c:v>
                </c:pt>
                <c:pt idx="19" formatCode="0.0000">
                  <c:v>35.359099999999998</c:v>
                </c:pt>
                <c:pt idx="20" formatCode="0.0000">
                  <c:v>35.315199999999997</c:v>
                </c:pt>
                <c:pt idx="21" formatCode="0.0000">
                  <c:v>35.4161</c:v>
                </c:pt>
                <c:pt idx="22" formatCode="0.0000">
                  <c:v>35.516300000000001</c:v>
                </c:pt>
                <c:pt idx="23" formatCode="0.0000">
                  <c:v>35.5167</c:v>
                </c:pt>
                <c:pt idx="24" formatCode="0.0000">
                  <c:v>35.5366</c:v>
                </c:pt>
                <c:pt idx="25" formatCode="0.0000">
                  <c:v>35.459000000000003</c:v>
                </c:pt>
                <c:pt idx="26" formatCode="0.0000">
                  <c:v>35.489699999999999</c:v>
                </c:pt>
                <c:pt idx="27" formatCode="0.0000">
                  <c:v>35.498800000000003</c:v>
                </c:pt>
                <c:pt idx="28" formatCode="0.0000">
                  <c:v>35.3401</c:v>
                </c:pt>
                <c:pt idx="29" formatCode="0.0000">
                  <c:v>35.247399999999999</c:v>
                </c:pt>
                <c:pt idx="30" formatCode="0.0000">
                  <c:v>35.251199999999997</c:v>
                </c:pt>
                <c:pt idx="31" formatCode="0.0000">
                  <c:v>35.274799999999999</c:v>
                </c:pt>
                <c:pt idx="32" formatCode="0.0000">
                  <c:v>35.396299999999997</c:v>
                </c:pt>
                <c:pt idx="33" formatCode="0.0000">
                  <c:v>35.470100000000002</c:v>
                </c:pt>
                <c:pt idx="34" formatCode="0.0000">
                  <c:v>35.489100000000001</c:v>
                </c:pt>
                <c:pt idx="35" formatCode="0.0000">
                  <c:v>35.498899999999999</c:v>
                </c:pt>
                <c:pt idx="36" formatCode="0.0000">
                  <c:v>35.502000000000002</c:v>
                </c:pt>
                <c:pt idx="37" formatCode="0.0000">
                  <c:v>35.500300000000003</c:v>
                </c:pt>
                <c:pt idx="38" formatCode="0.0000">
                  <c:v>35.500399999999999</c:v>
                </c:pt>
                <c:pt idx="39" formatCode="0.0000">
                  <c:v>35.428600000000003</c:v>
                </c:pt>
                <c:pt idx="40" formatCode="0.0000">
                  <c:v>35.4649</c:v>
                </c:pt>
                <c:pt idx="41" formatCode="0.0000">
                  <c:v>35.4694</c:v>
                </c:pt>
                <c:pt idx="42" formatCode="0.0000">
                  <c:v>35.478700000000003</c:v>
                </c:pt>
                <c:pt idx="43" formatCode="0.0000">
                  <c:v>35.487400000000001</c:v>
                </c:pt>
                <c:pt idx="44" formatCode="0.0000">
                  <c:v>35.314</c:v>
                </c:pt>
                <c:pt idx="45" formatCode="0.0000">
                  <c:v>35.4116</c:v>
                </c:pt>
                <c:pt idx="46" formatCode="0.0000">
                  <c:v>35.436</c:v>
                </c:pt>
                <c:pt idx="47" formatCode="0.0000">
                  <c:v>35.478700000000003</c:v>
                </c:pt>
                <c:pt idx="48" formatCode="0.0000">
                  <c:v>35.487099999999998</c:v>
                </c:pt>
                <c:pt idx="49" formatCode="0.0000">
                  <c:v>35.487099999999998</c:v>
                </c:pt>
                <c:pt idx="50" formatCode="0.0000">
                  <c:v>35.487299999999998</c:v>
                </c:pt>
                <c:pt idx="51" formatCode="0.0000">
                  <c:v>35.487200000000001</c:v>
                </c:pt>
                <c:pt idx="52" formatCode="0.0000">
                  <c:v>35.321199999999997</c:v>
                </c:pt>
                <c:pt idx="53" formatCode="0.0000">
                  <c:v>35.414400000000001</c:v>
                </c:pt>
                <c:pt idx="54" formatCode="0.0000">
                  <c:v>35.453299999999999</c:v>
                </c:pt>
                <c:pt idx="55" formatCode="0.0000">
                  <c:v>35.445500000000003</c:v>
                </c:pt>
                <c:pt idx="56" formatCode="0.0000">
                  <c:v>35.473500000000001</c:v>
                </c:pt>
                <c:pt idx="57" formatCode="0.0000">
                  <c:v>35.506399999999999</c:v>
                </c:pt>
                <c:pt idx="58" formatCode="0.0000">
                  <c:v>35.5533</c:v>
                </c:pt>
                <c:pt idx="59" formatCode="0.0000">
                  <c:v>35.557299999999998</c:v>
                </c:pt>
                <c:pt idx="60" formatCode="0.0000">
                  <c:v>35.556800000000003</c:v>
                </c:pt>
                <c:pt idx="61" formatCode="0.0000">
                  <c:v>34.897799999999997</c:v>
                </c:pt>
                <c:pt idx="62" formatCode="0.0000">
                  <c:v>34.944800000000001</c:v>
                </c:pt>
                <c:pt idx="63" formatCode="0.0000">
                  <c:v>34.9283</c:v>
                </c:pt>
                <c:pt idx="64" formatCode="0.0000">
                  <c:v>35.2577</c:v>
                </c:pt>
                <c:pt idx="65" formatCode="0.0000">
                  <c:v>35.288899999999998</c:v>
                </c:pt>
                <c:pt idx="66" formatCode="0.0000">
                  <c:v>35.412599999999998</c:v>
                </c:pt>
                <c:pt idx="67" formatCode="0.0000">
                  <c:v>35.500500000000002</c:v>
                </c:pt>
                <c:pt idx="68" formatCode="0.0000">
                  <c:v>35.5062</c:v>
                </c:pt>
                <c:pt idx="69" formatCode="0.0000">
                  <c:v>35.506500000000003</c:v>
                </c:pt>
                <c:pt idx="70" formatCode="0.0000">
                  <c:v>35.506799999999998</c:v>
                </c:pt>
                <c:pt idx="71" formatCode="0.0000">
                  <c:v>34.8979</c:v>
                </c:pt>
                <c:pt idx="72" formatCode="0.0000">
                  <c:v>34.938800000000001</c:v>
                </c:pt>
                <c:pt idx="73" formatCode="0.0000">
                  <c:v>34.9467</c:v>
                </c:pt>
                <c:pt idx="74" formatCode="0.0000">
                  <c:v>34.930500000000002</c:v>
                </c:pt>
                <c:pt idx="75" formatCode="0.0000">
                  <c:v>35.308799999999998</c:v>
                </c:pt>
                <c:pt idx="76" formatCode="0.0000">
                  <c:v>35.323</c:v>
                </c:pt>
                <c:pt idx="77" formatCode="0.0000">
                  <c:v>35.414000000000001</c:v>
                </c:pt>
                <c:pt idx="78" formatCode="0.0000">
                  <c:v>35.4878</c:v>
                </c:pt>
                <c:pt idx="79" formatCode="0.0000">
                  <c:v>35.5092</c:v>
                </c:pt>
                <c:pt idx="80" formatCode="0.0000">
                  <c:v>35.509</c:v>
                </c:pt>
                <c:pt idx="81" formatCode="0.0000">
                  <c:v>35.510100000000001</c:v>
                </c:pt>
                <c:pt idx="82" formatCode="0.0000">
                  <c:v>34.898299999999999</c:v>
                </c:pt>
                <c:pt idx="83" formatCode="0.0000">
                  <c:v>34.9193</c:v>
                </c:pt>
                <c:pt idx="84" formatCode="0.0000">
                  <c:v>34.937800000000003</c:v>
                </c:pt>
                <c:pt idx="85" formatCode="0.0000">
                  <c:v>34.937199999999997</c:v>
                </c:pt>
                <c:pt idx="86" formatCode="0.0000">
                  <c:v>34.959800000000001</c:v>
                </c:pt>
                <c:pt idx="87" formatCode="0.0000">
                  <c:v>35.371099999999998</c:v>
                </c:pt>
                <c:pt idx="88" formatCode="0.0000">
                  <c:v>35.433399999999999</c:v>
                </c:pt>
                <c:pt idx="89" formatCode="0.0000">
                  <c:v>35.508000000000003</c:v>
                </c:pt>
                <c:pt idx="90" formatCode="0.0000">
                  <c:v>35.523699999999998</c:v>
                </c:pt>
                <c:pt idx="91" formatCode="0.0000">
                  <c:v>35.522799999999997</c:v>
                </c:pt>
                <c:pt idx="92" formatCode="0.0000">
                  <c:v>35.524900000000002</c:v>
                </c:pt>
                <c:pt idx="93" formatCode="0.0000">
                  <c:v>35.526200000000003</c:v>
                </c:pt>
                <c:pt idx="94" formatCode="0.0000">
                  <c:v>35.524900000000002</c:v>
                </c:pt>
                <c:pt idx="95" formatCode="0.0000">
                  <c:v>35.513300000000001</c:v>
                </c:pt>
                <c:pt idx="96" formatCode="0.0000">
                  <c:v>35.563600000000001</c:v>
                </c:pt>
                <c:pt idx="97" formatCode="0.0000">
                  <c:v>35.567</c:v>
                </c:pt>
                <c:pt idx="98" formatCode="0.0000">
                  <c:v>35.581899999999997</c:v>
                </c:pt>
                <c:pt idx="99" formatCode="0.0000">
                  <c:v>35.583399999999997</c:v>
                </c:pt>
                <c:pt idx="100" formatCode="0.0000">
                  <c:v>35.584000000000003</c:v>
                </c:pt>
                <c:pt idx="101" formatCode="0.0000">
                  <c:v>35.466900000000003</c:v>
                </c:pt>
                <c:pt idx="102" formatCode="0.0000">
                  <c:v>35.440199999999997</c:v>
                </c:pt>
                <c:pt idx="103" formatCode="0.0000">
                  <c:v>35.453000000000003</c:v>
                </c:pt>
                <c:pt idx="104" formatCode="0.0000">
                  <c:v>35.458799999999997</c:v>
                </c:pt>
                <c:pt idx="105" formatCode="0.0000">
                  <c:v>35.496400000000001</c:v>
                </c:pt>
                <c:pt idx="106" formatCode="0.0000">
                  <c:v>35.514099999999999</c:v>
                </c:pt>
                <c:pt idx="107" formatCode="0.0000">
                  <c:v>35.539400000000001</c:v>
                </c:pt>
                <c:pt idx="108" formatCode="0.0000">
                  <c:v>35.555399999999999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3BB-86BC-55B4FB5817F5}"/>
            </c:ext>
          </c:extLst>
        </c:ser>
        <c:ser>
          <c:idx val="1"/>
          <c:order val="1"/>
          <c:tx>
            <c:v>PRIMARY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SALINITIES'!$F$9:$F$121</c:f>
              <c:numCache>
                <c:formatCode>General</c:formatCode>
                <c:ptCount val="113"/>
                <c:pt idx="0">
                  <c:v>35.023600000000002</c:v>
                </c:pt>
                <c:pt idx="1">
                  <c:v>35.1053</c:v>
                </c:pt>
                <c:pt idx="2">
                  <c:v>35.709699999999998</c:v>
                </c:pt>
                <c:pt idx="3" formatCode="0.0000">
                  <c:v>35.694099999999999</c:v>
                </c:pt>
                <c:pt idx="4" formatCode="0.0000">
                  <c:v>35.484999999999999</c:v>
                </c:pt>
                <c:pt idx="5" formatCode="0.0000">
                  <c:v>35.488900000000001</c:v>
                </c:pt>
                <c:pt idx="6" formatCode="0.0000">
                  <c:v>35.489100000000001</c:v>
                </c:pt>
                <c:pt idx="7" formatCode="0.0000">
                  <c:v>35.558599999999998</c:v>
                </c:pt>
                <c:pt idx="8" formatCode="0.0000">
                  <c:v>35.560099999999998</c:v>
                </c:pt>
                <c:pt idx="9" formatCode="0.0000">
                  <c:v>35.561700000000002</c:v>
                </c:pt>
                <c:pt idx="10" formatCode="0.0000">
                  <c:v>35.487200000000001</c:v>
                </c:pt>
                <c:pt idx="11" formatCode="0.0000">
                  <c:v>35.497700000000002</c:v>
                </c:pt>
                <c:pt idx="12" formatCode="0.0000">
                  <c:v>35.509700000000002</c:v>
                </c:pt>
                <c:pt idx="13">
                  <c:v>35.505600000000001</c:v>
                </c:pt>
                <c:pt idx="14" formatCode="0.0000">
                  <c:v>35.502499999999998</c:v>
                </c:pt>
                <c:pt idx="15" formatCode="0.0000">
                  <c:v>34.897399999999998</c:v>
                </c:pt>
                <c:pt idx="16" formatCode="0.0000">
                  <c:v>34.936500000000002</c:v>
                </c:pt>
                <c:pt idx="17" formatCode="0.0000">
                  <c:v>34.948599999999999</c:v>
                </c:pt>
                <c:pt idx="18" formatCode="0.0000">
                  <c:v>34.938099999999999</c:v>
                </c:pt>
                <c:pt idx="19" formatCode="0.0000">
                  <c:v>35.356499999999997</c:v>
                </c:pt>
                <c:pt idx="20" formatCode="0.0000">
                  <c:v>35.312600000000003</c:v>
                </c:pt>
                <c:pt idx="21" formatCode="0.0000">
                  <c:v>35.413499999999999</c:v>
                </c:pt>
                <c:pt idx="22" formatCode="0.0000">
                  <c:v>35.514000000000003</c:v>
                </c:pt>
                <c:pt idx="23" formatCode="0.0000">
                  <c:v>35.514400000000002</c:v>
                </c:pt>
                <c:pt idx="24" formatCode="0.0000">
                  <c:v>35.534399999999998</c:v>
                </c:pt>
                <c:pt idx="25" formatCode="0.0000">
                  <c:v>35.456800000000001</c:v>
                </c:pt>
                <c:pt idx="26" formatCode="0.0000">
                  <c:v>35.487000000000002</c:v>
                </c:pt>
                <c:pt idx="27" formatCode="0.0000">
                  <c:v>35.496200000000002</c:v>
                </c:pt>
                <c:pt idx="28" formatCode="0.0000">
                  <c:v>35.496200000000002</c:v>
                </c:pt>
                <c:pt idx="29" formatCode="0.0000">
                  <c:v>35.244500000000002</c:v>
                </c:pt>
                <c:pt idx="30" formatCode="0.0000">
                  <c:v>35.248100000000001</c:v>
                </c:pt>
                <c:pt idx="31" formatCode="0.0000">
                  <c:v>35.273800000000001</c:v>
                </c:pt>
                <c:pt idx="32" formatCode="0.0000">
                  <c:v>35.394300000000001</c:v>
                </c:pt>
                <c:pt idx="33" formatCode="0.0000">
                  <c:v>35.468200000000003</c:v>
                </c:pt>
                <c:pt idx="34" formatCode="0.0000">
                  <c:v>35.4863</c:v>
                </c:pt>
                <c:pt idx="35" formatCode="0.0000">
                  <c:v>35.497100000000003</c:v>
                </c:pt>
                <c:pt idx="36" formatCode="0.0000">
                  <c:v>35.5</c:v>
                </c:pt>
                <c:pt idx="37" formatCode="0.0000">
                  <c:v>35.498399999999997</c:v>
                </c:pt>
                <c:pt idx="38" formatCode="0.0000">
                  <c:v>35.498399999999997</c:v>
                </c:pt>
                <c:pt idx="39" formatCode="0.0000">
                  <c:v>35.426499999999997</c:v>
                </c:pt>
                <c:pt idx="40" formatCode="0.0000">
                  <c:v>35.462600000000002</c:v>
                </c:pt>
                <c:pt idx="41" formatCode="0.0000">
                  <c:v>35.469499999999996</c:v>
                </c:pt>
                <c:pt idx="42" formatCode="0.0000">
                  <c:v>35.485700000000001</c:v>
                </c:pt>
                <c:pt idx="43" formatCode="0.0000">
                  <c:v>35.485500000000002</c:v>
                </c:pt>
                <c:pt idx="44" formatCode="0.0000">
                  <c:v>35.3125</c:v>
                </c:pt>
                <c:pt idx="45" formatCode="0.0000">
                  <c:v>35.409700000000001</c:v>
                </c:pt>
                <c:pt idx="46" formatCode="0.0000">
                  <c:v>35.4343</c:v>
                </c:pt>
                <c:pt idx="47" formatCode="0.0000">
                  <c:v>35.476999999999997</c:v>
                </c:pt>
                <c:pt idx="48" formatCode="0.0000">
                  <c:v>35.485599999999998</c:v>
                </c:pt>
                <c:pt idx="49" formatCode="0.0000">
                  <c:v>35.485500000000002</c:v>
                </c:pt>
                <c:pt idx="50" formatCode="0.0000">
                  <c:v>35.4861</c:v>
                </c:pt>
                <c:pt idx="51" formatCode="0.0000">
                  <c:v>35.4861</c:v>
                </c:pt>
                <c:pt idx="52" formatCode="0.0000">
                  <c:v>35.323300000000003</c:v>
                </c:pt>
                <c:pt idx="53" formatCode="0.0000">
                  <c:v>35.413499999999999</c:v>
                </c:pt>
                <c:pt idx="54" formatCode="0.0000">
                  <c:v>35.451700000000002</c:v>
                </c:pt>
                <c:pt idx="55" formatCode="0.0000">
                  <c:v>35.443800000000003</c:v>
                </c:pt>
                <c:pt idx="56" formatCode="0.0000">
                  <c:v>35.472099999999998</c:v>
                </c:pt>
                <c:pt idx="57" formatCode="0.0000">
                  <c:v>35.500399999999999</c:v>
                </c:pt>
                <c:pt idx="58" formatCode="0.0000">
                  <c:v>35.552399999999999</c:v>
                </c:pt>
                <c:pt idx="59" formatCode="0.0000">
                  <c:v>35.555700000000002</c:v>
                </c:pt>
                <c:pt idx="60" formatCode="0.0000">
                  <c:v>35.555599999999998</c:v>
                </c:pt>
                <c:pt idx="61" formatCode="0.0000">
                  <c:v>34.896700000000003</c:v>
                </c:pt>
                <c:pt idx="62" formatCode="0.0000">
                  <c:v>34.943199999999997</c:v>
                </c:pt>
                <c:pt idx="63" formatCode="0.0000">
                  <c:v>34.926400000000001</c:v>
                </c:pt>
                <c:pt idx="64" formatCode="0.0000">
                  <c:v>35.256900000000002</c:v>
                </c:pt>
                <c:pt idx="65" formatCode="0.0000">
                  <c:v>35.288899999999998</c:v>
                </c:pt>
                <c:pt idx="66" formatCode="0.0000">
                  <c:v>35.410800000000002</c:v>
                </c:pt>
                <c:pt idx="67" formatCode="0.0000">
                  <c:v>35.498899999999999</c:v>
                </c:pt>
                <c:pt idx="68" formatCode="0.0000">
                  <c:v>35.5045</c:v>
                </c:pt>
                <c:pt idx="69" formatCode="0.0000">
                  <c:v>35.505000000000003</c:v>
                </c:pt>
                <c:pt idx="70" formatCode="0.0000">
                  <c:v>35.505499999999998</c:v>
                </c:pt>
                <c:pt idx="71" formatCode="0.0000">
                  <c:v>34.8964</c:v>
                </c:pt>
                <c:pt idx="72" formatCode="0.0000">
                  <c:v>34.936599999999999</c:v>
                </c:pt>
                <c:pt idx="73" formatCode="0.0000">
                  <c:v>34.944699999999997</c:v>
                </c:pt>
                <c:pt idx="74" formatCode="0.0000">
                  <c:v>34.928100000000001</c:v>
                </c:pt>
                <c:pt idx="75" formatCode="0.0000">
                  <c:v>35.306800000000003</c:v>
                </c:pt>
                <c:pt idx="76" formatCode="0.0000">
                  <c:v>35.320700000000002</c:v>
                </c:pt>
                <c:pt idx="77" formatCode="0.0000">
                  <c:v>35.411200000000001</c:v>
                </c:pt>
                <c:pt idx="78" formatCode="0.0000">
                  <c:v>35.485900000000001</c:v>
                </c:pt>
                <c:pt idx="79" formatCode="0.0000">
                  <c:v>35.507100000000001</c:v>
                </c:pt>
                <c:pt idx="80" formatCode="0.0000">
                  <c:v>35.506999999999998</c:v>
                </c:pt>
                <c:pt idx="81" formatCode="0.0000">
                  <c:v>35.507599999999996</c:v>
                </c:pt>
                <c:pt idx="82" formatCode="0.0000">
                  <c:v>34.896099999999997</c:v>
                </c:pt>
                <c:pt idx="83" formatCode="0.0000">
                  <c:v>34.917099999999998</c:v>
                </c:pt>
                <c:pt idx="84" formatCode="0.0000">
                  <c:v>34.935899999999997</c:v>
                </c:pt>
                <c:pt idx="85" formatCode="0.0000">
                  <c:v>34.935200000000002</c:v>
                </c:pt>
                <c:pt idx="86" formatCode="0.0000">
                  <c:v>34.956499999999998</c:v>
                </c:pt>
                <c:pt idx="87" formatCode="0.0000">
                  <c:v>35.369100000000003</c:v>
                </c:pt>
                <c:pt idx="88" formatCode="0.0000">
                  <c:v>35.430799999999998</c:v>
                </c:pt>
                <c:pt idx="89" formatCode="0.0000">
                  <c:v>35.506300000000003</c:v>
                </c:pt>
                <c:pt idx="90" formatCode="0.0000">
                  <c:v>35.521299999999997</c:v>
                </c:pt>
                <c:pt idx="91" formatCode="0.0000">
                  <c:v>35.520299999999999</c:v>
                </c:pt>
                <c:pt idx="92" formatCode="0.0000">
                  <c:v>35.523000000000003</c:v>
                </c:pt>
                <c:pt idx="93" formatCode="0.0000">
                  <c:v>35.5242</c:v>
                </c:pt>
                <c:pt idx="94" formatCode="0.0000">
                  <c:v>35.523000000000003</c:v>
                </c:pt>
                <c:pt idx="95" formatCode="0.0000">
                  <c:v>35.5122</c:v>
                </c:pt>
                <c:pt idx="96" formatCode="0.0000">
                  <c:v>35.562899999999999</c:v>
                </c:pt>
                <c:pt idx="97" formatCode="0.0000">
                  <c:v>35.566899999999997</c:v>
                </c:pt>
                <c:pt idx="98" formatCode="0.0000">
                  <c:v>35.581200000000003</c:v>
                </c:pt>
                <c:pt idx="99" formatCode="0.0000">
                  <c:v>35.582299999999996</c:v>
                </c:pt>
                <c:pt idx="100" formatCode="0.0000">
                  <c:v>35.582999999999998</c:v>
                </c:pt>
                <c:pt idx="101" formatCode="0.0000">
                  <c:v>35.467399999999998</c:v>
                </c:pt>
                <c:pt idx="102" formatCode="0.0000">
                  <c:v>35.439700000000002</c:v>
                </c:pt>
                <c:pt idx="103" formatCode="0.0000">
                  <c:v>35.452599999999997</c:v>
                </c:pt>
                <c:pt idx="104" formatCode="0.0000">
                  <c:v>35.458300000000001</c:v>
                </c:pt>
                <c:pt idx="105" formatCode="0.0000">
                  <c:v>35.495899999999999</c:v>
                </c:pt>
                <c:pt idx="106" formatCode="0.0000">
                  <c:v>35.513800000000003</c:v>
                </c:pt>
                <c:pt idx="107" formatCode="0.0000">
                  <c:v>35.5381</c:v>
                </c:pt>
                <c:pt idx="108" formatCode="0.0000">
                  <c:v>35.554900000000004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3BB-86BC-55B4FB5817F5}"/>
            </c:ext>
          </c:extLst>
        </c:ser>
        <c:ser>
          <c:idx val="2"/>
          <c:order val="2"/>
          <c:tx>
            <c:v>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SALINITIES'!$H$9:$H$121</c:f>
              <c:numCache>
                <c:formatCode>General</c:formatCode>
                <c:ptCount val="113"/>
                <c:pt idx="0">
                  <c:v>35.024900000000002</c:v>
                </c:pt>
                <c:pt idx="1">
                  <c:v>35.107100000000003</c:v>
                </c:pt>
                <c:pt idx="2">
                  <c:v>35.711300000000001</c:v>
                </c:pt>
                <c:pt idx="3" formatCode="0.0000">
                  <c:v>35.695999999999998</c:v>
                </c:pt>
                <c:pt idx="4" formatCode="0.0000">
                  <c:v>35.487000000000002</c:v>
                </c:pt>
                <c:pt idx="5" formatCode="0.0000">
                  <c:v>35.488700000000001</c:v>
                </c:pt>
                <c:pt idx="6" formatCode="0.0000">
                  <c:v>35.491199999999999</c:v>
                </c:pt>
                <c:pt idx="7" formatCode="0.0000">
                  <c:v>35.560600000000001</c:v>
                </c:pt>
                <c:pt idx="8" formatCode="0.0000">
                  <c:v>35.562399999999997</c:v>
                </c:pt>
                <c:pt idx="9" formatCode="0.0000">
                  <c:v>35.564100000000003</c:v>
                </c:pt>
                <c:pt idx="10" formatCode="0.0000">
                  <c:v>35.489800000000002</c:v>
                </c:pt>
                <c:pt idx="11" formatCode="0.0000">
                  <c:v>35.500399999999999</c:v>
                </c:pt>
                <c:pt idx="12" formatCode="0.0000">
                  <c:v>35.5122</c:v>
                </c:pt>
                <c:pt idx="13" formatCode="0.0000">
                  <c:v>35.508000000000003</c:v>
                </c:pt>
                <c:pt idx="14">
                  <c:v>35.505200000000002</c:v>
                </c:pt>
                <c:pt idx="15" formatCode="0.0000">
                  <c:v>34.898099999999999</c:v>
                </c:pt>
                <c:pt idx="16" formatCode="0.0000">
                  <c:v>34.938200000000002</c:v>
                </c:pt>
                <c:pt idx="17" formatCode="0.0000">
                  <c:v>34.950600000000001</c:v>
                </c:pt>
                <c:pt idx="18" formatCode="0.0000">
                  <c:v>34.9405</c:v>
                </c:pt>
                <c:pt idx="19" formatCode="0.0000">
                  <c:v>35.359400000000001</c:v>
                </c:pt>
                <c:pt idx="20" formatCode="0.0000">
                  <c:v>35.315399999999997</c:v>
                </c:pt>
                <c:pt idx="21" formatCode="0.0000">
                  <c:v>35.416200000000003</c:v>
                </c:pt>
                <c:pt idx="22" formatCode="0.0000">
                  <c:v>35.517000000000003</c:v>
                </c:pt>
                <c:pt idx="23" formatCode="0.0000">
                  <c:v>35.517099999999999</c:v>
                </c:pt>
                <c:pt idx="24" formatCode="0.0000">
                  <c:v>35.536900000000003</c:v>
                </c:pt>
                <c:pt idx="25" formatCode="0.0000">
                  <c:v>35.459600000000002</c:v>
                </c:pt>
                <c:pt idx="26" formatCode="0.0000">
                  <c:v>35.489800000000002</c:v>
                </c:pt>
                <c:pt idx="27" formatCode="0.0000">
                  <c:v>35.499099999999999</c:v>
                </c:pt>
                <c:pt idx="28" formatCode="0.0000">
                  <c:v>35.499000000000002</c:v>
                </c:pt>
                <c:pt idx="29" formatCode="0.0000">
                  <c:v>35.247500000000002</c:v>
                </c:pt>
                <c:pt idx="30" formatCode="0.0000">
                  <c:v>35.2517</c:v>
                </c:pt>
                <c:pt idx="31" formatCode="0.0000">
                  <c:v>35.276899999999998</c:v>
                </c:pt>
                <c:pt idx="32" formatCode="0.0000">
                  <c:v>35.397399999999998</c:v>
                </c:pt>
                <c:pt idx="33" formatCode="0.0000">
                  <c:v>35.471299999999999</c:v>
                </c:pt>
                <c:pt idx="34" formatCode="0.0000">
                  <c:v>35.490400000000001</c:v>
                </c:pt>
                <c:pt idx="35" formatCode="0.0000">
                  <c:v>35.500300000000003</c:v>
                </c:pt>
                <c:pt idx="36" formatCode="0.0000">
                  <c:v>35.5032</c:v>
                </c:pt>
                <c:pt idx="37" formatCode="0.0000">
                  <c:v>35.501600000000003</c:v>
                </c:pt>
                <c:pt idx="38" formatCode="0.0000">
                  <c:v>35.5015</c:v>
                </c:pt>
                <c:pt idx="39" formatCode="0.0000">
                  <c:v>35.430399999999999</c:v>
                </c:pt>
                <c:pt idx="40" formatCode="0.0000">
                  <c:v>35.466000000000001</c:v>
                </c:pt>
                <c:pt idx="41" formatCode="0.0000">
                  <c:v>35.471899999999998</c:v>
                </c:pt>
                <c:pt idx="42" formatCode="0.0000">
                  <c:v>35.489100000000001</c:v>
                </c:pt>
                <c:pt idx="43" formatCode="0.0000">
                  <c:v>35.488900000000001</c:v>
                </c:pt>
                <c:pt idx="44" formatCode="0.0000">
                  <c:v>35.315800000000003</c:v>
                </c:pt>
                <c:pt idx="45" formatCode="0.0000">
                  <c:v>35.4131</c:v>
                </c:pt>
                <c:pt idx="46" formatCode="0.0000">
                  <c:v>35.437800000000003</c:v>
                </c:pt>
                <c:pt idx="47" formatCode="0.0000">
                  <c:v>35.480499999999999</c:v>
                </c:pt>
                <c:pt idx="48" formatCode="0.0000">
                  <c:v>35.488700000000001</c:v>
                </c:pt>
                <c:pt idx="49" formatCode="0.0000">
                  <c:v>35.488900000000001</c:v>
                </c:pt>
                <c:pt idx="50" formatCode="0.0000">
                  <c:v>35.4895</c:v>
                </c:pt>
                <c:pt idx="51" formatCode="0.0000">
                  <c:v>35.489400000000003</c:v>
                </c:pt>
                <c:pt idx="52" formatCode="0.0000">
                  <c:v>35.326799999999999</c:v>
                </c:pt>
                <c:pt idx="53" formatCode="0.0000">
                  <c:v>35.417000000000002</c:v>
                </c:pt>
                <c:pt idx="54" formatCode="0.0000">
                  <c:v>35.455100000000002</c:v>
                </c:pt>
                <c:pt idx="55" formatCode="0.0000">
                  <c:v>35.447099999999999</c:v>
                </c:pt>
                <c:pt idx="56" formatCode="0.0000">
                  <c:v>35.4756</c:v>
                </c:pt>
                <c:pt idx="57" formatCode="0.0000">
                  <c:v>35.501600000000003</c:v>
                </c:pt>
                <c:pt idx="58" formatCode="0.0000">
                  <c:v>35.555999999999997</c:v>
                </c:pt>
                <c:pt idx="59" formatCode="0.0000">
                  <c:v>35.559100000000001</c:v>
                </c:pt>
                <c:pt idx="60" formatCode="0.0000">
                  <c:v>35.558999999999997</c:v>
                </c:pt>
                <c:pt idx="61" formatCode="0.0000">
                  <c:v>34.898099999999999</c:v>
                </c:pt>
                <c:pt idx="62" formatCode="0.0000">
                  <c:v>34.945999999999998</c:v>
                </c:pt>
                <c:pt idx="63" formatCode="0.0000">
                  <c:v>34.929600000000001</c:v>
                </c:pt>
                <c:pt idx="64" formatCode="0.0000">
                  <c:v>35.260399999999997</c:v>
                </c:pt>
                <c:pt idx="65" formatCode="0.0000">
                  <c:v>35.292299999999997</c:v>
                </c:pt>
                <c:pt idx="66" formatCode="0.0000">
                  <c:v>35.414499999999997</c:v>
                </c:pt>
                <c:pt idx="67" formatCode="0.0000">
                  <c:v>35.502400000000002</c:v>
                </c:pt>
                <c:pt idx="68" formatCode="0.0000">
                  <c:v>35.508099999999999</c:v>
                </c:pt>
                <c:pt idx="69" formatCode="0.0000">
                  <c:v>35.508600000000001</c:v>
                </c:pt>
                <c:pt idx="70" formatCode="0.0000">
                  <c:v>35.509099999999997</c:v>
                </c:pt>
                <c:pt idx="71" formatCode="0.0000">
                  <c:v>34.898200000000003</c:v>
                </c:pt>
                <c:pt idx="72" formatCode="0.0000">
                  <c:v>34.939100000000003</c:v>
                </c:pt>
                <c:pt idx="73" formatCode="0.0000">
                  <c:v>34.947600000000001</c:v>
                </c:pt>
                <c:pt idx="74" formatCode="0.0000">
                  <c:v>34.9315</c:v>
                </c:pt>
                <c:pt idx="75" formatCode="0.0000">
                  <c:v>35.3108</c:v>
                </c:pt>
                <c:pt idx="76" formatCode="0.0000">
                  <c:v>35.324599999999997</c:v>
                </c:pt>
                <c:pt idx="77" formatCode="0.0000">
                  <c:v>35.415199999999999</c:v>
                </c:pt>
                <c:pt idx="78" formatCode="0.0000">
                  <c:v>35.489800000000002</c:v>
                </c:pt>
                <c:pt idx="79" formatCode="0.0000">
                  <c:v>35.511000000000003</c:v>
                </c:pt>
                <c:pt idx="80" formatCode="0.0000">
                  <c:v>35.510899999999999</c:v>
                </c:pt>
                <c:pt idx="81" formatCode="0.0000">
                  <c:v>35.511299999999999</c:v>
                </c:pt>
                <c:pt idx="82" formatCode="0.0000">
                  <c:v>34.898000000000003</c:v>
                </c:pt>
                <c:pt idx="83" formatCode="0.0000">
                  <c:v>34.920099999999998</c:v>
                </c:pt>
                <c:pt idx="84" formatCode="0.0000">
                  <c:v>34.938800000000001</c:v>
                </c:pt>
                <c:pt idx="85" formatCode="0.0000">
                  <c:v>34.938800000000001</c:v>
                </c:pt>
                <c:pt idx="86" formatCode="0.0000">
                  <c:v>34.9604</c:v>
                </c:pt>
                <c:pt idx="87" formatCode="0.0000">
                  <c:v>35.372999999999998</c:v>
                </c:pt>
                <c:pt idx="88" formatCode="0.0000">
                  <c:v>35.434600000000003</c:v>
                </c:pt>
                <c:pt idx="89" formatCode="0.0000">
                  <c:v>35.510100000000001</c:v>
                </c:pt>
                <c:pt idx="90" formatCode="0.0000">
                  <c:v>35.525300000000001</c:v>
                </c:pt>
                <c:pt idx="91" formatCode="0.0000">
                  <c:v>35.5244</c:v>
                </c:pt>
                <c:pt idx="92" formatCode="0.0000">
                  <c:v>35.526899999999998</c:v>
                </c:pt>
                <c:pt idx="93" formatCode="0.0000">
                  <c:v>35.527900000000002</c:v>
                </c:pt>
                <c:pt idx="94" formatCode="0.0000">
                  <c:v>35.526899999999998</c:v>
                </c:pt>
                <c:pt idx="95" formatCode="0.0000">
                  <c:v>35.516100000000002</c:v>
                </c:pt>
                <c:pt idx="96" formatCode="0.0000">
                  <c:v>35.566800000000001</c:v>
                </c:pt>
                <c:pt idx="97" formatCode="0.0000">
                  <c:v>35.571100000000001</c:v>
                </c:pt>
                <c:pt idx="98" formatCode="0.0000">
                  <c:v>35.584899999999998</c:v>
                </c:pt>
                <c:pt idx="99" formatCode="0.0000">
                  <c:v>35.585900000000002</c:v>
                </c:pt>
                <c:pt idx="100" formatCode="0.0000">
                  <c:v>35.586300000000001</c:v>
                </c:pt>
                <c:pt idx="101" formatCode="0.0000">
                  <c:v>35.471299999999999</c:v>
                </c:pt>
                <c:pt idx="102" formatCode="0.0000">
                  <c:v>35.443600000000004</c:v>
                </c:pt>
                <c:pt idx="103" formatCode="0.0000">
                  <c:v>35.456499999999998</c:v>
                </c:pt>
                <c:pt idx="104" formatCode="0.0000">
                  <c:v>35.461100000000002</c:v>
                </c:pt>
                <c:pt idx="105" formatCode="0.0000">
                  <c:v>35.499899999999997</c:v>
                </c:pt>
                <c:pt idx="106" formatCode="0.0000">
                  <c:v>35.517800000000001</c:v>
                </c:pt>
                <c:pt idx="107" formatCode="0.0000">
                  <c:v>35.542400000000001</c:v>
                </c:pt>
                <c:pt idx="108" formatCode="0.0000">
                  <c:v>35.558900000000001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3BB-86BC-55B4FB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1760"/>
        <c:axId val="86704896"/>
      </c:lineChart>
      <c:catAx>
        <c:axId val="86661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04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670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1477237649556"/>
          <c:y val="0.4712430426716141"/>
          <c:w val="0.11839093748982746"/>
          <c:h val="0.1076066790352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ERRORS  PRIMARY,  SECONDARY  AND  PRIMARY  TO  SECONDARY</a:t>
            </a:r>
          </a:p>
        </c:rich>
      </c:tx>
      <c:layout>
        <c:manualLayout>
          <c:xMode val="edge"/>
          <c:yMode val="edge"/>
          <c:x val="0.24942009488069108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65234015435816E-2"/>
          <c:y val="0.14338946001633063"/>
          <c:w val="0.75754103235856407"/>
          <c:h val="0.81005733905329635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SALINITIES'!$G$9:$G$121</c:f>
              <c:numCache>
                <c:formatCode>General</c:formatCode>
                <c:ptCount val="113"/>
                <c:pt idx="0">
                  <c:v>4.3999999999968509E-3</c:v>
                </c:pt>
                <c:pt idx="1">
                  <c:v>4.5000000000001705E-3</c:v>
                </c:pt>
                <c:pt idx="2">
                  <c:v>3.9000000000015689E-3</c:v>
                </c:pt>
                <c:pt idx="3" formatCode="0.0000">
                  <c:v>3.7999999999982492E-3</c:v>
                </c:pt>
                <c:pt idx="4" formatCode="0.0000">
                  <c:v>3.1999999999996476E-3</c:v>
                </c:pt>
                <c:pt idx="5" formatCode="0.0000">
                  <c:v>2.6000000000010459E-3</c:v>
                </c:pt>
                <c:pt idx="6" formatCode="0.0000">
                  <c:v>3.3999999999991815E-3</c:v>
                </c:pt>
                <c:pt idx="7" formatCode="0.0000">
                  <c:v>4.8999999999992383E-3</c:v>
                </c:pt>
                <c:pt idx="8" formatCode="0.0000">
                  <c:v>3.5000000000025011E-3</c:v>
                </c:pt>
                <c:pt idx="9" formatCode="0.0000">
                  <c:v>3.0000000000001137E-3</c:v>
                </c:pt>
                <c:pt idx="10" formatCode="0.0000">
                  <c:v>2.400000000001512E-3</c:v>
                </c:pt>
                <c:pt idx="11" formatCode="0.0000">
                  <c:v>2.400000000001512E-3</c:v>
                </c:pt>
                <c:pt idx="12" formatCode="0.0000">
                  <c:v>2.0999999999986585E-3</c:v>
                </c:pt>
                <c:pt idx="13" formatCode="0.0000">
                  <c:v>2.2000000000019782E-3</c:v>
                </c:pt>
                <c:pt idx="14" formatCode="0.0000">
                  <c:v>2.3000000000052978E-3</c:v>
                </c:pt>
                <c:pt idx="15" formatCode="0.0000">
                  <c:v>2.7000000000043656E-3</c:v>
                </c:pt>
                <c:pt idx="16" formatCode="0.0000">
                  <c:v>1.8999999999991246E-3</c:v>
                </c:pt>
                <c:pt idx="17" formatCode="0.0000">
                  <c:v>2.4999999999977263E-3</c:v>
                </c:pt>
                <c:pt idx="18" formatCode="0.0000">
                  <c:v>2.9000000000038995E-3</c:v>
                </c:pt>
                <c:pt idx="19" formatCode="0.0000">
                  <c:v>2.6000000000010459E-3</c:v>
                </c:pt>
                <c:pt idx="20" formatCode="0.0000">
                  <c:v>2.5999999999939405E-3</c:v>
                </c:pt>
                <c:pt idx="21" formatCode="0.0000">
                  <c:v>2.6000000000010459E-3</c:v>
                </c:pt>
                <c:pt idx="22" formatCode="0.0000">
                  <c:v>2.2999999999981924E-3</c:v>
                </c:pt>
                <c:pt idx="23" formatCode="0.0000">
                  <c:v>2.2999999999981924E-3</c:v>
                </c:pt>
                <c:pt idx="24" formatCode="0.0000">
                  <c:v>2.2000000000019782E-3</c:v>
                </c:pt>
                <c:pt idx="25" formatCode="0.0000">
                  <c:v>2.2000000000019782E-3</c:v>
                </c:pt>
                <c:pt idx="26" formatCode="0.0000">
                  <c:v>2.6999999999972601E-3</c:v>
                </c:pt>
                <c:pt idx="27" formatCode="0.0000">
                  <c:v>2.6000000000010459E-3</c:v>
                </c:pt>
                <c:pt idx="28" formatCode="0.0000">
                  <c:v>-0.15610000000000213</c:v>
                </c:pt>
                <c:pt idx="29" formatCode="0.0000">
                  <c:v>2.899999999996794E-3</c:v>
                </c:pt>
                <c:pt idx="30" formatCode="0.0000">
                  <c:v>3.0999999999963279E-3</c:v>
                </c:pt>
                <c:pt idx="31" formatCode="0.0000">
                  <c:v>9.9999999999766942E-4</c:v>
                </c:pt>
                <c:pt idx="32" formatCode="0.0000">
                  <c:v>1.9999999999953388E-3</c:v>
                </c:pt>
                <c:pt idx="33" formatCode="0.0000">
                  <c:v>1.8999999999991246E-3</c:v>
                </c:pt>
                <c:pt idx="34" formatCode="0.0000">
                  <c:v>2.8000000000005798E-3</c:v>
                </c:pt>
                <c:pt idx="35" formatCode="0.0000">
                  <c:v>1.799999999995805E-3</c:v>
                </c:pt>
                <c:pt idx="36" formatCode="0.0000">
                  <c:v>2.0000000000024443E-3</c:v>
                </c:pt>
                <c:pt idx="37" formatCode="0.0000">
                  <c:v>1.90000000000623E-3</c:v>
                </c:pt>
                <c:pt idx="38" formatCode="0.0000">
                  <c:v>2.0000000000024443E-3</c:v>
                </c:pt>
                <c:pt idx="39" formatCode="0.0000">
                  <c:v>2.1000000000057639E-3</c:v>
                </c:pt>
                <c:pt idx="40" formatCode="0.0000">
                  <c:v>2.2999999999981924E-3</c:v>
                </c:pt>
                <c:pt idx="41" formatCode="0.0000">
                  <c:v>-9.9999999996214228E-5</c:v>
                </c:pt>
                <c:pt idx="42" formatCode="0.0000">
                  <c:v>-6.9999999999978968E-3</c:v>
                </c:pt>
                <c:pt idx="43" formatCode="0.0000">
                  <c:v>1.8999999999991246E-3</c:v>
                </c:pt>
                <c:pt idx="44" formatCode="0.0000">
                  <c:v>1.5000000000000568E-3</c:v>
                </c:pt>
                <c:pt idx="45" formatCode="0.0000">
                  <c:v>1.8999999999991246E-3</c:v>
                </c:pt>
                <c:pt idx="46" formatCode="0.0000">
                  <c:v>1.6999999999995907E-3</c:v>
                </c:pt>
                <c:pt idx="47" formatCode="0.0000">
                  <c:v>1.7000000000066962E-3</c:v>
                </c:pt>
                <c:pt idx="48" formatCode="0.0000">
                  <c:v>1.5000000000000568E-3</c:v>
                </c:pt>
                <c:pt idx="49" formatCode="0.0000">
                  <c:v>1.5999999999962711E-3</c:v>
                </c:pt>
                <c:pt idx="50" formatCode="0.0000">
                  <c:v>1.1999999999972033E-3</c:v>
                </c:pt>
                <c:pt idx="51" formatCode="0.0000">
                  <c:v>1.1000000000009891E-3</c:v>
                </c:pt>
                <c:pt idx="52" formatCode="0.0000">
                  <c:v>-2.1000000000057639E-3</c:v>
                </c:pt>
                <c:pt idx="53" formatCode="0.0000">
                  <c:v>9.0000000000145519E-4</c:v>
                </c:pt>
                <c:pt idx="54" formatCode="0.0000">
                  <c:v>1.5999999999962711E-3</c:v>
                </c:pt>
                <c:pt idx="55" formatCode="0.0000">
                  <c:v>1.6999999999995907E-3</c:v>
                </c:pt>
                <c:pt idx="56" formatCode="0.0000">
                  <c:v>1.4000000000038426E-3</c:v>
                </c:pt>
                <c:pt idx="57" formatCode="0.0000">
                  <c:v>6.0000000000002274E-3</c:v>
                </c:pt>
                <c:pt idx="58" formatCode="0.0000">
                  <c:v>9.0000000000145519E-4</c:v>
                </c:pt>
                <c:pt idx="59" formatCode="0.0000">
                  <c:v>1.5999999999962711E-3</c:v>
                </c:pt>
                <c:pt idx="60" formatCode="0.0000">
                  <c:v>1.2000000000043087E-3</c:v>
                </c:pt>
                <c:pt idx="61" formatCode="0.0000">
                  <c:v>1.0999999999938836E-3</c:v>
                </c:pt>
                <c:pt idx="62" formatCode="0.0000">
                  <c:v>1.6000000000033765E-3</c:v>
                </c:pt>
                <c:pt idx="63" formatCode="0.0000">
                  <c:v>1.8999999999991246E-3</c:v>
                </c:pt>
                <c:pt idx="64" formatCode="0.0000">
                  <c:v>7.9999999999813554E-4</c:v>
                </c:pt>
                <c:pt idx="65" formatCode="0.0000">
                  <c:v>0</c:v>
                </c:pt>
                <c:pt idx="66" formatCode="0.0000">
                  <c:v>1.799999999995805E-3</c:v>
                </c:pt>
                <c:pt idx="67" formatCode="0.0000">
                  <c:v>1.6000000000033765E-3</c:v>
                </c:pt>
                <c:pt idx="68" formatCode="0.0000">
                  <c:v>1.6999999999995907E-3</c:v>
                </c:pt>
                <c:pt idx="69" formatCode="0.0000">
                  <c:v>1.5000000000000568E-3</c:v>
                </c:pt>
                <c:pt idx="70" formatCode="0.0000">
                  <c:v>1.300000000000523E-3</c:v>
                </c:pt>
                <c:pt idx="71" formatCode="0.0000">
                  <c:v>1.5000000000000568E-3</c:v>
                </c:pt>
                <c:pt idx="72" formatCode="0.0000">
                  <c:v>2.2000000000019782E-3</c:v>
                </c:pt>
                <c:pt idx="73" formatCode="0.0000">
                  <c:v>2.0000000000024443E-3</c:v>
                </c:pt>
                <c:pt idx="74" formatCode="0.0000">
                  <c:v>2.400000000001512E-3</c:v>
                </c:pt>
                <c:pt idx="75" formatCode="0.0000">
                  <c:v>1.9999999999953388E-3</c:v>
                </c:pt>
                <c:pt idx="76" formatCode="0.0000">
                  <c:v>2.2999999999981924E-3</c:v>
                </c:pt>
                <c:pt idx="77" formatCode="0.0000">
                  <c:v>2.8000000000005798E-3</c:v>
                </c:pt>
                <c:pt idx="78" formatCode="0.0000">
                  <c:v>1.8999999999991246E-3</c:v>
                </c:pt>
                <c:pt idx="79" formatCode="0.0000">
                  <c:v>2.0999999999986585E-3</c:v>
                </c:pt>
                <c:pt idx="80" formatCode="0.0000">
                  <c:v>2.0000000000024443E-3</c:v>
                </c:pt>
                <c:pt idx="81" formatCode="0.0000">
                  <c:v>2.5000000000048317E-3</c:v>
                </c:pt>
                <c:pt idx="82" formatCode="0.0000">
                  <c:v>2.2000000000019782E-3</c:v>
                </c:pt>
                <c:pt idx="83" formatCode="0.0000">
                  <c:v>2.2000000000019782E-3</c:v>
                </c:pt>
                <c:pt idx="84" formatCode="0.0000">
                  <c:v>1.90000000000623E-3</c:v>
                </c:pt>
                <c:pt idx="85" formatCode="0.0000">
                  <c:v>1.9999999999953388E-3</c:v>
                </c:pt>
                <c:pt idx="86" formatCode="0.0000">
                  <c:v>3.3000000000029672E-3</c:v>
                </c:pt>
                <c:pt idx="87" formatCode="0.0000">
                  <c:v>1.9999999999953388E-3</c:v>
                </c:pt>
                <c:pt idx="88" formatCode="0.0000">
                  <c:v>2.6000000000010459E-3</c:v>
                </c:pt>
                <c:pt idx="89" formatCode="0.0000">
                  <c:v>1.6999999999995907E-3</c:v>
                </c:pt>
                <c:pt idx="90" formatCode="0.0000">
                  <c:v>2.400000000001512E-3</c:v>
                </c:pt>
                <c:pt idx="91" formatCode="0.0000">
                  <c:v>2.4999999999977263E-3</c:v>
                </c:pt>
                <c:pt idx="92" formatCode="0.0000">
                  <c:v>1.8999999999991246E-3</c:v>
                </c:pt>
                <c:pt idx="93" formatCode="0.0000">
                  <c:v>2.0000000000024443E-3</c:v>
                </c:pt>
                <c:pt idx="94" formatCode="0.0000">
                  <c:v>1.8999999999991246E-3</c:v>
                </c:pt>
                <c:pt idx="95" formatCode="0.0000">
                  <c:v>1.1000000000009891E-3</c:v>
                </c:pt>
                <c:pt idx="96" formatCode="0.0000">
                  <c:v>7.0000000000192131E-4</c:v>
                </c:pt>
                <c:pt idx="97" formatCode="0.0000">
                  <c:v>1.0000000000331966E-4</c:v>
                </c:pt>
                <c:pt idx="98" formatCode="0.0000">
                  <c:v>6.9999999999481588E-4</c:v>
                </c:pt>
                <c:pt idx="99" formatCode="0.0000">
                  <c:v>1.1000000000009891E-3</c:v>
                </c:pt>
                <c:pt idx="100" formatCode="0.0000">
                  <c:v>1.0000000000047748E-3</c:v>
                </c:pt>
                <c:pt idx="101" formatCode="0.0000">
                  <c:v>-4.99999999995282E-4</c:v>
                </c:pt>
                <c:pt idx="102" formatCode="0.0000">
                  <c:v>4.99999999995282E-4</c:v>
                </c:pt>
                <c:pt idx="103" formatCode="0.0000">
                  <c:v>4.000000000061732E-4</c:v>
                </c:pt>
                <c:pt idx="104" formatCode="0.0000">
                  <c:v>4.99999999995282E-4</c:v>
                </c:pt>
                <c:pt idx="105" formatCode="0.0000">
                  <c:v>5.0000000000238742E-4</c:v>
                </c:pt>
                <c:pt idx="106" formatCode="0.0000">
                  <c:v>2.9999999999574811E-4</c:v>
                </c:pt>
                <c:pt idx="107" formatCode="0.0000">
                  <c:v>1.300000000000523E-3</c:v>
                </c:pt>
                <c:pt idx="108" formatCode="0.0000">
                  <c:v>4.99999999995282E-4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B3-B132-A9AF22476E89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SALINITIES'!$I$9:$I$121</c:f>
              <c:numCache>
                <c:formatCode>General</c:formatCode>
                <c:ptCount val="113"/>
                <c:pt idx="0">
                  <c:v>3.0999999999963279E-3</c:v>
                </c:pt>
                <c:pt idx="1">
                  <c:v>2.6999999999972601E-3</c:v>
                </c:pt>
                <c:pt idx="2">
                  <c:v>2.2999999999981924E-3</c:v>
                </c:pt>
                <c:pt idx="3" formatCode="0.0000">
                  <c:v>1.8999999999991246E-3</c:v>
                </c:pt>
                <c:pt idx="4" formatCode="0.0000">
                  <c:v>1.1999999999972033E-3</c:v>
                </c:pt>
                <c:pt idx="5" formatCode="0.0000">
                  <c:v>2.8000000000005798E-3</c:v>
                </c:pt>
                <c:pt idx="6" formatCode="0.0000">
                  <c:v>1.300000000000523E-3</c:v>
                </c:pt>
                <c:pt idx="7" formatCode="0.0000">
                  <c:v>2.899999999996794E-3</c:v>
                </c:pt>
                <c:pt idx="8" formatCode="0.0000">
                  <c:v>1.2000000000043087E-3</c:v>
                </c:pt>
                <c:pt idx="9" formatCode="0.0000">
                  <c:v>5.9999999999860165E-4</c:v>
                </c:pt>
                <c:pt idx="10" formatCode="0.0000">
                  <c:v>-1.9999999999953388E-4</c:v>
                </c:pt>
                <c:pt idx="11" formatCode="0.0000">
                  <c:v>-2.9999999999574811E-4</c:v>
                </c:pt>
                <c:pt idx="12" formatCode="0.0000">
                  <c:v>-3.9999999999906777E-4</c:v>
                </c:pt>
                <c:pt idx="13" formatCode="0.0000">
                  <c:v>-1.9999999999953388E-4</c:v>
                </c:pt>
                <c:pt idx="14" formatCode="0.0000">
                  <c:v>-3.9999999999906777E-4</c:v>
                </c:pt>
                <c:pt idx="15" formatCode="0.0000">
                  <c:v>2.0000000000024443E-3</c:v>
                </c:pt>
                <c:pt idx="16" formatCode="0.0000">
                  <c:v>1.9999999999953388E-4</c:v>
                </c:pt>
                <c:pt idx="17" formatCode="0.0000">
                  <c:v>4.99999999995282E-4</c:v>
                </c:pt>
                <c:pt idx="18" formatCode="0.0000">
                  <c:v>5.0000000000238742E-4</c:v>
                </c:pt>
                <c:pt idx="19" formatCode="0.0000">
                  <c:v>-3.0000000000285354E-4</c:v>
                </c:pt>
                <c:pt idx="20" formatCode="0.0000">
                  <c:v>-1.9999999999953388E-4</c:v>
                </c:pt>
                <c:pt idx="21" formatCode="0.0000">
                  <c:v>-1.0000000000331966E-4</c:v>
                </c:pt>
                <c:pt idx="22" formatCode="0.0000">
                  <c:v>-7.0000000000192131E-4</c:v>
                </c:pt>
                <c:pt idx="23" formatCode="0.0000">
                  <c:v>-3.9999999999906777E-4</c:v>
                </c:pt>
                <c:pt idx="24" formatCode="0.0000">
                  <c:v>-3.0000000000285354E-4</c:v>
                </c:pt>
                <c:pt idx="25" formatCode="0.0000">
                  <c:v>-5.9999999999860165E-4</c:v>
                </c:pt>
                <c:pt idx="26" formatCode="0.0000">
                  <c:v>-1.0000000000331966E-4</c:v>
                </c:pt>
                <c:pt idx="27" formatCode="0.0000">
                  <c:v>-2.9999999999574811E-4</c:v>
                </c:pt>
                <c:pt idx="28" formatCode="0.0000">
                  <c:v>-0.15890000000000271</c:v>
                </c:pt>
                <c:pt idx="29" formatCode="0.0000">
                  <c:v>-1.0000000000331966E-4</c:v>
                </c:pt>
                <c:pt idx="30" formatCode="0.0000">
                  <c:v>-5.0000000000238742E-4</c:v>
                </c:pt>
                <c:pt idx="31" formatCode="0.0000">
                  <c:v>-2.0999999999986585E-3</c:v>
                </c:pt>
                <c:pt idx="32" formatCode="0.0000">
                  <c:v>-1.1000000000009891E-3</c:v>
                </c:pt>
                <c:pt idx="33" formatCode="0.0000">
                  <c:v>-1.1999999999972033E-3</c:v>
                </c:pt>
                <c:pt idx="34" formatCode="0.0000">
                  <c:v>-1.300000000000523E-3</c:v>
                </c:pt>
                <c:pt idx="35" formatCode="0.0000">
                  <c:v>-1.4000000000038426E-3</c:v>
                </c:pt>
                <c:pt idx="36" formatCode="0.0000">
                  <c:v>-1.1999999999972033E-3</c:v>
                </c:pt>
                <c:pt idx="37" formatCode="0.0000">
                  <c:v>-1.300000000000523E-3</c:v>
                </c:pt>
                <c:pt idx="38" formatCode="0.0000">
                  <c:v>-1.1000000000009891E-3</c:v>
                </c:pt>
                <c:pt idx="39" formatCode="0.0000">
                  <c:v>-1.799999999995805E-3</c:v>
                </c:pt>
                <c:pt idx="40" formatCode="0.0000">
                  <c:v>-1.1000000000009891E-3</c:v>
                </c:pt>
                <c:pt idx="41" formatCode="0.0000">
                  <c:v>-2.4999999999977263E-3</c:v>
                </c:pt>
                <c:pt idx="42" formatCode="0.0000">
                  <c:v>-1.0399999999997078E-2</c:v>
                </c:pt>
                <c:pt idx="43" formatCode="0.0000">
                  <c:v>-1.5000000000000568E-3</c:v>
                </c:pt>
                <c:pt idx="44" formatCode="0.0000">
                  <c:v>-1.8000000000029104E-3</c:v>
                </c:pt>
                <c:pt idx="45" formatCode="0.0000">
                  <c:v>-1.5000000000000568E-3</c:v>
                </c:pt>
                <c:pt idx="46" formatCode="0.0000">
                  <c:v>-1.8000000000029104E-3</c:v>
                </c:pt>
                <c:pt idx="47" formatCode="0.0000">
                  <c:v>-1.799999999995805E-3</c:v>
                </c:pt>
                <c:pt idx="48" formatCode="0.0000">
                  <c:v>-1.6000000000033765E-3</c:v>
                </c:pt>
                <c:pt idx="49" formatCode="0.0000">
                  <c:v>-1.8000000000029104E-3</c:v>
                </c:pt>
                <c:pt idx="50" formatCode="0.0000">
                  <c:v>-2.2000000000019782E-3</c:v>
                </c:pt>
                <c:pt idx="51" formatCode="0.0000">
                  <c:v>-2.2000000000019782E-3</c:v>
                </c:pt>
                <c:pt idx="52" formatCode="0.0000">
                  <c:v>-5.6000000000011596E-3</c:v>
                </c:pt>
                <c:pt idx="53" formatCode="0.0000">
                  <c:v>-2.6000000000010459E-3</c:v>
                </c:pt>
                <c:pt idx="54" formatCode="0.0000">
                  <c:v>-1.8000000000029104E-3</c:v>
                </c:pt>
                <c:pt idx="55" formatCode="0.0000">
                  <c:v>-1.5999999999962711E-3</c:v>
                </c:pt>
                <c:pt idx="56" formatCode="0.0000">
                  <c:v>-2.0999999999986585E-3</c:v>
                </c:pt>
                <c:pt idx="57" formatCode="0.0000">
                  <c:v>4.7999999999959186E-3</c:v>
                </c:pt>
                <c:pt idx="58" formatCode="0.0000">
                  <c:v>-2.6999999999972601E-3</c:v>
                </c:pt>
                <c:pt idx="59" formatCode="0.0000">
                  <c:v>-1.8000000000029104E-3</c:v>
                </c:pt>
                <c:pt idx="60" formatCode="0.0000">
                  <c:v>-2.1999999999948727E-3</c:v>
                </c:pt>
                <c:pt idx="61" formatCode="0.0000">
                  <c:v>-3.0000000000285354E-4</c:v>
                </c:pt>
                <c:pt idx="62" formatCode="0.0000">
                  <c:v>-1.1999999999972033E-3</c:v>
                </c:pt>
                <c:pt idx="63" formatCode="0.0000">
                  <c:v>-1.300000000000523E-3</c:v>
                </c:pt>
                <c:pt idx="64" formatCode="0.0000">
                  <c:v>-2.6999999999972601E-3</c:v>
                </c:pt>
                <c:pt idx="65" formatCode="0.0000">
                  <c:v>-3.3999999999991815E-3</c:v>
                </c:pt>
                <c:pt idx="66" formatCode="0.0000">
                  <c:v>-1.8999999999991246E-3</c:v>
                </c:pt>
                <c:pt idx="67" formatCode="0.0000">
                  <c:v>-1.8999999999991246E-3</c:v>
                </c:pt>
                <c:pt idx="68" formatCode="0.0000">
                  <c:v>-1.8999999999991246E-3</c:v>
                </c:pt>
                <c:pt idx="69" formatCode="0.0000">
                  <c:v>-2.0999999999986585E-3</c:v>
                </c:pt>
                <c:pt idx="70" formatCode="0.0000">
                  <c:v>-2.2999999999981924E-3</c:v>
                </c:pt>
                <c:pt idx="71" formatCode="0.0000">
                  <c:v>-3.0000000000285354E-4</c:v>
                </c:pt>
                <c:pt idx="72" formatCode="0.0000">
                  <c:v>-3.0000000000285354E-4</c:v>
                </c:pt>
                <c:pt idx="73" formatCode="0.0000">
                  <c:v>-9.0000000000145519E-4</c:v>
                </c:pt>
                <c:pt idx="74" formatCode="0.0000">
                  <c:v>-9.9999999999766942E-4</c:v>
                </c:pt>
                <c:pt idx="75" formatCode="0.0000">
                  <c:v>-2.0000000000024443E-3</c:v>
                </c:pt>
                <c:pt idx="76" formatCode="0.0000">
                  <c:v>-1.5999999999962711E-3</c:v>
                </c:pt>
                <c:pt idx="77" formatCode="0.0000">
                  <c:v>-1.1999999999972033E-3</c:v>
                </c:pt>
                <c:pt idx="78" formatCode="0.0000">
                  <c:v>-2.0000000000024443E-3</c:v>
                </c:pt>
                <c:pt idx="79" formatCode="0.0000">
                  <c:v>-1.8000000000029104E-3</c:v>
                </c:pt>
                <c:pt idx="80" formatCode="0.0000">
                  <c:v>-1.8999999999991246E-3</c:v>
                </c:pt>
                <c:pt idx="81" formatCode="0.0000">
                  <c:v>-1.1999999999972033E-3</c:v>
                </c:pt>
                <c:pt idx="82" formatCode="0.0000">
                  <c:v>2.9999999999574811E-4</c:v>
                </c:pt>
                <c:pt idx="83" formatCode="0.0000">
                  <c:v>-7.9999999999813554E-4</c:v>
                </c:pt>
                <c:pt idx="84" formatCode="0.0000">
                  <c:v>-9.9999999999766942E-4</c:v>
                </c:pt>
                <c:pt idx="85" formatCode="0.0000">
                  <c:v>-1.6000000000033765E-3</c:v>
                </c:pt>
                <c:pt idx="86" formatCode="0.0000">
                  <c:v>-5.9999999999860165E-4</c:v>
                </c:pt>
                <c:pt idx="87" formatCode="0.0000">
                  <c:v>-1.8999999999991246E-3</c:v>
                </c:pt>
                <c:pt idx="88" formatCode="0.0000">
                  <c:v>-1.2000000000043087E-3</c:v>
                </c:pt>
                <c:pt idx="89" formatCode="0.0000">
                  <c:v>-2.0999999999986585E-3</c:v>
                </c:pt>
                <c:pt idx="90" formatCode="0.0000">
                  <c:v>-1.6000000000033765E-3</c:v>
                </c:pt>
                <c:pt idx="91" formatCode="0.0000">
                  <c:v>-1.6000000000033765E-3</c:v>
                </c:pt>
                <c:pt idx="92" formatCode="0.0000">
                  <c:v>-1.9999999999953388E-3</c:v>
                </c:pt>
                <c:pt idx="93" formatCode="0.0000">
                  <c:v>-1.6999999999995907E-3</c:v>
                </c:pt>
                <c:pt idx="94" formatCode="0.0000">
                  <c:v>-1.9999999999953388E-3</c:v>
                </c:pt>
                <c:pt idx="95" formatCode="0.0000">
                  <c:v>-2.8000000000005798E-3</c:v>
                </c:pt>
                <c:pt idx="96" formatCode="0.0000">
                  <c:v>-3.1999999999996476E-3</c:v>
                </c:pt>
                <c:pt idx="97" formatCode="0.0000">
                  <c:v>-4.1000000000011028E-3</c:v>
                </c:pt>
                <c:pt idx="98" formatCode="0.0000">
                  <c:v>-3.0000000000001137E-3</c:v>
                </c:pt>
                <c:pt idx="99" formatCode="0.0000">
                  <c:v>-2.5000000000048317E-3</c:v>
                </c:pt>
                <c:pt idx="100" formatCode="0.0000">
                  <c:v>-2.2999999999981924E-3</c:v>
                </c:pt>
                <c:pt idx="101" formatCode="0.0000">
                  <c:v>-4.3999999999968509E-3</c:v>
                </c:pt>
                <c:pt idx="102" formatCode="0.0000">
                  <c:v>-3.4000000000062869E-3</c:v>
                </c:pt>
                <c:pt idx="103" formatCode="0.0000">
                  <c:v>-3.4999999999953957E-3</c:v>
                </c:pt>
                <c:pt idx="104" formatCode="0.0000">
                  <c:v>-2.3000000000052978E-3</c:v>
                </c:pt>
                <c:pt idx="105" formatCode="0.0000">
                  <c:v>-3.4999999999953957E-3</c:v>
                </c:pt>
                <c:pt idx="106" formatCode="0.0000">
                  <c:v>-3.700000000002035E-3</c:v>
                </c:pt>
                <c:pt idx="107" formatCode="0.0000">
                  <c:v>-3.0000000000001137E-3</c:v>
                </c:pt>
                <c:pt idx="108" formatCode="0.0000">
                  <c:v>-3.5000000000025011E-3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B3-B132-A9AF22476E89}"/>
            </c:ext>
          </c:extLst>
        </c:ser>
        <c:ser>
          <c:idx val="2"/>
          <c:order val="2"/>
          <c:tx>
            <c:v>PRIMARY -  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SALINITIES'!$J$9:$J$121</c:f>
              <c:numCache>
                <c:formatCode>General</c:formatCode>
                <c:ptCount val="113"/>
                <c:pt idx="0">
                  <c:v>-1.300000000000523E-3</c:v>
                </c:pt>
                <c:pt idx="1">
                  <c:v>-1.8000000000029104E-3</c:v>
                </c:pt>
                <c:pt idx="2">
                  <c:v>-1.6000000000033765E-3</c:v>
                </c:pt>
                <c:pt idx="3" formatCode="0.0000">
                  <c:v>-1.8999999999991246E-3</c:v>
                </c:pt>
                <c:pt idx="4" formatCode="0.0000">
                  <c:v>-2.0000000000024443E-3</c:v>
                </c:pt>
                <c:pt idx="5" formatCode="0.0000">
                  <c:v>1.9999999999953388E-4</c:v>
                </c:pt>
                <c:pt idx="6" formatCode="0.0000">
                  <c:v>-2.0999999999986585E-3</c:v>
                </c:pt>
                <c:pt idx="7" formatCode="0.0000">
                  <c:v>-2.0000000000024443E-3</c:v>
                </c:pt>
                <c:pt idx="8" formatCode="0.0000">
                  <c:v>-2.2999999999981924E-3</c:v>
                </c:pt>
                <c:pt idx="9" formatCode="0.0000">
                  <c:v>-2.400000000001512E-3</c:v>
                </c:pt>
                <c:pt idx="10" formatCode="0.0000">
                  <c:v>-2.6000000000010459E-3</c:v>
                </c:pt>
                <c:pt idx="11" formatCode="0.0000">
                  <c:v>-2.6999999999972601E-3</c:v>
                </c:pt>
                <c:pt idx="12" formatCode="0.0000">
                  <c:v>-2.4999999999977263E-3</c:v>
                </c:pt>
                <c:pt idx="13" formatCode="0.0000">
                  <c:v>-2.400000000001512E-3</c:v>
                </c:pt>
                <c:pt idx="14" formatCode="0.0000">
                  <c:v>-2.7000000000043656E-3</c:v>
                </c:pt>
                <c:pt idx="15" formatCode="0.0000">
                  <c:v>-7.0000000000192131E-4</c:v>
                </c:pt>
                <c:pt idx="16" formatCode="0.0000">
                  <c:v>-1.6999999999995907E-3</c:v>
                </c:pt>
                <c:pt idx="17" formatCode="0.0000">
                  <c:v>-2.0000000000024443E-3</c:v>
                </c:pt>
                <c:pt idx="18" formatCode="0.0000">
                  <c:v>-2.400000000001512E-3</c:v>
                </c:pt>
                <c:pt idx="19" formatCode="0.0000">
                  <c:v>-2.9000000000038995E-3</c:v>
                </c:pt>
                <c:pt idx="20" formatCode="0.0000">
                  <c:v>-2.7999999999934744E-3</c:v>
                </c:pt>
                <c:pt idx="21" formatCode="0.0000">
                  <c:v>-2.7000000000043656E-3</c:v>
                </c:pt>
                <c:pt idx="22" formatCode="0.0000">
                  <c:v>-3.0000000000001137E-3</c:v>
                </c:pt>
                <c:pt idx="23" formatCode="0.0000">
                  <c:v>-2.6999999999972601E-3</c:v>
                </c:pt>
                <c:pt idx="24" formatCode="0.0000">
                  <c:v>-2.5000000000048317E-3</c:v>
                </c:pt>
                <c:pt idx="25" formatCode="0.0000">
                  <c:v>-2.8000000000005798E-3</c:v>
                </c:pt>
                <c:pt idx="26" formatCode="0.0000">
                  <c:v>-2.8000000000005798E-3</c:v>
                </c:pt>
                <c:pt idx="27" formatCode="0.0000">
                  <c:v>-2.899999999996794E-3</c:v>
                </c:pt>
                <c:pt idx="28" formatCode="0.0000">
                  <c:v>-2.8000000000005798E-3</c:v>
                </c:pt>
                <c:pt idx="29" formatCode="0.0000">
                  <c:v>-3.0000000000001137E-3</c:v>
                </c:pt>
                <c:pt idx="30" formatCode="0.0000">
                  <c:v>-3.5999999999987153E-3</c:v>
                </c:pt>
                <c:pt idx="31" formatCode="0.0000">
                  <c:v>-3.0999999999963279E-3</c:v>
                </c:pt>
                <c:pt idx="32" formatCode="0.0000">
                  <c:v>-3.0999999999963279E-3</c:v>
                </c:pt>
                <c:pt idx="33" formatCode="0.0000">
                  <c:v>-3.0999999999963279E-3</c:v>
                </c:pt>
                <c:pt idx="34" formatCode="0.0000">
                  <c:v>-4.1000000000011028E-3</c:v>
                </c:pt>
                <c:pt idx="35" formatCode="0.0000">
                  <c:v>-3.1999999999996476E-3</c:v>
                </c:pt>
                <c:pt idx="36" formatCode="0.0000">
                  <c:v>-3.1999999999996476E-3</c:v>
                </c:pt>
                <c:pt idx="37" formatCode="0.0000">
                  <c:v>-3.200000000006753E-3</c:v>
                </c:pt>
                <c:pt idx="38" formatCode="0.0000">
                  <c:v>-3.1000000000034333E-3</c:v>
                </c:pt>
                <c:pt idx="39" formatCode="0.0000">
                  <c:v>-3.9000000000015689E-3</c:v>
                </c:pt>
                <c:pt idx="40" formatCode="0.0000">
                  <c:v>-3.3999999999991815E-3</c:v>
                </c:pt>
                <c:pt idx="41" formatCode="0.0000">
                  <c:v>-2.400000000001512E-3</c:v>
                </c:pt>
                <c:pt idx="42" formatCode="0.0000">
                  <c:v>-3.3999999999991815E-3</c:v>
                </c:pt>
                <c:pt idx="43" formatCode="0.0000">
                  <c:v>-3.3999999999991815E-3</c:v>
                </c:pt>
                <c:pt idx="44" formatCode="0.0000">
                  <c:v>-3.3000000000029672E-3</c:v>
                </c:pt>
                <c:pt idx="45" formatCode="0.0000">
                  <c:v>-3.3999999999991815E-3</c:v>
                </c:pt>
                <c:pt idx="46" formatCode="0.0000">
                  <c:v>-3.5000000000025011E-3</c:v>
                </c:pt>
                <c:pt idx="47" formatCode="0.0000">
                  <c:v>-3.5000000000025011E-3</c:v>
                </c:pt>
                <c:pt idx="48" formatCode="0.0000">
                  <c:v>-3.1000000000034333E-3</c:v>
                </c:pt>
                <c:pt idx="49" formatCode="0.0000">
                  <c:v>-3.3999999999991815E-3</c:v>
                </c:pt>
                <c:pt idx="50" formatCode="0.0000">
                  <c:v>-3.3999999999991815E-3</c:v>
                </c:pt>
                <c:pt idx="51" formatCode="0.0000">
                  <c:v>-3.3000000000029672E-3</c:v>
                </c:pt>
                <c:pt idx="52" formatCode="0.0000">
                  <c:v>-3.4999999999953957E-3</c:v>
                </c:pt>
                <c:pt idx="53" formatCode="0.0000">
                  <c:v>-3.5000000000025011E-3</c:v>
                </c:pt>
                <c:pt idx="54" formatCode="0.0000">
                  <c:v>-3.3999999999991815E-3</c:v>
                </c:pt>
                <c:pt idx="55" formatCode="0.0000">
                  <c:v>-3.2999999999958618E-3</c:v>
                </c:pt>
                <c:pt idx="56" formatCode="0.0000">
                  <c:v>-3.5000000000025011E-3</c:v>
                </c:pt>
                <c:pt idx="57" formatCode="0.0000">
                  <c:v>-1.2000000000043087E-3</c:v>
                </c:pt>
                <c:pt idx="58" formatCode="0.0000">
                  <c:v>-3.5999999999987153E-3</c:v>
                </c:pt>
                <c:pt idx="59" formatCode="0.0000">
                  <c:v>-3.3999999999991815E-3</c:v>
                </c:pt>
                <c:pt idx="60" formatCode="0.0000">
                  <c:v>-3.3999999999991815E-3</c:v>
                </c:pt>
                <c:pt idx="61" formatCode="0.0000">
                  <c:v>-1.3999999999967372E-3</c:v>
                </c:pt>
                <c:pt idx="62" formatCode="0.0000">
                  <c:v>-2.8000000000005798E-3</c:v>
                </c:pt>
                <c:pt idx="63" formatCode="0.0000">
                  <c:v>-3.1999999999996476E-3</c:v>
                </c:pt>
                <c:pt idx="64" formatCode="0.0000">
                  <c:v>-3.4999999999953957E-3</c:v>
                </c:pt>
                <c:pt idx="65" formatCode="0.0000">
                  <c:v>-3.3999999999991815E-3</c:v>
                </c:pt>
                <c:pt idx="66" formatCode="0.0000">
                  <c:v>-3.6999999999949296E-3</c:v>
                </c:pt>
                <c:pt idx="67" formatCode="0.0000">
                  <c:v>-3.5000000000025011E-3</c:v>
                </c:pt>
                <c:pt idx="68" formatCode="0.0000">
                  <c:v>-3.5999999999987153E-3</c:v>
                </c:pt>
                <c:pt idx="69" formatCode="0.0000">
                  <c:v>-3.5999999999987153E-3</c:v>
                </c:pt>
                <c:pt idx="70" formatCode="0.0000">
                  <c:v>-3.5999999999987153E-3</c:v>
                </c:pt>
                <c:pt idx="71" formatCode="0.0000">
                  <c:v>-1.8000000000029104E-3</c:v>
                </c:pt>
                <c:pt idx="72" formatCode="0.0000">
                  <c:v>-2.5000000000048317E-3</c:v>
                </c:pt>
                <c:pt idx="73" formatCode="0.0000">
                  <c:v>-2.9000000000038995E-3</c:v>
                </c:pt>
                <c:pt idx="74" formatCode="0.0000">
                  <c:v>-3.3999999999991815E-3</c:v>
                </c:pt>
                <c:pt idx="75" formatCode="0.0000">
                  <c:v>-3.9999999999977831E-3</c:v>
                </c:pt>
                <c:pt idx="76" formatCode="0.0000">
                  <c:v>-3.8999999999944635E-3</c:v>
                </c:pt>
                <c:pt idx="77" formatCode="0.0000">
                  <c:v>-3.9999999999977831E-3</c:v>
                </c:pt>
                <c:pt idx="78" formatCode="0.0000">
                  <c:v>-3.9000000000015689E-3</c:v>
                </c:pt>
                <c:pt idx="79" formatCode="0.0000">
                  <c:v>-3.9000000000015689E-3</c:v>
                </c:pt>
                <c:pt idx="80" formatCode="0.0000">
                  <c:v>-3.9000000000015689E-3</c:v>
                </c:pt>
                <c:pt idx="81" formatCode="0.0000">
                  <c:v>-3.700000000002035E-3</c:v>
                </c:pt>
                <c:pt idx="82" formatCode="0.0000">
                  <c:v>-1.90000000000623E-3</c:v>
                </c:pt>
                <c:pt idx="83" formatCode="0.0000">
                  <c:v>-3.0000000000001137E-3</c:v>
                </c:pt>
                <c:pt idx="84" formatCode="0.0000">
                  <c:v>-2.9000000000038995E-3</c:v>
                </c:pt>
                <c:pt idx="85" formatCode="0.0000">
                  <c:v>-3.5999999999987153E-3</c:v>
                </c:pt>
                <c:pt idx="86" formatCode="0.0000">
                  <c:v>-3.9000000000015689E-3</c:v>
                </c:pt>
                <c:pt idx="87" formatCode="0.0000">
                  <c:v>-3.8999999999944635E-3</c:v>
                </c:pt>
                <c:pt idx="88" formatCode="0.0000">
                  <c:v>-3.8000000000053547E-3</c:v>
                </c:pt>
                <c:pt idx="89" formatCode="0.0000">
                  <c:v>-3.7999999999982492E-3</c:v>
                </c:pt>
                <c:pt idx="90" formatCode="0.0000">
                  <c:v>-4.0000000000048885E-3</c:v>
                </c:pt>
                <c:pt idx="91" formatCode="0.0000">
                  <c:v>-4.1000000000011028E-3</c:v>
                </c:pt>
                <c:pt idx="92" formatCode="0.0000">
                  <c:v>-3.8999999999944635E-3</c:v>
                </c:pt>
                <c:pt idx="93" formatCode="0.0000">
                  <c:v>-3.700000000002035E-3</c:v>
                </c:pt>
                <c:pt idx="94" formatCode="0.0000">
                  <c:v>-3.8999999999944635E-3</c:v>
                </c:pt>
                <c:pt idx="95" formatCode="0.0000">
                  <c:v>-3.9000000000015689E-3</c:v>
                </c:pt>
                <c:pt idx="96" formatCode="0.0000">
                  <c:v>-3.9000000000015689E-3</c:v>
                </c:pt>
                <c:pt idx="97" formatCode="0.0000">
                  <c:v>-4.2000000000044224E-3</c:v>
                </c:pt>
                <c:pt idx="98" formatCode="0.0000">
                  <c:v>-3.6999999999949296E-3</c:v>
                </c:pt>
                <c:pt idx="99" formatCode="0.0000">
                  <c:v>-3.6000000000058208E-3</c:v>
                </c:pt>
                <c:pt idx="100" formatCode="0.0000">
                  <c:v>-3.3000000000029672E-3</c:v>
                </c:pt>
                <c:pt idx="101" formatCode="0.0000">
                  <c:v>-3.9000000000015689E-3</c:v>
                </c:pt>
                <c:pt idx="102" formatCode="0.0000">
                  <c:v>-3.9000000000015689E-3</c:v>
                </c:pt>
                <c:pt idx="103" formatCode="0.0000">
                  <c:v>-3.9000000000015689E-3</c:v>
                </c:pt>
                <c:pt idx="104" formatCode="0.0000">
                  <c:v>-2.8000000000005798E-3</c:v>
                </c:pt>
                <c:pt idx="105" formatCode="0.0000">
                  <c:v>-3.9999999999977831E-3</c:v>
                </c:pt>
                <c:pt idx="106" formatCode="0.0000">
                  <c:v>-3.9999999999977831E-3</c:v>
                </c:pt>
                <c:pt idx="107" formatCode="0.0000">
                  <c:v>-4.3000000000006366E-3</c:v>
                </c:pt>
                <c:pt idx="108" formatCode="0.0000">
                  <c:v>-3.9999999999977831E-3</c:v>
                </c:pt>
                <c:pt idx="110" formatCode="0.0000">
                  <c:v>0</c:v>
                </c:pt>
                <c:pt idx="111" formatCode="0.0000">
                  <c:v>0</c:v>
                </c:pt>
                <c:pt idx="112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3-43B3-B132-A9AF224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3840"/>
        <c:axId val="87205760"/>
      </c:lineChart>
      <c:catAx>
        <c:axId val="8720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5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7205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505133470222"/>
          <c:y val="0.48789660421141073"/>
          <c:w val="0.18793514125893931"/>
          <c:h val="0.10800764520710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CORRECTED  ERRORS  PRIMARY  AND  SECONDARY</a:t>
            </a:r>
          </a:p>
        </c:rich>
      </c:tx>
      <c:layout>
        <c:manualLayout>
          <c:xMode val="edge"/>
          <c:yMode val="edge"/>
          <c:x val="0.30626467464419743"/>
          <c:y val="2.8520548755968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4299369822274E-2"/>
          <c:y val="8.3779111970657807E-2"/>
          <c:w val="0.8201860794448772"/>
          <c:h val="0.84313872259832223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SALINITIES'!$K$9:$K$121</c:f>
              <c:numCache>
                <c:formatCode>0.000</c:formatCode>
                <c:ptCount val="113"/>
                <c:pt idx="0">
                  <c:v>4.0035714285681879E-3</c:v>
                </c:pt>
                <c:pt idx="1">
                  <c:v>4.1035714285715076E-3</c:v>
                </c:pt>
                <c:pt idx="2">
                  <c:v>3.5035714285729064E-3</c:v>
                </c:pt>
                <c:pt idx="3">
                  <c:v>3.4035714285695867E-3</c:v>
                </c:pt>
                <c:pt idx="4">
                  <c:v>2.8035714285709851E-3</c:v>
                </c:pt>
                <c:pt idx="5">
                  <c:v>2.2035714285723834E-3</c:v>
                </c:pt>
                <c:pt idx="6">
                  <c:v>3.0035714285705189E-3</c:v>
                </c:pt>
                <c:pt idx="7">
                  <c:v>4.5035714285705753E-3</c:v>
                </c:pt>
                <c:pt idx="8">
                  <c:v>3.1035714285738386E-3</c:v>
                </c:pt>
                <c:pt idx="9">
                  <c:v>2.6035714285714512E-3</c:v>
                </c:pt>
                <c:pt idx="10">
                  <c:v>2.0035714285728495E-3</c:v>
                </c:pt>
                <c:pt idx="11">
                  <c:v>2.0035714285728495E-3</c:v>
                </c:pt>
                <c:pt idx="12">
                  <c:v>1.703571428569996E-3</c:v>
                </c:pt>
                <c:pt idx="13">
                  <c:v>1.8035714285733156E-3</c:v>
                </c:pt>
                <c:pt idx="14">
                  <c:v>1.9035714285766353E-3</c:v>
                </c:pt>
                <c:pt idx="15">
                  <c:v>2.3035714285757031E-3</c:v>
                </c:pt>
                <c:pt idx="16">
                  <c:v>1.5035714285704621E-3</c:v>
                </c:pt>
                <c:pt idx="17">
                  <c:v>2.1035714285690637E-3</c:v>
                </c:pt>
                <c:pt idx="18">
                  <c:v>2.5035714285752369E-3</c:v>
                </c:pt>
                <c:pt idx="19">
                  <c:v>2.2035714285723834E-3</c:v>
                </c:pt>
                <c:pt idx="20">
                  <c:v>2.203571428565278E-3</c:v>
                </c:pt>
                <c:pt idx="21">
                  <c:v>2.2035714285723834E-3</c:v>
                </c:pt>
                <c:pt idx="22">
                  <c:v>1.9035714285695299E-3</c:v>
                </c:pt>
                <c:pt idx="23">
                  <c:v>1.9035714285695299E-3</c:v>
                </c:pt>
                <c:pt idx="24">
                  <c:v>1.8035714285733156E-3</c:v>
                </c:pt>
                <c:pt idx="25">
                  <c:v>1.8035714285733156E-3</c:v>
                </c:pt>
                <c:pt idx="26">
                  <c:v>2.3035714285685976E-3</c:v>
                </c:pt>
                <c:pt idx="27">
                  <c:v>2.2035714285723834E-3</c:v>
                </c:pt>
                <c:pt idx="28">
                  <c:v>-0.15649642857143078</c:v>
                </c:pt>
                <c:pt idx="29">
                  <c:v>2.5035714285681315E-3</c:v>
                </c:pt>
                <c:pt idx="30">
                  <c:v>2.7035714285676654E-3</c:v>
                </c:pt>
                <c:pt idx="31">
                  <c:v>6.035714285690069E-4</c:v>
                </c:pt>
                <c:pt idx="32">
                  <c:v>1.6035714285666763E-3</c:v>
                </c:pt>
                <c:pt idx="33">
                  <c:v>1.5035714285704621E-3</c:v>
                </c:pt>
                <c:pt idx="34">
                  <c:v>2.4035714285719173E-3</c:v>
                </c:pt>
                <c:pt idx="35">
                  <c:v>1.4035714285671424E-3</c:v>
                </c:pt>
                <c:pt idx="36">
                  <c:v>1.6035714285737817E-3</c:v>
                </c:pt>
                <c:pt idx="37">
                  <c:v>1.5035714285775675E-3</c:v>
                </c:pt>
                <c:pt idx="38">
                  <c:v>1.6035714285737817E-3</c:v>
                </c:pt>
                <c:pt idx="39">
                  <c:v>1.7035714285771014E-3</c:v>
                </c:pt>
                <c:pt idx="40">
                  <c:v>1.9035714285695299E-3</c:v>
                </c:pt>
                <c:pt idx="41">
                  <c:v>-4.9642857142487675E-4</c:v>
                </c:pt>
                <c:pt idx="42">
                  <c:v>-7.3964285714265597E-3</c:v>
                </c:pt>
                <c:pt idx="43">
                  <c:v>1.5035714285704621E-3</c:v>
                </c:pt>
                <c:pt idx="44">
                  <c:v>1.1035714285713943E-3</c:v>
                </c:pt>
                <c:pt idx="45">
                  <c:v>1.5035714285704621E-3</c:v>
                </c:pt>
                <c:pt idx="46">
                  <c:v>1.3035714285709282E-3</c:v>
                </c:pt>
                <c:pt idx="47">
                  <c:v>1.3035714285780336E-3</c:v>
                </c:pt>
                <c:pt idx="48">
                  <c:v>1.1035714285713943E-3</c:v>
                </c:pt>
                <c:pt idx="49">
                  <c:v>1.2035714285676086E-3</c:v>
                </c:pt>
                <c:pt idx="50">
                  <c:v>8.0357142856854078E-4</c:v>
                </c:pt>
                <c:pt idx="51">
                  <c:v>7.0357142857232656E-4</c:v>
                </c:pt>
                <c:pt idx="52">
                  <c:v>-2.4964285714344264E-3</c:v>
                </c:pt>
                <c:pt idx="53">
                  <c:v>5.0357142857279267E-4</c:v>
                </c:pt>
                <c:pt idx="54">
                  <c:v>1.2035714285676086E-3</c:v>
                </c:pt>
                <c:pt idx="55">
                  <c:v>1.3035714285709282E-3</c:v>
                </c:pt>
                <c:pt idx="56">
                  <c:v>1.0035714285751801E-3</c:v>
                </c:pt>
                <c:pt idx="57">
                  <c:v>5.6035714285715644E-3</c:v>
                </c:pt>
                <c:pt idx="58">
                  <c:v>5.0357142857279267E-4</c:v>
                </c:pt>
                <c:pt idx="59">
                  <c:v>1.2035714285676086E-3</c:v>
                </c:pt>
                <c:pt idx="60">
                  <c:v>8.0357142857564621E-4</c:v>
                </c:pt>
                <c:pt idx="61">
                  <c:v>7.0357142856522113E-4</c:v>
                </c:pt>
                <c:pt idx="62">
                  <c:v>1.203571428574714E-3</c:v>
                </c:pt>
                <c:pt idx="63">
                  <c:v>1.5035714285704621E-3</c:v>
                </c:pt>
                <c:pt idx="64">
                  <c:v>4.0357142856947296E-4</c:v>
                </c:pt>
                <c:pt idx="65">
                  <c:v>-3.9642857142866257E-4</c:v>
                </c:pt>
                <c:pt idx="66">
                  <c:v>1.4035714285671424E-3</c:v>
                </c:pt>
                <c:pt idx="67">
                  <c:v>1.203571428574714E-3</c:v>
                </c:pt>
                <c:pt idx="68">
                  <c:v>1.3035714285709282E-3</c:v>
                </c:pt>
                <c:pt idx="69">
                  <c:v>1.1035714285713943E-3</c:v>
                </c:pt>
                <c:pt idx="70">
                  <c:v>9.0357142857186044E-4</c:v>
                </c:pt>
                <c:pt idx="71">
                  <c:v>1.1035714285713943E-3</c:v>
                </c:pt>
                <c:pt idx="72">
                  <c:v>1.8035714285733156E-3</c:v>
                </c:pt>
                <c:pt idx="73">
                  <c:v>1.6035714285737817E-3</c:v>
                </c:pt>
                <c:pt idx="74">
                  <c:v>2.0035714285728495E-3</c:v>
                </c:pt>
                <c:pt idx="75">
                  <c:v>1.6035714285666763E-3</c:v>
                </c:pt>
                <c:pt idx="76">
                  <c:v>1.9035714285695299E-3</c:v>
                </c:pt>
                <c:pt idx="77">
                  <c:v>2.4035714285719173E-3</c:v>
                </c:pt>
                <c:pt idx="78">
                  <c:v>1.5035714285704621E-3</c:v>
                </c:pt>
                <c:pt idx="79">
                  <c:v>1.703571428569996E-3</c:v>
                </c:pt>
                <c:pt idx="80">
                  <c:v>1.6035714285737817E-3</c:v>
                </c:pt>
                <c:pt idx="81">
                  <c:v>2.1035714285761692E-3</c:v>
                </c:pt>
                <c:pt idx="82">
                  <c:v>1.8035714285733156E-3</c:v>
                </c:pt>
                <c:pt idx="83">
                  <c:v>1.8035714285733156E-3</c:v>
                </c:pt>
                <c:pt idx="84">
                  <c:v>1.5035714285775675E-3</c:v>
                </c:pt>
                <c:pt idx="85">
                  <c:v>1.6035714285666763E-3</c:v>
                </c:pt>
                <c:pt idx="86">
                  <c:v>2.9035714285743047E-3</c:v>
                </c:pt>
                <c:pt idx="87">
                  <c:v>1.6035714285666763E-3</c:v>
                </c:pt>
                <c:pt idx="88">
                  <c:v>2.2035714285723834E-3</c:v>
                </c:pt>
                <c:pt idx="89">
                  <c:v>1.3035714285709282E-3</c:v>
                </c:pt>
                <c:pt idx="90">
                  <c:v>2.0035714285728495E-3</c:v>
                </c:pt>
                <c:pt idx="91">
                  <c:v>2.1035714285690637E-3</c:v>
                </c:pt>
                <c:pt idx="92">
                  <c:v>1.5035714285704621E-3</c:v>
                </c:pt>
                <c:pt idx="93">
                  <c:v>1.6035714285737817E-3</c:v>
                </c:pt>
                <c:pt idx="94">
                  <c:v>1.5035714285704621E-3</c:v>
                </c:pt>
                <c:pt idx="95">
                  <c:v>7.0357142857232656E-4</c:v>
                </c:pt>
                <c:pt idx="96">
                  <c:v>3.0357142857325873E-4</c:v>
                </c:pt>
                <c:pt idx="97">
                  <c:v>-2.9642857142534292E-4</c:v>
                </c:pt>
                <c:pt idx="98">
                  <c:v>3.0357142856615331E-4</c:v>
                </c:pt>
                <c:pt idx="99">
                  <c:v>7.0357142857232656E-4</c:v>
                </c:pt>
                <c:pt idx="100">
                  <c:v>6.0357142857611233E-4</c:v>
                </c:pt>
                <c:pt idx="101">
                  <c:v>-8.9642857142394452E-4</c:v>
                </c:pt>
                <c:pt idx="102">
                  <c:v>1.0357142856661942E-4</c:v>
                </c:pt>
                <c:pt idx="103">
                  <c:v>3.571428577510622E-6</c:v>
                </c:pt>
                <c:pt idx="104">
                  <c:v>1.0357142856661942E-4</c:v>
                </c:pt>
                <c:pt idx="105">
                  <c:v>1.0357142857372485E-4</c:v>
                </c:pt>
                <c:pt idx="106">
                  <c:v>-9.6428571432914461E-5</c:v>
                </c:pt>
                <c:pt idx="107">
                  <c:v>9.0357142857186044E-4</c:v>
                </c:pt>
                <c:pt idx="108">
                  <c:v>1.0357142856661942E-4</c:v>
                </c:pt>
                <c:pt idx="110">
                  <c:v>-3.9642857142866257E-4</c:v>
                </c:pt>
                <c:pt idx="111">
                  <c:v>-3.9642857142866257E-4</c:v>
                </c:pt>
                <c:pt idx="112">
                  <c:v>-3.9642857142866257E-4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787-9321-BB2F565671F8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SALINITIES'!$L$9:$L$121</c:f>
              <c:numCache>
                <c:formatCode>0.000</c:formatCode>
                <c:ptCount val="113"/>
                <c:pt idx="0">
                  <c:v>5.7366071428537023E-3</c:v>
                </c:pt>
                <c:pt idx="1">
                  <c:v>5.3366071428546345E-3</c:v>
                </c:pt>
                <c:pt idx="2">
                  <c:v>4.9366071428555668E-3</c:v>
                </c:pt>
                <c:pt idx="3">
                  <c:v>4.536607142856499E-3</c:v>
                </c:pt>
                <c:pt idx="4">
                  <c:v>3.8366071428545773E-3</c:v>
                </c:pt>
                <c:pt idx="5">
                  <c:v>5.4366071428579542E-3</c:v>
                </c:pt>
                <c:pt idx="6">
                  <c:v>3.9366071428578973E-3</c:v>
                </c:pt>
                <c:pt idx="7">
                  <c:v>5.5366071428541684E-3</c:v>
                </c:pt>
                <c:pt idx="8">
                  <c:v>3.8366071428616827E-3</c:v>
                </c:pt>
                <c:pt idx="9">
                  <c:v>3.2366071428559756E-3</c:v>
                </c:pt>
                <c:pt idx="10">
                  <c:v>2.4366071428578401E-3</c:v>
                </c:pt>
                <c:pt idx="11">
                  <c:v>2.3366071428616258E-3</c:v>
                </c:pt>
                <c:pt idx="12">
                  <c:v>2.2366071428583062E-3</c:v>
                </c:pt>
                <c:pt idx="13">
                  <c:v>2.4366071428578401E-3</c:v>
                </c:pt>
                <c:pt idx="14">
                  <c:v>2.2366071428583062E-3</c:v>
                </c:pt>
                <c:pt idx="15">
                  <c:v>4.6366071428598186E-3</c:v>
                </c:pt>
                <c:pt idx="16">
                  <c:v>2.8366071428569078E-3</c:v>
                </c:pt>
                <c:pt idx="17">
                  <c:v>3.1366071428526559E-3</c:v>
                </c:pt>
                <c:pt idx="18">
                  <c:v>3.1366071428597614E-3</c:v>
                </c:pt>
                <c:pt idx="19">
                  <c:v>2.3366071428545204E-3</c:v>
                </c:pt>
                <c:pt idx="20">
                  <c:v>2.4366071428578401E-3</c:v>
                </c:pt>
                <c:pt idx="21">
                  <c:v>2.5366071428540543E-3</c:v>
                </c:pt>
                <c:pt idx="22">
                  <c:v>1.9366071428554526E-3</c:v>
                </c:pt>
                <c:pt idx="23">
                  <c:v>2.2366071428583062E-3</c:v>
                </c:pt>
                <c:pt idx="24">
                  <c:v>2.3366071428545204E-3</c:v>
                </c:pt>
                <c:pt idx="25">
                  <c:v>2.0366071428587723E-3</c:v>
                </c:pt>
                <c:pt idx="26">
                  <c:v>2.5366071428540543E-3</c:v>
                </c:pt>
                <c:pt idx="27">
                  <c:v>2.3366071428616258E-3</c:v>
                </c:pt>
                <c:pt idx="28">
                  <c:v>-0.15626339285714533</c:v>
                </c:pt>
                <c:pt idx="29">
                  <c:v>2.5366071428540543E-3</c:v>
                </c:pt>
                <c:pt idx="30">
                  <c:v>2.1366071428549865E-3</c:v>
                </c:pt>
                <c:pt idx="31">
                  <c:v>5.3660714285871545E-4</c:v>
                </c:pt>
                <c:pt idx="32">
                  <c:v>1.5366071428563849E-3</c:v>
                </c:pt>
                <c:pt idx="33">
                  <c:v>1.4366071428601706E-3</c:v>
                </c:pt>
                <c:pt idx="34">
                  <c:v>1.336607142856851E-3</c:v>
                </c:pt>
                <c:pt idx="35">
                  <c:v>1.2366071428535313E-3</c:v>
                </c:pt>
                <c:pt idx="36">
                  <c:v>1.4366071428601706E-3</c:v>
                </c:pt>
                <c:pt idx="37">
                  <c:v>1.336607142856851E-3</c:v>
                </c:pt>
                <c:pt idx="38">
                  <c:v>1.5366071428563849E-3</c:v>
                </c:pt>
                <c:pt idx="39">
                  <c:v>8.3660714286156899E-4</c:v>
                </c:pt>
                <c:pt idx="40">
                  <c:v>1.5366071428563849E-3</c:v>
                </c:pt>
                <c:pt idx="41">
                  <c:v>1.3660714285964768E-4</c:v>
                </c:pt>
                <c:pt idx="42">
                  <c:v>-7.7633928571397039E-3</c:v>
                </c:pt>
                <c:pt idx="43">
                  <c:v>1.1366071428573171E-3</c:v>
                </c:pt>
                <c:pt idx="44">
                  <c:v>8.3660714285446356E-4</c:v>
                </c:pt>
                <c:pt idx="45">
                  <c:v>1.1366071428573171E-3</c:v>
                </c:pt>
                <c:pt idx="46">
                  <c:v>8.3660714285446356E-4</c:v>
                </c:pt>
                <c:pt idx="47">
                  <c:v>8.3660714286156899E-4</c:v>
                </c:pt>
                <c:pt idx="48">
                  <c:v>1.0366071428539974E-3</c:v>
                </c:pt>
                <c:pt idx="49">
                  <c:v>8.3660714285446356E-4</c:v>
                </c:pt>
                <c:pt idx="50">
                  <c:v>4.366071428553958E-4</c:v>
                </c:pt>
                <c:pt idx="51">
                  <c:v>4.366071428553958E-4</c:v>
                </c:pt>
                <c:pt idx="52">
                  <c:v>-2.9633928571437857E-3</c:v>
                </c:pt>
                <c:pt idx="53">
                  <c:v>3.6607142856328028E-5</c:v>
                </c:pt>
                <c:pt idx="54">
                  <c:v>8.3660714285446356E-4</c:v>
                </c:pt>
                <c:pt idx="55">
                  <c:v>1.0366071428611029E-3</c:v>
                </c:pt>
                <c:pt idx="56">
                  <c:v>5.3660714285871545E-4</c:v>
                </c:pt>
                <c:pt idx="57">
                  <c:v>7.436607142853293E-3</c:v>
                </c:pt>
                <c:pt idx="58">
                  <c:v>-6.33928571398862E-5</c:v>
                </c:pt>
                <c:pt idx="59">
                  <c:v>8.3660714285446356E-4</c:v>
                </c:pt>
                <c:pt idx="60">
                  <c:v>4.3660714286250122E-4</c:v>
                </c:pt>
                <c:pt idx="61">
                  <c:v>2.3366071428545204E-3</c:v>
                </c:pt>
                <c:pt idx="62">
                  <c:v>1.4366071428601706E-3</c:v>
                </c:pt>
                <c:pt idx="63">
                  <c:v>1.336607142856851E-3</c:v>
                </c:pt>
                <c:pt idx="64">
                  <c:v>-6.33928571398862E-5</c:v>
                </c:pt>
                <c:pt idx="65">
                  <c:v>-7.6339285714180751E-4</c:v>
                </c:pt>
                <c:pt idx="66">
                  <c:v>7.3660714285824934E-4</c:v>
                </c:pt>
                <c:pt idx="67">
                  <c:v>7.3660714285824934E-4</c:v>
                </c:pt>
                <c:pt idx="68">
                  <c:v>7.3660714285824934E-4</c:v>
                </c:pt>
                <c:pt idx="69">
                  <c:v>5.3660714285871545E-4</c:v>
                </c:pt>
                <c:pt idx="70">
                  <c:v>3.3660714285918157E-4</c:v>
                </c:pt>
                <c:pt idx="71">
                  <c:v>2.3366071428545204E-3</c:v>
                </c:pt>
                <c:pt idx="72">
                  <c:v>2.3366071428545204E-3</c:v>
                </c:pt>
                <c:pt idx="73">
                  <c:v>1.7366071428559188E-3</c:v>
                </c:pt>
                <c:pt idx="74">
                  <c:v>1.6366071428597045E-3</c:v>
                </c:pt>
                <c:pt idx="75">
                  <c:v>6.3660714285492968E-4</c:v>
                </c:pt>
                <c:pt idx="76">
                  <c:v>1.0366071428611029E-3</c:v>
                </c:pt>
                <c:pt idx="77">
                  <c:v>1.4366071428601706E-3</c:v>
                </c:pt>
                <c:pt idx="78">
                  <c:v>6.3660714285492968E-4</c:v>
                </c:pt>
                <c:pt idx="79">
                  <c:v>8.3660714285446356E-4</c:v>
                </c:pt>
                <c:pt idx="80">
                  <c:v>7.3660714285824934E-4</c:v>
                </c:pt>
                <c:pt idx="81">
                  <c:v>1.4366071428601706E-3</c:v>
                </c:pt>
                <c:pt idx="82">
                  <c:v>2.9366071428531221E-3</c:v>
                </c:pt>
                <c:pt idx="83">
                  <c:v>1.8366071428592384E-3</c:v>
                </c:pt>
                <c:pt idx="84">
                  <c:v>1.6366071428597045E-3</c:v>
                </c:pt>
                <c:pt idx="85">
                  <c:v>1.0366071428539974E-3</c:v>
                </c:pt>
                <c:pt idx="86">
                  <c:v>2.0366071428587723E-3</c:v>
                </c:pt>
                <c:pt idx="87">
                  <c:v>7.3660714285824934E-4</c:v>
                </c:pt>
                <c:pt idx="88">
                  <c:v>1.4366071428530652E-3</c:v>
                </c:pt>
                <c:pt idx="89">
                  <c:v>5.3660714285871545E-4</c:v>
                </c:pt>
                <c:pt idx="90">
                  <c:v>1.0366071428539974E-3</c:v>
                </c:pt>
                <c:pt idx="91">
                  <c:v>1.0366071428539974E-3</c:v>
                </c:pt>
                <c:pt idx="92">
                  <c:v>6.3660714286203511E-4</c:v>
                </c:pt>
                <c:pt idx="93">
                  <c:v>9.3660714285778322E-4</c:v>
                </c:pt>
                <c:pt idx="94">
                  <c:v>6.3660714286203511E-4</c:v>
                </c:pt>
                <c:pt idx="95">
                  <c:v>-1.6339285714320586E-4</c:v>
                </c:pt>
                <c:pt idx="96">
                  <c:v>-5.6339285714227362E-4</c:v>
                </c:pt>
                <c:pt idx="97">
                  <c:v>-1.4633928571437288E-3</c:v>
                </c:pt>
                <c:pt idx="98">
                  <c:v>-3.6339285714273974E-4</c:v>
                </c:pt>
                <c:pt idx="99">
                  <c:v>1.3660714285254226E-4</c:v>
                </c:pt>
                <c:pt idx="100">
                  <c:v>3.3660714285918157E-4</c:v>
                </c:pt>
                <c:pt idx="101">
                  <c:v>-1.7633928571394769E-3</c:v>
                </c:pt>
                <c:pt idx="102">
                  <c:v>-7.6339285714891294E-4</c:v>
                </c:pt>
                <c:pt idx="103">
                  <c:v>-8.6339285713802174E-4</c:v>
                </c:pt>
                <c:pt idx="104">
                  <c:v>3.3660714285207614E-4</c:v>
                </c:pt>
                <c:pt idx="105">
                  <c:v>-8.6339285713802174E-4</c:v>
                </c:pt>
                <c:pt idx="106">
                  <c:v>-1.063392857144661E-3</c:v>
                </c:pt>
                <c:pt idx="107">
                  <c:v>-3.6339285714273974E-4</c:v>
                </c:pt>
                <c:pt idx="108">
                  <c:v>-8.6339285714512716E-4</c:v>
                </c:pt>
                <c:pt idx="110">
                  <c:v>2.6366071428573739E-3</c:v>
                </c:pt>
                <c:pt idx="111">
                  <c:v>2.6366071428573739E-3</c:v>
                </c:pt>
                <c:pt idx="112">
                  <c:v>2.6366071428573739E-3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787-9321-BB2F5656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8992"/>
        <c:axId val="94488064"/>
      </c:lineChart>
      <c:catAx>
        <c:axId val="9222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448806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28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7056574382216"/>
          <c:y val="0.50267467182394687"/>
          <c:w val="0.11948962684981944"/>
          <c:h val="6.9518837592673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CORRECTED  ERRORS</a:t>
            </a:r>
          </a:p>
        </c:rich>
      </c:tx>
      <c:layout>
        <c:manualLayout>
          <c:xMode val="edge"/>
          <c:yMode val="edge"/>
          <c:x val="0.41448931116389548"/>
          <c:y val="2.772965951451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57719714964368E-2"/>
          <c:y val="0.11785105293667147"/>
          <c:w val="0.73871733966745845"/>
          <c:h val="0.81109254079944482"/>
        </c:manualLayout>
      </c:layout>
      <c:lineChart>
        <c:grouping val="standard"/>
        <c:varyColors val="0"/>
        <c:ser>
          <c:idx val="0"/>
          <c:order val="0"/>
          <c:tx>
            <c:v>CORRECTED  ERROR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SALINITIES'!$I$12:$I$32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A64-85F8-CF78D370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62816"/>
        <c:axId val="85764736"/>
      </c:lineChart>
      <c:catAx>
        <c:axId val="85762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4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64736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2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2802850356292"/>
          <c:y val="0.50779938985948148"/>
          <c:w val="0.166270783847981"/>
          <c:h val="3.46620743931386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ERROR  LEVEL B</a:t>
            </a:r>
          </a:p>
        </c:rich>
      </c:tx>
      <c:layout>
        <c:manualLayout>
          <c:xMode val="edge"/>
          <c:yMode val="edge"/>
          <c:x val="0.43544650849851052"/>
          <c:y val="2.7874588171844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59223540226512E-2"/>
          <c:y val="0.12020916149107951"/>
          <c:w val="0.76878022389898759"/>
          <c:h val="0.80836305698349109"/>
        </c:manualLayout>
      </c:layout>
      <c:lineChart>
        <c:grouping val="standard"/>
        <c:varyColors val="0"/>
        <c:ser>
          <c:idx val="0"/>
          <c:order val="0"/>
          <c:tx>
            <c:v>ERROR LEVEL 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SALINITIES'!$H$12:$H$32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DA7-8EF0-2D2C080A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2544"/>
        <c:axId val="85791104"/>
      </c:lineChart>
      <c:catAx>
        <c:axId val="85772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9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9110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93994248361216"/>
          <c:y val="0.50871123413616248"/>
          <c:w val="0.13849781132836722"/>
          <c:h val="3.4843235214805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133</xdr:row>
      <xdr:rowOff>95250</xdr:rowOff>
    </xdr:from>
    <xdr:to>
      <xdr:col>12</xdr:col>
      <xdr:colOff>0</xdr:colOff>
      <xdr:row>165</xdr:row>
      <xdr:rowOff>47625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168</xdr:row>
      <xdr:rowOff>47625</xdr:rowOff>
    </xdr:from>
    <xdr:to>
      <xdr:col>12</xdr:col>
      <xdr:colOff>0</xdr:colOff>
      <xdr:row>199</xdr:row>
      <xdr:rowOff>123825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203</xdr:row>
      <xdr:rowOff>76200</xdr:rowOff>
    </xdr:from>
    <xdr:to>
      <xdr:col>12</xdr:col>
      <xdr:colOff>0</xdr:colOff>
      <xdr:row>236</xdr:row>
      <xdr:rowOff>76200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116</xdr:row>
      <xdr:rowOff>133350</xdr:rowOff>
    </xdr:from>
    <xdr:to>
      <xdr:col>11</xdr:col>
      <xdr:colOff>323850</xdr:colOff>
      <xdr:row>150</xdr:row>
      <xdr:rowOff>123825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77</xdr:row>
      <xdr:rowOff>85725</xdr:rowOff>
    </xdr:from>
    <xdr:to>
      <xdr:col>11</xdr:col>
      <xdr:colOff>438150</xdr:colOff>
      <xdr:row>111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1"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1"/>
  <sheetViews>
    <sheetView showGridLines="0" tabSelected="1" zoomScaleNormal="100" workbookViewId="0">
      <pane ySplit="8" topLeftCell="A9" activePane="bottomLeft" state="frozenSplit"/>
      <selection pane="bottomLeft" activeCell="O18" sqref="O18"/>
    </sheetView>
  </sheetViews>
  <sheetFormatPr baseColWidth="10" defaultColWidth="8.83203125" defaultRowHeight="13" x14ac:dyDescent="0.15"/>
  <cols>
    <col min="2" max="2" width="9.83203125" style="1" customWidth="1"/>
    <col min="3" max="3" width="8.83203125" style="1" customWidth="1"/>
    <col min="5" max="5" width="8.83203125" style="1" customWidth="1"/>
    <col min="6" max="6" width="10.6640625" style="1" customWidth="1"/>
    <col min="7" max="8" width="11.6640625" style="1" customWidth="1"/>
    <col min="9" max="9" width="12.6640625" style="1" customWidth="1"/>
    <col min="10" max="10" width="11.6640625" style="1" customWidth="1"/>
    <col min="11" max="11" width="9.83203125" style="1" customWidth="1"/>
    <col min="12" max="12" width="12.5" customWidth="1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18" x14ac:dyDescent="0.2">
      <c r="A2" s="54" t="s">
        <v>55</v>
      </c>
      <c r="B2" s="10"/>
      <c r="C2" s="10"/>
      <c r="D2" s="10"/>
      <c r="E2" s="51"/>
      <c r="F2" s="11"/>
      <c r="G2" s="11" t="s">
        <v>0</v>
      </c>
      <c r="H2" s="11"/>
      <c r="I2" s="10"/>
      <c r="J2" s="10" t="s">
        <v>34</v>
      </c>
      <c r="K2" s="56"/>
      <c r="L2" s="10"/>
    </row>
    <row r="3" spans="1:12" x14ac:dyDescent="0.15">
      <c r="A3" s="9"/>
      <c r="B3"/>
      <c r="C3"/>
      <c r="F3" s="14"/>
      <c r="G3" s="14"/>
      <c r="H3" s="13"/>
      <c r="I3" s="8"/>
      <c r="J3" s="8"/>
      <c r="K3" s="8"/>
      <c r="L3" s="1"/>
    </row>
    <row r="4" spans="1:12" ht="18" x14ac:dyDescent="0.2">
      <c r="A4" s="54" t="s">
        <v>33</v>
      </c>
      <c r="B4" s="10"/>
      <c r="C4" s="10"/>
      <c r="D4" s="10"/>
      <c r="E4" s="51"/>
      <c r="F4" s="11"/>
      <c r="G4" s="11" t="s">
        <v>1</v>
      </c>
      <c r="H4" s="22" t="s">
        <v>2</v>
      </c>
      <c r="I4" s="8"/>
      <c r="J4" s="8"/>
      <c r="K4" s="8"/>
      <c r="L4" s="1"/>
    </row>
    <row r="5" spans="1:12" ht="14" thickBo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"/>
    </row>
    <row r="6" spans="1:12" x14ac:dyDescent="0.15">
      <c r="A6" s="46" t="s">
        <v>3</v>
      </c>
      <c r="B6" s="46" t="s">
        <v>29</v>
      </c>
      <c r="C6" s="46" t="s">
        <v>4</v>
      </c>
      <c r="D6" s="46" t="s">
        <v>32</v>
      </c>
      <c r="E6" s="46" t="s">
        <v>5</v>
      </c>
      <c r="F6" s="46" t="s">
        <v>6</v>
      </c>
      <c r="G6" s="46" t="s">
        <v>7</v>
      </c>
      <c r="H6" s="46" t="s">
        <v>6</v>
      </c>
      <c r="I6" s="46" t="s">
        <v>7</v>
      </c>
      <c r="J6" s="46" t="s">
        <v>27</v>
      </c>
      <c r="K6" s="46" t="s">
        <v>9</v>
      </c>
      <c r="L6" s="46" t="s">
        <v>9</v>
      </c>
    </row>
    <row r="7" spans="1:12" x14ac:dyDescent="0.15">
      <c r="A7" s="3" t="s">
        <v>25</v>
      </c>
      <c r="B7" s="3" t="s">
        <v>30</v>
      </c>
      <c r="C7" s="3" t="s">
        <v>26</v>
      </c>
      <c r="D7" s="3" t="s">
        <v>31</v>
      </c>
      <c r="E7" s="3" t="s">
        <v>9</v>
      </c>
      <c r="F7" s="3" t="s">
        <v>27</v>
      </c>
      <c r="G7" s="3" t="s">
        <v>27</v>
      </c>
      <c r="H7" s="3" t="s">
        <v>28</v>
      </c>
      <c r="I7" s="3" t="s">
        <v>28</v>
      </c>
      <c r="J7" s="3" t="s">
        <v>12</v>
      </c>
      <c r="K7" s="3" t="s">
        <v>13</v>
      </c>
      <c r="L7" s="3" t="s">
        <v>13</v>
      </c>
    </row>
    <row r="8" spans="1:12" ht="14" thickBot="1" x14ac:dyDescent="0.2">
      <c r="A8" s="65" t="s">
        <v>10</v>
      </c>
      <c r="B8" s="65"/>
      <c r="C8" s="6" t="s">
        <v>10</v>
      </c>
      <c r="D8" s="6" t="s">
        <v>11</v>
      </c>
      <c r="E8" s="6"/>
      <c r="F8" s="6" t="s">
        <v>14</v>
      </c>
      <c r="G8" s="6"/>
      <c r="H8" s="6" t="s">
        <v>14</v>
      </c>
      <c r="I8" s="6"/>
      <c r="J8" s="6" t="s">
        <v>28</v>
      </c>
      <c r="K8" s="6" t="s">
        <v>27</v>
      </c>
      <c r="L8" s="6" t="s">
        <v>28</v>
      </c>
    </row>
    <row r="9" spans="1:12" x14ac:dyDescent="0.15">
      <c r="A9" s="61">
        <v>1</v>
      </c>
      <c r="B9" s="57">
        <v>2</v>
      </c>
      <c r="C9" s="60">
        <v>308</v>
      </c>
      <c r="D9" s="60" t="s">
        <v>56</v>
      </c>
      <c r="E9" s="62">
        <v>35.027999999999999</v>
      </c>
      <c r="F9" s="60">
        <v>35.023600000000002</v>
      </c>
      <c r="G9" s="62">
        <f t="shared" ref="G9:G78" si="0">E9-F9</f>
        <v>4.3999999999968509E-3</v>
      </c>
      <c r="H9" s="60">
        <v>35.024900000000002</v>
      </c>
      <c r="I9" s="62">
        <f t="shared" ref="I9:I16" si="1">E9-H9</f>
        <v>3.0999999999963279E-3</v>
      </c>
      <c r="J9" s="62">
        <f t="shared" ref="J9:J16" si="2">F9-H9</f>
        <v>-1.300000000000523E-3</v>
      </c>
      <c r="K9" s="63">
        <f t="shared" ref="K9:K39" si="3">G9-$G$131</f>
        <v>4.0035714285681879E-3</v>
      </c>
      <c r="L9" s="64">
        <f t="shared" ref="L9:L39" si="4">I9-$I$131</f>
        <v>5.7366071428537023E-3</v>
      </c>
    </row>
    <row r="10" spans="1:12" x14ac:dyDescent="0.15">
      <c r="A10" s="55">
        <v>1</v>
      </c>
      <c r="B10" s="59">
        <v>4</v>
      </c>
      <c r="C10" s="15">
        <v>309</v>
      </c>
      <c r="D10" s="15" t="s">
        <v>57</v>
      </c>
      <c r="E10" s="7">
        <v>35.1098</v>
      </c>
      <c r="F10" s="15">
        <v>35.1053</v>
      </c>
      <c r="G10" s="7">
        <f t="shared" si="0"/>
        <v>4.5000000000001705E-3</v>
      </c>
      <c r="H10" s="15">
        <v>35.107100000000003</v>
      </c>
      <c r="I10" s="7">
        <f t="shared" si="1"/>
        <v>2.6999999999972601E-3</v>
      </c>
      <c r="J10" s="7">
        <f t="shared" si="2"/>
        <v>-1.8000000000029104E-3</v>
      </c>
      <c r="K10" s="16">
        <f t="shared" si="3"/>
        <v>4.1035714285715076E-3</v>
      </c>
      <c r="L10" s="20">
        <f t="shared" si="4"/>
        <v>5.3366071428546345E-3</v>
      </c>
    </row>
    <row r="11" spans="1:12" x14ac:dyDescent="0.15">
      <c r="A11" s="55">
        <v>1</v>
      </c>
      <c r="B11" s="59">
        <v>6</v>
      </c>
      <c r="C11" s="60">
        <v>310</v>
      </c>
      <c r="D11" s="15" t="s">
        <v>58</v>
      </c>
      <c r="E11" s="7">
        <v>35.7136</v>
      </c>
      <c r="F11" s="15">
        <v>35.709699999999998</v>
      </c>
      <c r="G11" s="7">
        <f t="shared" si="0"/>
        <v>3.9000000000015689E-3</v>
      </c>
      <c r="H11" s="15">
        <v>35.711300000000001</v>
      </c>
      <c r="I11" s="7">
        <f t="shared" si="1"/>
        <v>2.2999999999981924E-3</v>
      </c>
      <c r="J11" s="7">
        <f t="shared" si="2"/>
        <v>-1.6000000000033765E-3</v>
      </c>
      <c r="K11" s="16">
        <f t="shared" si="3"/>
        <v>3.5035714285729064E-3</v>
      </c>
      <c r="L11" s="20">
        <f t="shared" si="4"/>
        <v>4.9366071428555668E-3</v>
      </c>
    </row>
    <row r="12" spans="1:12" x14ac:dyDescent="0.15">
      <c r="A12" s="61">
        <v>1</v>
      </c>
      <c r="B12" s="57">
        <v>10</v>
      </c>
      <c r="C12" s="15">
        <v>311</v>
      </c>
      <c r="D12" s="15" t="s">
        <v>59</v>
      </c>
      <c r="E12" s="68">
        <v>35.697899999999997</v>
      </c>
      <c r="F12" s="69">
        <v>35.694099999999999</v>
      </c>
      <c r="G12" s="68">
        <f t="shared" si="0"/>
        <v>3.7999999999982492E-3</v>
      </c>
      <c r="H12" s="69">
        <v>35.695999999999998</v>
      </c>
      <c r="I12" s="68">
        <f t="shared" si="1"/>
        <v>1.8999999999991246E-3</v>
      </c>
      <c r="J12" s="68">
        <f t="shared" si="2"/>
        <v>-1.8999999999991246E-3</v>
      </c>
      <c r="K12" s="16">
        <f t="shared" si="3"/>
        <v>3.4035714285695867E-3</v>
      </c>
      <c r="L12" s="20">
        <f t="shared" si="4"/>
        <v>4.536607142856499E-3</v>
      </c>
    </row>
    <row r="13" spans="1:12" x14ac:dyDescent="0.15">
      <c r="A13" s="55">
        <v>1</v>
      </c>
      <c r="B13" s="59">
        <v>12</v>
      </c>
      <c r="C13" s="60">
        <v>312</v>
      </c>
      <c r="D13" s="15" t="s">
        <v>60</v>
      </c>
      <c r="E13" s="68">
        <v>35.488199999999999</v>
      </c>
      <c r="F13" s="69">
        <v>35.484999999999999</v>
      </c>
      <c r="G13" s="68">
        <f t="shared" si="0"/>
        <v>3.1999999999996476E-3</v>
      </c>
      <c r="H13" s="69">
        <v>35.487000000000002</v>
      </c>
      <c r="I13" s="68">
        <f t="shared" si="1"/>
        <v>1.1999999999972033E-3</v>
      </c>
      <c r="J13" s="68">
        <f t="shared" si="2"/>
        <v>-2.0000000000024443E-3</v>
      </c>
      <c r="K13" s="16">
        <f t="shared" si="3"/>
        <v>2.8035714285709851E-3</v>
      </c>
      <c r="L13" s="20">
        <f t="shared" si="4"/>
        <v>3.8366071428545773E-3</v>
      </c>
    </row>
    <row r="14" spans="1:12" x14ac:dyDescent="0.15">
      <c r="A14" s="55">
        <v>1</v>
      </c>
      <c r="B14" s="59">
        <v>14</v>
      </c>
      <c r="C14" s="15">
        <v>313</v>
      </c>
      <c r="D14" s="15" t="s">
        <v>61</v>
      </c>
      <c r="E14" s="68">
        <v>35.491500000000002</v>
      </c>
      <c r="F14" s="69">
        <v>35.488900000000001</v>
      </c>
      <c r="G14" s="68">
        <f t="shared" si="0"/>
        <v>2.6000000000010459E-3</v>
      </c>
      <c r="H14" s="69">
        <v>35.488700000000001</v>
      </c>
      <c r="I14" s="68">
        <f t="shared" si="1"/>
        <v>2.8000000000005798E-3</v>
      </c>
      <c r="J14" s="68">
        <f t="shared" si="2"/>
        <v>1.9999999999953388E-4</v>
      </c>
      <c r="K14" s="16">
        <f t="shared" si="3"/>
        <v>2.2035714285723834E-3</v>
      </c>
      <c r="L14" s="20">
        <f t="shared" si="4"/>
        <v>5.4366071428579542E-3</v>
      </c>
    </row>
    <row r="15" spans="1:12" x14ac:dyDescent="0.15">
      <c r="A15" s="61">
        <v>1</v>
      </c>
      <c r="B15" s="57">
        <v>16</v>
      </c>
      <c r="C15" s="60">
        <v>314</v>
      </c>
      <c r="D15" s="15" t="s">
        <v>62</v>
      </c>
      <c r="E15" s="68">
        <v>35.4925</v>
      </c>
      <c r="F15" s="69">
        <v>35.489100000000001</v>
      </c>
      <c r="G15" s="68">
        <f t="shared" si="0"/>
        <v>3.3999999999991815E-3</v>
      </c>
      <c r="H15" s="69">
        <v>35.491199999999999</v>
      </c>
      <c r="I15" s="68">
        <f t="shared" si="1"/>
        <v>1.300000000000523E-3</v>
      </c>
      <c r="J15" s="68">
        <f t="shared" si="2"/>
        <v>-2.0999999999986585E-3</v>
      </c>
      <c r="K15" s="16">
        <f t="shared" si="3"/>
        <v>3.0035714285705189E-3</v>
      </c>
      <c r="L15" s="20">
        <f t="shared" si="4"/>
        <v>3.9366071428578973E-3</v>
      </c>
    </row>
    <row r="16" spans="1:12" x14ac:dyDescent="0.15">
      <c r="A16" s="55">
        <v>1</v>
      </c>
      <c r="B16" s="59">
        <v>18</v>
      </c>
      <c r="C16" s="15">
        <v>315</v>
      </c>
      <c r="D16" s="15" t="s">
        <v>63</v>
      </c>
      <c r="E16" s="68">
        <v>35.563499999999998</v>
      </c>
      <c r="F16" s="69">
        <v>35.558599999999998</v>
      </c>
      <c r="G16" s="68">
        <f t="shared" si="0"/>
        <v>4.8999999999992383E-3</v>
      </c>
      <c r="H16" s="69">
        <v>35.560600000000001</v>
      </c>
      <c r="I16" s="68">
        <f t="shared" si="1"/>
        <v>2.899999999996794E-3</v>
      </c>
      <c r="J16" s="68">
        <f t="shared" si="2"/>
        <v>-2.0000000000024443E-3</v>
      </c>
      <c r="K16" s="16">
        <f t="shared" si="3"/>
        <v>4.5035714285705753E-3</v>
      </c>
      <c r="L16" s="20">
        <f t="shared" si="4"/>
        <v>5.5366071428541684E-3</v>
      </c>
    </row>
    <row r="17" spans="1:12" x14ac:dyDescent="0.15">
      <c r="A17" s="55">
        <v>1</v>
      </c>
      <c r="B17" s="58">
        <v>20</v>
      </c>
      <c r="C17" s="60">
        <v>316</v>
      </c>
      <c r="D17" s="15" t="s">
        <v>64</v>
      </c>
      <c r="E17" s="68">
        <v>35.563600000000001</v>
      </c>
      <c r="F17" s="69">
        <v>35.560099999999998</v>
      </c>
      <c r="G17" s="68">
        <f t="shared" si="0"/>
        <v>3.5000000000025011E-3</v>
      </c>
      <c r="H17" s="69">
        <v>35.562399999999997</v>
      </c>
      <c r="I17" s="68">
        <f t="shared" ref="I17:I30" si="5">E17-H17</f>
        <v>1.2000000000043087E-3</v>
      </c>
      <c r="J17" s="68">
        <f t="shared" ref="J17:J30" si="6">F17-H17</f>
        <v>-2.2999999999981924E-3</v>
      </c>
      <c r="K17" s="16">
        <f t="shared" si="3"/>
        <v>3.1035714285738386E-3</v>
      </c>
      <c r="L17" s="20">
        <f t="shared" si="4"/>
        <v>3.8366071428616827E-3</v>
      </c>
    </row>
    <row r="18" spans="1:12" x14ac:dyDescent="0.15">
      <c r="A18" s="55">
        <v>1</v>
      </c>
      <c r="B18" s="58">
        <v>22</v>
      </c>
      <c r="C18" s="15">
        <v>317</v>
      </c>
      <c r="D18" s="15" t="s">
        <v>65</v>
      </c>
      <c r="E18" s="68">
        <v>35.564700000000002</v>
      </c>
      <c r="F18" s="69">
        <v>35.561700000000002</v>
      </c>
      <c r="G18" s="68">
        <f t="shared" si="0"/>
        <v>3.0000000000001137E-3</v>
      </c>
      <c r="H18" s="69">
        <v>35.564100000000003</v>
      </c>
      <c r="I18" s="68">
        <f t="shared" si="5"/>
        <v>5.9999999999860165E-4</v>
      </c>
      <c r="J18" s="68">
        <f t="shared" si="6"/>
        <v>-2.400000000001512E-3</v>
      </c>
      <c r="K18" s="16">
        <f t="shared" si="3"/>
        <v>2.6035714285714512E-3</v>
      </c>
      <c r="L18" s="20">
        <f t="shared" si="4"/>
        <v>3.2366071428559756E-3</v>
      </c>
    </row>
    <row r="19" spans="1:12" x14ac:dyDescent="0.15">
      <c r="A19" s="55">
        <v>2</v>
      </c>
      <c r="B19" s="58">
        <v>4</v>
      </c>
      <c r="C19" s="15">
        <v>319</v>
      </c>
      <c r="D19" s="15" t="s">
        <v>66</v>
      </c>
      <c r="E19" s="68">
        <v>35.489600000000003</v>
      </c>
      <c r="F19" s="69">
        <v>35.487200000000001</v>
      </c>
      <c r="G19" s="68">
        <f t="shared" si="0"/>
        <v>2.400000000001512E-3</v>
      </c>
      <c r="H19" s="69">
        <v>35.489800000000002</v>
      </c>
      <c r="I19" s="68">
        <f t="shared" si="5"/>
        <v>-1.9999999999953388E-4</v>
      </c>
      <c r="J19" s="68">
        <f t="shared" si="6"/>
        <v>-2.6000000000010459E-3</v>
      </c>
      <c r="K19" s="16">
        <f t="shared" si="3"/>
        <v>2.0035714285728495E-3</v>
      </c>
      <c r="L19" s="20">
        <f t="shared" si="4"/>
        <v>2.4366071428578401E-3</v>
      </c>
    </row>
    <row r="20" spans="1:12" x14ac:dyDescent="0.15">
      <c r="A20" s="7">
        <v>2</v>
      </c>
      <c r="B20" s="7">
        <v>8</v>
      </c>
      <c r="C20" s="60">
        <v>320</v>
      </c>
      <c r="D20" s="7" t="s">
        <v>67</v>
      </c>
      <c r="E20" s="68">
        <v>35.500100000000003</v>
      </c>
      <c r="F20" s="69">
        <v>35.497700000000002</v>
      </c>
      <c r="G20" s="68">
        <f t="shared" si="0"/>
        <v>2.400000000001512E-3</v>
      </c>
      <c r="H20" s="69">
        <v>35.500399999999999</v>
      </c>
      <c r="I20" s="68">
        <f t="shared" si="5"/>
        <v>-2.9999999999574811E-4</v>
      </c>
      <c r="J20" s="68">
        <f t="shared" si="6"/>
        <v>-2.6999999999972601E-3</v>
      </c>
      <c r="K20" s="16">
        <f t="shared" si="3"/>
        <v>2.0035714285728495E-3</v>
      </c>
      <c r="L20" s="20">
        <f t="shared" si="4"/>
        <v>2.3366071428616258E-3</v>
      </c>
    </row>
    <row r="21" spans="1:12" x14ac:dyDescent="0.15">
      <c r="A21" s="55">
        <v>2</v>
      </c>
      <c r="B21" s="58">
        <v>12</v>
      </c>
      <c r="C21" s="15">
        <v>321</v>
      </c>
      <c r="D21" s="15" t="s">
        <v>68</v>
      </c>
      <c r="E21" s="68">
        <v>35.511800000000001</v>
      </c>
      <c r="F21" s="69">
        <v>35.509700000000002</v>
      </c>
      <c r="G21" s="68">
        <f t="shared" si="0"/>
        <v>2.0999999999986585E-3</v>
      </c>
      <c r="H21" s="69">
        <v>35.5122</v>
      </c>
      <c r="I21" s="68">
        <f t="shared" si="5"/>
        <v>-3.9999999999906777E-4</v>
      </c>
      <c r="J21" s="68">
        <f t="shared" si="6"/>
        <v>-2.4999999999977263E-3</v>
      </c>
      <c r="K21" s="16">
        <f t="shared" si="3"/>
        <v>1.703571428569996E-3</v>
      </c>
      <c r="L21" s="20">
        <f t="shared" si="4"/>
        <v>2.2366071428583062E-3</v>
      </c>
    </row>
    <row r="22" spans="1:12" x14ac:dyDescent="0.15">
      <c r="A22" s="55">
        <v>2</v>
      </c>
      <c r="B22" s="58">
        <v>16</v>
      </c>
      <c r="C22" s="60">
        <v>322</v>
      </c>
      <c r="D22" s="15" t="s">
        <v>69</v>
      </c>
      <c r="E22" s="68">
        <v>35.507800000000003</v>
      </c>
      <c r="F22" s="1">
        <v>35.505600000000001</v>
      </c>
      <c r="G22" s="68">
        <f t="shared" si="0"/>
        <v>2.2000000000019782E-3</v>
      </c>
      <c r="H22" s="69">
        <v>35.508000000000003</v>
      </c>
      <c r="I22" s="68">
        <f t="shared" si="5"/>
        <v>-1.9999999999953388E-4</v>
      </c>
      <c r="J22" s="68">
        <f t="shared" si="6"/>
        <v>-2.400000000001512E-3</v>
      </c>
      <c r="K22" s="16">
        <f t="shared" si="3"/>
        <v>1.8035714285733156E-3</v>
      </c>
      <c r="L22" s="20">
        <f t="shared" si="4"/>
        <v>2.4366071428578401E-3</v>
      </c>
    </row>
    <row r="23" spans="1:12" x14ac:dyDescent="0.15">
      <c r="A23" s="7">
        <v>2</v>
      </c>
      <c r="B23" s="58">
        <v>20</v>
      </c>
      <c r="C23" s="15">
        <v>323</v>
      </c>
      <c r="D23" s="15" t="s">
        <v>70</v>
      </c>
      <c r="E23" s="68">
        <v>35.504800000000003</v>
      </c>
      <c r="F23" s="68">
        <v>35.502499999999998</v>
      </c>
      <c r="G23" s="68">
        <f t="shared" si="0"/>
        <v>2.3000000000052978E-3</v>
      </c>
      <c r="H23" s="1">
        <v>35.505200000000002</v>
      </c>
      <c r="I23" s="68">
        <f t="shared" si="5"/>
        <v>-3.9999999999906777E-4</v>
      </c>
      <c r="J23" s="68">
        <f t="shared" si="6"/>
        <v>-2.7000000000043656E-3</v>
      </c>
      <c r="K23" s="16">
        <f t="shared" si="3"/>
        <v>1.9035714285766353E-3</v>
      </c>
      <c r="L23" s="20">
        <f t="shared" si="4"/>
        <v>2.2366071428583062E-3</v>
      </c>
    </row>
    <row r="24" spans="1:12" x14ac:dyDescent="0.15">
      <c r="A24" s="55">
        <v>3</v>
      </c>
      <c r="B24" s="58">
        <v>2</v>
      </c>
      <c r="C24" s="60">
        <v>324</v>
      </c>
      <c r="D24" s="15" t="s">
        <v>71</v>
      </c>
      <c r="E24" s="68">
        <v>34.900100000000002</v>
      </c>
      <c r="F24" s="68">
        <v>34.897399999999998</v>
      </c>
      <c r="G24" s="68">
        <f t="shared" si="0"/>
        <v>2.7000000000043656E-3</v>
      </c>
      <c r="H24" s="68">
        <v>34.898099999999999</v>
      </c>
      <c r="I24" s="68">
        <f t="shared" si="5"/>
        <v>2.0000000000024443E-3</v>
      </c>
      <c r="J24" s="68">
        <f t="shared" si="6"/>
        <v>-7.0000000000192131E-4</v>
      </c>
      <c r="K24" s="16">
        <f t="shared" si="3"/>
        <v>2.3035714285757031E-3</v>
      </c>
      <c r="L24" s="20">
        <f t="shared" si="4"/>
        <v>4.6366071428598186E-3</v>
      </c>
    </row>
    <row r="25" spans="1:12" x14ac:dyDescent="0.15">
      <c r="A25" s="55">
        <v>3</v>
      </c>
      <c r="B25" s="58">
        <v>4</v>
      </c>
      <c r="C25" s="15">
        <v>325</v>
      </c>
      <c r="D25" s="15" t="s">
        <v>72</v>
      </c>
      <c r="E25" s="68">
        <v>34.938400000000001</v>
      </c>
      <c r="F25" s="68">
        <v>34.936500000000002</v>
      </c>
      <c r="G25" s="68">
        <f t="shared" si="0"/>
        <v>1.8999999999991246E-3</v>
      </c>
      <c r="H25" s="69">
        <v>34.938200000000002</v>
      </c>
      <c r="I25" s="68">
        <f t="shared" si="5"/>
        <v>1.9999999999953388E-4</v>
      </c>
      <c r="J25" s="68">
        <f t="shared" si="6"/>
        <v>-1.6999999999995907E-3</v>
      </c>
      <c r="K25" s="16">
        <f t="shared" si="3"/>
        <v>1.5035714285704621E-3</v>
      </c>
      <c r="L25" s="20">
        <f t="shared" si="4"/>
        <v>2.8366071428569078E-3</v>
      </c>
    </row>
    <row r="26" spans="1:12" x14ac:dyDescent="0.15">
      <c r="A26" s="7">
        <v>3</v>
      </c>
      <c r="B26" s="58">
        <v>6</v>
      </c>
      <c r="C26" s="60">
        <v>326</v>
      </c>
      <c r="D26" s="15" t="s">
        <v>73</v>
      </c>
      <c r="E26" s="68">
        <v>34.951099999999997</v>
      </c>
      <c r="F26" s="69">
        <v>34.948599999999999</v>
      </c>
      <c r="G26" s="68">
        <f t="shared" si="0"/>
        <v>2.4999999999977263E-3</v>
      </c>
      <c r="H26" s="69">
        <v>34.950600000000001</v>
      </c>
      <c r="I26" s="68">
        <f t="shared" si="5"/>
        <v>4.99999999995282E-4</v>
      </c>
      <c r="J26" s="68">
        <f t="shared" si="6"/>
        <v>-2.0000000000024443E-3</v>
      </c>
      <c r="K26" s="16">
        <f t="shared" si="3"/>
        <v>2.1035714285690637E-3</v>
      </c>
      <c r="L26" s="20">
        <f t="shared" si="4"/>
        <v>3.1366071428526559E-3</v>
      </c>
    </row>
    <row r="27" spans="1:12" x14ac:dyDescent="0.15">
      <c r="A27" s="55">
        <v>3</v>
      </c>
      <c r="B27" s="58">
        <v>8</v>
      </c>
      <c r="C27" s="15">
        <v>327</v>
      </c>
      <c r="D27" s="15" t="s">
        <v>74</v>
      </c>
      <c r="E27" s="68">
        <v>34.941000000000003</v>
      </c>
      <c r="F27" s="69">
        <v>34.938099999999999</v>
      </c>
      <c r="G27" s="68">
        <f t="shared" si="0"/>
        <v>2.9000000000038995E-3</v>
      </c>
      <c r="H27" s="69">
        <v>34.9405</v>
      </c>
      <c r="I27" s="68">
        <f t="shared" si="5"/>
        <v>5.0000000000238742E-4</v>
      </c>
      <c r="J27" s="68">
        <f t="shared" si="6"/>
        <v>-2.400000000001512E-3</v>
      </c>
      <c r="K27" s="16">
        <f t="shared" si="3"/>
        <v>2.5035714285752369E-3</v>
      </c>
      <c r="L27" s="20">
        <f t="shared" si="4"/>
        <v>3.1366071428597614E-3</v>
      </c>
    </row>
    <row r="28" spans="1:12" x14ac:dyDescent="0.15">
      <c r="A28" s="55">
        <v>3</v>
      </c>
      <c r="B28" s="58">
        <v>10</v>
      </c>
      <c r="C28" s="60">
        <v>328</v>
      </c>
      <c r="D28" s="15" t="s">
        <v>75</v>
      </c>
      <c r="E28" s="68">
        <v>35.359099999999998</v>
      </c>
      <c r="F28" s="69">
        <v>35.356499999999997</v>
      </c>
      <c r="G28" s="68">
        <f t="shared" si="0"/>
        <v>2.6000000000010459E-3</v>
      </c>
      <c r="H28" s="69">
        <v>35.359400000000001</v>
      </c>
      <c r="I28" s="68">
        <f t="shared" si="5"/>
        <v>-3.0000000000285354E-4</v>
      </c>
      <c r="J28" s="68">
        <f t="shared" si="6"/>
        <v>-2.9000000000038995E-3</v>
      </c>
      <c r="K28" s="16">
        <f t="shared" si="3"/>
        <v>2.2035714285723834E-3</v>
      </c>
      <c r="L28" s="20">
        <f t="shared" si="4"/>
        <v>2.3366071428545204E-3</v>
      </c>
    </row>
    <row r="29" spans="1:12" x14ac:dyDescent="0.15">
      <c r="A29" s="7">
        <v>3</v>
      </c>
      <c r="B29" s="58">
        <v>12</v>
      </c>
      <c r="C29" s="15">
        <v>329</v>
      </c>
      <c r="D29" s="15" t="s">
        <v>76</v>
      </c>
      <c r="E29" s="68">
        <v>35.315199999999997</v>
      </c>
      <c r="F29" s="69">
        <v>35.312600000000003</v>
      </c>
      <c r="G29" s="68">
        <f t="shared" si="0"/>
        <v>2.5999999999939405E-3</v>
      </c>
      <c r="H29" s="69">
        <v>35.315399999999997</v>
      </c>
      <c r="I29" s="68">
        <f t="shared" si="5"/>
        <v>-1.9999999999953388E-4</v>
      </c>
      <c r="J29" s="68">
        <f t="shared" si="6"/>
        <v>-2.7999999999934744E-3</v>
      </c>
      <c r="K29" s="16">
        <f t="shared" si="3"/>
        <v>2.203571428565278E-3</v>
      </c>
      <c r="L29" s="20">
        <f t="shared" si="4"/>
        <v>2.4366071428578401E-3</v>
      </c>
    </row>
    <row r="30" spans="1:12" x14ac:dyDescent="0.15">
      <c r="A30" s="55">
        <v>3</v>
      </c>
      <c r="B30" s="58">
        <v>14</v>
      </c>
      <c r="C30" s="60">
        <v>330</v>
      </c>
      <c r="D30" s="15" t="s">
        <v>77</v>
      </c>
      <c r="E30" s="68">
        <v>35.4161</v>
      </c>
      <c r="F30" s="69">
        <v>35.413499999999999</v>
      </c>
      <c r="G30" s="68">
        <f t="shared" si="0"/>
        <v>2.6000000000010459E-3</v>
      </c>
      <c r="H30" s="69">
        <v>35.416200000000003</v>
      </c>
      <c r="I30" s="68">
        <f t="shared" si="5"/>
        <v>-1.0000000000331966E-4</v>
      </c>
      <c r="J30" s="68">
        <f t="shared" si="6"/>
        <v>-2.7000000000043656E-3</v>
      </c>
      <c r="K30" s="16">
        <f t="shared" si="3"/>
        <v>2.2035714285723834E-3</v>
      </c>
      <c r="L30" s="20">
        <f t="shared" si="4"/>
        <v>2.5366071428540543E-3</v>
      </c>
    </row>
    <row r="31" spans="1:12" x14ac:dyDescent="0.15">
      <c r="A31" s="55">
        <v>3</v>
      </c>
      <c r="B31" s="58">
        <v>16</v>
      </c>
      <c r="C31" s="15">
        <v>331</v>
      </c>
      <c r="D31" s="15" t="s">
        <v>78</v>
      </c>
      <c r="E31" s="68">
        <v>35.516300000000001</v>
      </c>
      <c r="F31" s="69">
        <v>35.514000000000003</v>
      </c>
      <c r="G31" s="68">
        <f t="shared" si="0"/>
        <v>2.2999999999981924E-3</v>
      </c>
      <c r="H31" s="69">
        <v>35.517000000000003</v>
      </c>
      <c r="I31" s="68">
        <f t="shared" ref="I31:I78" si="7">E31-H31</f>
        <v>-7.0000000000192131E-4</v>
      </c>
      <c r="J31" s="68">
        <f t="shared" ref="J31:J78" si="8">F31-H31</f>
        <v>-3.0000000000001137E-3</v>
      </c>
      <c r="K31" s="16">
        <f t="shared" si="3"/>
        <v>1.9035714285695299E-3</v>
      </c>
      <c r="L31" s="20">
        <f t="shared" si="4"/>
        <v>1.9366071428554526E-3</v>
      </c>
    </row>
    <row r="32" spans="1:12" x14ac:dyDescent="0.15">
      <c r="A32" s="7">
        <v>3</v>
      </c>
      <c r="B32" s="58">
        <v>18</v>
      </c>
      <c r="C32" s="15">
        <v>404</v>
      </c>
      <c r="D32" s="15" t="s">
        <v>79</v>
      </c>
      <c r="E32" s="68">
        <v>35.5167</v>
      </c>
      <c r="F32" s="69">
        <v>35.514400000000002</v>
      </c>
      <c r="G32" s="68">
        <f t="shared" si="0"/>
        <v>2.2999999999981924E-3</v>
      </c>
      <c r="H32" s="69">
        <v>35.517099999999999</v>
      </c>
      <c r="I32" s="68">
        <f t="shared" si="7"/>
        <v>-3.9999999999906777E-4</v>
      </c>
      <c r="J32" s="68">
        <f t="shared" si="8"/>
        <v>-2.6999999999972601E-3</v>
      </c>
      <c r="K32" s="16">
        <f t="shared" si="3"/>
        <v>1.9035714285695299E-3</v>
      </c>
      <c r="L32" s="20">
        <f t="shared" si="4"/>
        <v>2.2366071428583062E-3</v>
      </c>
    </row>
    <row r="33" spans="1:12" x14ac:dyDescent="0.15">
      <c r="A33" s="55">
        <v>3</v>
      </c>
      <c r="B33" s="58">
        <v>20</v>
      </c>
      <c r="C33" s="15">
        <v>405</v>
      </c>
      <c r="D33" s="15" t="s">
        <v>80</v>
      </c>
      <c r="E33" s="68">
        <v>35.5366</v>
      </c>
      <c r="F33" s="69">
        <v>35.534399999999998</v>
      </c>
      <c r="G33" s="68">
        <f t="shared" si="0"/>
        <v>2.2000000000019782E-3</v>
      </c>
      <c r="H33" s="69">
        <v>35.536900000000003</v>
      </c>
      <c r="I33" s="68">
        <f t="shared" si="7"/>
        <v>-3.0000000000285354E-4</v>
      </c>
      <c r="J33" s="68">
        <f t="shared" si="8"/>
        <v>-2.5000000000048317E-3</v>
      </c>
      <c r="K33" s="16">
        <f t="shared" si="3"/>
        <v>1.8035714285733156E-3</v>
      </c>
      <c r="L33" s="20">
        <f t="shared" si="4"/>
        <v>2.3366071428545204E-3</v>
      </c>
    </row>
    <row r="34" spans="1:12" x14ac:dyDescent="0.15">
      <c r="A34" s="55">
        <v>4</v>
      </c>
      <c r="B34" s="58">
        <v>2</v>
      </c>
      <c r="C34" s="15">
        <v>406</v>
      </c>
      <c r="D34" s="15" t="s">
        <v>81</v>
      </c>
      <c r="E34" s="68">
        <v>35.459000000000003</v>
      </c>
      <c r="F34" s="69">
        <v>35.456800000000001</v>
      </c>
      <c r="G34" s="68">
        <f t="shared" si="0"/>
        <v>2.2000000000019782E-3</v>
      </c>
      <c r="H34" s="69">
        <v>35.459600000000002</v>
      </c>
      <c r="I34" s="68">
        <f t="shared" si="7"/>
        <v>-5.9999999999860165E-4</v>
      </c>
      <c r="J34" s="68">
        <f t="shared" si="8"/>
        <v>-2.8000000000005798E-3</v>
      </c>
      <c r="K34" s="16">
        <f t="shared" si="3"/>
        <v>1.8035714285733156E-3</v>
      </c>
      <c r="L34" s="20">
        <f t="shared" si="4"/>
        <v>2.0366071428587723E-3</v>
      </c>
    </row>
    <row r="35" spans="1:12" x14ac:dyDescent="0.15">
      <c r="A35" s="7">
        <v>4</v>
      </c>
      <c r="B35" s="58">
        <v>8</v>
      </c>
      <c r="C35" s="15">
        <v>407</v>
      </c>
      <c r="D35" s="15" t="s">
        <v>82</v>
      </c>
      <c r="E35" s="68">
        <v>35.489699999999999</v>
      </c>
      <c r="F35" s="69">
        <v>35.487000000000002</v>
      </c>
      <c r="G35" s="68">
        <f t="shared" si="0"/>
        <v>2.6999999999972601E-3</v>
      </c>
      <c r="H35" s="69">
        <v>35.489800000000002</v>
      </c>
      <c r="I35" s="68">
        <f t="shared" si="7"/>
        <v>-1.0000000000331966E-4</v>
      </c>
      <c r="J35" s="68">
        <f t="shared" si="8"/>
        <v>-2.8000000000005798E-3</v>
      </c>
      <c r="K35" s="16">
        <f t="shared" si="3"/>
        <v>2.3035714285685976E-3</v>
      </c>
      <c r="L35" s="20">
        <f t="shared" si="4"/>
        <v>2.5366071428540543E-3</v>
      </c>
    </row>
    <row r="36" spans="1:12" x14ac:dyDescent="0.15">
      <c r="A36" s="55">
        <v>4</v>
      </c>
      <c r="B36" s="58">
        <v>14</v>
      </c>
      <c r="C36" s="15">
        <v>408</v>
      </c>
      <c r="D36" s="15" t="s">
        <v>83</v>
      </c>
      <c r="E36" s="68">
        <v>35.498800000000003</v>
      </c>
      <c r="F36" s="69">
        <v>35.496200000000002</v>
      </c>
      <c r="G36" s="68">
        <f t="shared" si="0"/>
        <v>2.6000000000010459E-3</v>
      </c>
      <c r="H36" s="69">
        <v>35.499099999999999</v>
      </c>
      <c r="I36" s="68">
        <f t="shared" si="7"/>
        <v>-2.9999999999574811E-4</v>
      </c>
      <c r="J36" s="68">
        <f t="shared" si="8"/>
        <v>-2.899999999996794E-3</v>
      </c>
      <c r="K36" s="16">
        <f t="shared" si="3"/>
        <v>2.2035714285723834E-3</v>
      </c>
      <c r="L36" s="20">
        <f t="shared" si="4"/>
        <v>2.3366071428616258E-3</v>
      </c>
    </row>
    <row r="37" spans="1:12" x14ac:dyDescent="0.15">
      <c r="A37" s="55">
        <v>4</v>
      </c>
      <c r="B37" s="58">
        <v>18</v>
      </c>
      <c r="C37" s="15">
        <v>409</v>
      </c>
      <c r="D37" s="15" t="s">
        <v>84</v>
      </c>
      <c r="E37" s="68">
        <v>35.3401</v>
      </c>
      <c r="F37" s="69">
        <v>35.496200000000002</v>
      </c>
      <c r="G37" s="68">
        <f t="shared" si="0"/>
        <v>-0.15610000000000213</v>
      </c>
      <c r="H37" s="69">
        <v>35.499000000000002</v>
      </c>
      <c r="I37" s="68">
        <f t="shared" si="7"/>
        <v>-0.15890000000000271</v>
      </c>
      <c r="J37" s="68">
        <f t="shared" si="8"/>
        <v>-2.8000000000005798E-3</v>
      </c>
      <c r="K37" s="16">
        <f t="shared" si="3"/>
        <v>-0.15649642857143078</v>
      </c>
      <c r="L37" s="20">
        <f t="shared" si="4"/>
        <v>-0.15626339285714533</v>
      </c>
    </row>
    <row r="38" spans="1:12" x14ac:dyDescent="0.15">
      <c r="A38" s="7">
        <v>5</v>
      </c>
      <c r="B38" s="58">
        <v>3</v>
      </c>
      <c r="C38" s="15">
        <v>410</v>
      </c>
      <c r="D38" s="15" t="s">
        <v>85</v>
      </c>
      <c r="E38" s="68">
        <v>35.247399999999999</v>
      </c>
      <c r="F38" s="69">
        <v>35.244500000000002</v>
      </c>
      <c r="G38" s="68">
        <f t="shared" si="0"/>
        <v>2.899999999996794E-3</v>
      </c>
      <c r="H38" s="69">
        <v>35.247500000000002</v>
      </c>
      <c r="I38" s="68">
        <f t="shared" si="7"/>
        <v>-1.0000000000331966E-4</v>
      </c>
      <c r="J38" s="68">
        <f t="shared" si="8"/>
        <v>-3.0000000000001137E-3</v>
      </c>
      <c r="K38" s="16">
        <f t="shared" si="3"/>
        <v>2.5035714285681315E-3</v>
      </c>
      <c r="L38" s="20">
        <f t="shared" si="4"/>
        <v>2.5366071428540543E-3</v>
      </c>
    </row>
    <row r="39" spans="1:12" x14ac:dyDescent="0.15">
      <c r="A39" s="55">
        <v>5</v>
      </c>
      <c r="B39" s="58">
        <v>5</v>
      </c>
      <c r="C39" s="15">
        <v>411</v>
      </c>
      <c r="D39" s="15" t="s">
        <v>86</v>
      </c>
      <c r="E39" s="68">
        <v>35.251199999999997</v>
      </c>
      <c r="F39" s="69">
        <v>35.248100000000001</v>
      </c>
      <c r="G39" s="68">
        <f t="shared" si="0"/>
        <v>3.0999999999963279E-3</v>
      </c>
      <c r="H39" s="69">
        <v>35.2517</v>
      </c>
      <c r="I39" s="68">
        <f t="shared" si="7"/>
        <v>-5.0000000000238742E-4</v>
      </c>
      <c r="J39" s="68">
        <f t="shared" si="8"/>
        <v>-3.5999999999987153E-3</v>
      </c>
      <c r="K39" s="16">
        <f t="shared" si="3"/>
        <v>2.7035714285676654E-3</v>
      </c>
      <c r="L39" s="20">
        <f t="shared" si="4"/>
        <v>2.1366071428549865E-3</v>
      </c>
    </row>
    <row r="40" spans="1:12" x14ac:dyDescent="0.15">
      <c r="A40" s="7">
        <v>5</v>
      </c>
      <c r="B40" s="58">
        <v>7</v>
      </c>
      <c r="C40" s="15">
        <v>412</v>
      </c>
      <c r="D40" s="15" t="s">
        <v>87</v>
      </c>
      <c r="E40" s="68">
        <v>35.274799999999999</v>
      </c>
      <c r="F40" s="69">
        <v>35.273800000000001</v>
      </c>
      <c r="G40" s="68">
        <f t="shared" si="0"/>
        <v>9.9999999999766942E-4</v>
      </c>
      <c r="H40" s="69">
        <v>35.276899999999998</v>
      </c>
      <c r="I40" s="68">
        <f t="shared" si="7"/>
        <v>-2.0999999999986585E-3</v>
      </c>
      <c r="J40" s="68">
        <f t="shared" si="8"/>
        <v>-3.0999999999963279E-3</v>
      </c>
      <c r="K40" s="16">
        <f t="shared" ref="K40:K71" si="9">G40-$G$131</f>
        <v>6.035714285690069E-4</v>
      </c>
      <c r="L40" s="20">
        <f t="shared" ref="L40:L71" si="10">I40-$I$131</f>
        <v>5.3660714285871545E-4</v>
      </c>
    </row>
    <row r="41" spans="1:12" x14ac:dyDescent="0.15">
      <c r="A41" s="55">
        <v>5</v>
      </c>
      <c r="B41" s="58">
        <v>9</v>
      </c>
      <c r="C41" s="15">
        <v>413</v>
      </c>
      <c r="D41" s="15" t="s">
        <v>88</v>
      </c>
      <c r="E41" s="68">
        <v>35.396299999999997</v>
      </c>
      <c r="F41" s="69">
        <v>35.394300000000001</v>
      </c>
      <c r="G41" s="68">
        <f t="shared" si="0"/>
        <v>1.9999999999953388E-3</v>
      </c>
      <c r="H41" s="69">
        <v>35.397399999999998</v>
      </c>
      <c r="I41" s="68">
        <f t="shared" si="7"/>
        <v>-1.1000000000009891E-3</v>
      </c>
      <c r="J41" s="68">
        <f t="shared" si="8"/>
        <v>-3.0999999999963279E-3</v>
      </c>
      <c r="K41" s="16">
        <f t="shared" si="9"/>
        <v>1.6035714285666763E-3</v>
      </c>
      <c r="L41" s="20">
        <f t="shared" si="10"/>
        <v>1.5366071428563849E-3</v>
      </c>
    </row>
    <row r="42" spans="1:12" x14ac:dyDescent="0.15">
      <c r="A42" s="7">
        <v>5</v>
      </c>
      <c r="B42" s="58">
        <v>10</v>
      </c>
      <c r="C42" s="15">
        <v>414</v>
      </c>
      <c r="D42" s="15" t="s">
        <v>89</v>
      </c>
      <c r="E42" s="68">
        <v>35.470100000000002</v>
      </c>
      <c r="F42" s="69">
        <v>35.468200000000003</v>
      </c>
      <c r="G42" s="68">
        <f t="shared" si="0"/>
        <v>1.8999999999991246E-3</v>
      </c>
      <c r="H42" s="69">
        <v>35.471299999999999</v>
      </c>
      <c r="I42" s="68">
        <f t="shared" si="7"/>
        <v>-1.1999999999972033E-3</v>
      </c>
      <c r="J42" s="68">
        <f t="shared" si="8"/>
        <v>-3.0999999999963279E-3</v>
      </c>
      <c r="K42" s="16">
        <f t="shared" si="9"/>
        <v>1.5035714285704621E-3</v>
      </c>
      <c r="L42" s="20">
        <f t="shared" si="10"/>
        <v>1.4366071428601706E-3</v>
      </c>
    </row>
    <row r="43" spans="1:12" x14ac:dyDescent="0.15">
      <c r="A43" s="55">
        <v>5</v>
      </c>
      <c r="B43" s="58">
        <v>13</v>
      </c>
      <c r="C43" s="15">
        <v>415</v>
      </c>
      <c r="D43" s="15" t="s">
        <v>90</v>
      </c>
      <c r="E43" s="68">
        <v>35.489100000000001</v>
      </c>
      <c r="F43" s="69">
        <v>35.4863</v>
      </c>
      <c r="G43" s="68">
        <f t="shared" si="0"/>
        <v>2.8000000000005798E-3</v>
      </c>
      <c r="H43" s="69">
        <v>35.490400000000001</v>
      </c>
      <c r="I43" s="68">
        <f t="shared" si="7"/>
        <v>-1.300000000000523E-3</v>
      </c>
      <c r="J43" s="68">
        <f t="shared" si="8"/>
        <v>-4.1000000000011028E-3</v>
      </c>
      <c r="K43" s="16">
        <f t="shared" si="9"/>
        <v>2.4035714285719173E-3</v>
      </c>
      <c r="L43" s="20">
        <f t="shared" si="10"/>
        <v>1.336607142856851E-3</v>
      </c>
    </row>
    <row r="44" spans="1:12" x14ac:dyDescent="0.15">
      <c r="A44" s="7">
        <v>5</v>
      </c>
      <c r="B44" s="58">
        <v>15</v>
      </c>
      <c r="C44" s="15">
        <v>416</v>
      </c>
      <c r="D44" s="15" t="s">
        <v>91</v>
      </c>
      <c r="E44" s="68">
        <v>35.498899999999999</v>
      </c>
      <c r="F44" s="69">
        <v>35.497100000000003</v>
      </c>
      <c r="G44" s="68">
        <f t="shared" ref="G44:G54" si="11">E44-F44</f>
        <v>1.799999999995805E-3</v>
      </c>
      <c r="H44" s="69">
        <v>35.500300000000003</v>
      </c>
      <c r="I44" s="68">
        <f t="shared" ref="I44:I54" si="12">E44-H44</f>
        <v>-1.4000000000038426E-3</v>
      </c>
      <c r="J44" s="68">
        <f t="shared" ref="J44:J54" si="13">F44-H44</f>
        <v>-3.1999999999996476E-3</v>
      </c>
      <c r="K44" s="16">
        <f t="shared" si="9"/>
        <v>1.4035714285671424E-3</v>
      </c>
      <c r="L44" s="20">
        <f t="shared" si="10"/>
        <v>1.2366071428535313E-3</v>
      </c>
    </row>
    <row r="45" spans="1:12" x14ac:dyDescent="0.15">
      <c r="A45" s="55">
        <v>5</v>
      </c>
      <c r="B45" s="58">
        <v>17</v>
      </c>
      <c r="C45" s="15">
        <v>417</v>
      </c>
      <c r="D45" s="15" t="s">
        <v>92</v>
      </c>
      <c r="E45" s="68">
        <v>35.502000000000002</v>
      </c>
      <c r="F45" s="69">
        <v>35.5</v>
      </c>
      <c r="G45" s="68">
        <f t="shared" si="11"/>
        <v>2.0000000000024443E-3</v>
      </c>
      <c r="H45" s="69">
        <v>35.5032</v>
      </c>
      <c r="I45" s="68">
        <f t="shared" si="12"/>
        <v>-1.1999999999972033E-3</v>
      </c>
      <c r="J45" s="68">
        <f t="shared" si="13"/>
        <v>-3.1999999999996476E-3</v>
      </c>
      <c r="K45" s="16">
        <f t="shared" si="9"/>
        <v>1.6035714285737817E-3</v>
      </c>
      <c r="L45" s="20">
        <f t="shared" si="10"/>
        <v>1.4366071428601706E-3</v>
      </c>
    </row>
    <row r="46" spans="1:12" x14ac:dyDescent="0.15">
      <c r="A46" s="7">
        <v>5</v>
      </c>
      <c r="B46" s="58">
        <v>19</v>
      </c>
      <c r="C46" s="15">
        <v>418</v>
      </c>
      <c r="D46" s="15" t="s">
        <v>93</v>
      </c>
      <c r="E46" s="68">
        <v>35.500300000000003</v>
      </c>
      <c r="F46" s="69">
        <v>35.498399999999997</v>
      </c>
      <c r="G46" s="68">
        <f t="shared" si="11"/>
        <v>1.90000000000623E-3</v>
      </c>
      <c r="H46" s="69">
        <v>35.501600000000003</v>
      </c>
      <c r="I46" s="68">
        <f t="shared" si="12"/>
        <v>-1.300000000000523E-3</v>
      </c>
      <c r="J46" s="68">
        <f t="shared" si="13"/>
        <v>-3.200000000006753E-3</v>
      </c>
      <c r="K46" s="16">
        <f t="shared" si="9"/>
        <v>1.5035714285775675E-3</v>
      </c>
      <c r="L46" s="20">
        <f t="shared" si="10"/>
        <v>1.336607142856851E-3</v>
      </c>
    </row>
    <row r="47" spans="1:12" x14ac:dyDescent="0.15">
      <c r="A47" s="55">
        <v>5</v>
      </c>
      <c r="B47" s="58">
        <v>21</v>
      </c>
      <c r="C47" s="15">
        <v>419</v>
      </c>
      <c r="D47" s="15" t="s">
        <v>94</v>
      </c>
      <c r="E47" s="68">
        <v>35.500399999999999</v>
      </c>
      <c r="F47" s="69">
        <v>35.498399999999997</v>
      </c>
      <c r="G47" s="68">
        <f t="shared" si="11"/>
        <v>2.0000000000024443E-3</v>
      </c>
      <c r="H47" s="69">
        <v>35.5015</v>
      </c>
      <c r="I47" s="68">
        <f t="shared" si="12"/>
        <v>-1.1000000000009891E-3</v>
      </c>
      <c r="J47" s="68">
        <f t="shared" si="13"/>
        <v>-3.1000000000034333E-3</v>
      </c>
      <c r="K47" s="16">
        <f t="shared" si="9"/>
        <v>1.6035714285737817E-3</v>
      </c>
      <c r="L47" s="20">
        <f t="shared" si="10"/>
        <v>1.5366071428563849E-3</v>
      </c>
    </row>
    <row r="48" spans="1:12" x14ac:dyDescent="0.15">
      <c r="A48" s="55">
        <v>6</v>
      </c>
      <c r="B48" s="58">
        <v>4</v>
      </c>
      <c r="C48" s="15">
        <v>420</v>
      </c>
      <c r="D48" s="15" t="s">
        <v>95</v>
      </c>
      <c r="E48" s="68">
        <v>35.428600000000003</v>
      </c>
      <c r="F48" s="69">
        <v>35.426499999999997</v>
      </c>
      <c r="G48" s="68">
        <f t="shared" si="11"/>
        <v>2.1000000000057639E-3</v>
      </c>
      <c r="H48" s="69">
        <v>35.430399999999999</v>
      </c>
      <c r="I48" s="68">
        <f t="shared" si="12"/>
        <v>-1.799999999995805E-3</v>
      </c>
      <c r="J48" s="68">
        <f t="shared" si="13"/>
        <v>-3.9000000000015689E-3</v>
      </c>
      <c r="K48" s="16">
        <f t="shared" si="9"/>
        <v>1.7035714285771014E-3</v>
      </c>
      <c r="L48" s="20">
        <f t="shared" si="10"/>
        <v>8.3660714286156899E-4</v>
      </c>
    </row>
    <row r="49" spans="1:12" x14ac:dyDescent="0.15">
      <c r="A49" s="55">
        <v>6</v>
      </c>
      <c r="B49" s="58">
        <v>8</v>
      </c>
      <c r="C49" s="15">
        <v>421</v>
      </c>
      <c r="D49" s="15" t="s">
        <v>96</v>
      </c>
      <c r="E49" s="68">
        <v>35.4649</v>
      </c>
      <c r="F49" s="69">
        <v>35.462600000000002</v>
      </c>
      <c r="G49" s="68">
        <f t="shared" si="11"/>
        <v>2.2999999999981924E-3</v>
      </c>
      <c r="H49" s="69">
        <v>35.466000000000001</v>
      </c>
      <c r="I49" s="68">
        <f t="shared" si="12"/>
        <v>-1.1000000000009891E-3</v>
      </c>
      <c r="J49" s="68">
        <f t="shared" si="13"/>
        <v>-3.3999999999991815E-3</v>
      </c>
      <c r="K49" s="16">
        <f t="shared" si="9"/>
        <v>1.9035714285695299E-3</v>
      </c>
      <c r="L49" s="20">
        <f t="shared" si="10"/>
        <v>1.5366071428563849E-3</v>
      </c>
    </row>
    <row r="50" spans="1:12" x14ac:dyDescent="0.15">
      <c r="A50" s="55">
        <v>6</v>
      </c>
      <c r="B50" s="58">
        <v>12</v>
      </c>
      <c r="C50" s="15">
        <v>422</v>
      </c>
      <c r="D50" s="15" t="s">
        <v>97</v>
      </c>
      <c r="E50" s="68">
        <v>35.4694</v>
      </c>
      <c r="F50" s="69">
        <v>35.469499999999996</v>
      </c>
      <c r="G50" s="68">
        <f t="shared" si="11"/>
        <v>-9.9999999996214228E-5</v>
      </c>
      <c r="H50" s="69">
        <v>35.471899999999998</v>
      </c>
      <c r="I50" s="68">
        <f t="shared" si="12"/>
        <v>-2.4999999999977263E-3</v>
      </c>
      <c r="J50" s="68">
        <f t="shared" si="13"/>
        <v>-2.400000000001512E-3</v>
      </c>
      <c r="K50" s="16">
        <f t="shared" si="9"/>
        <v>-4.9642857142487675E-4</v>
      </c>
      <c r="L50" s="20">
        <f t="shared" si="10"/>
        <v>1.3660714285964768E-4</v>
      </c>
    </row>
    <row r="51" spans="1:12" x14ac:dyDescent="0.15">
      <c r="A51" s="55">
        <v>6</v>
      </c>
      <c r="B51" s="58">
        <v>16</v>
      </c>
      <c r="C51" s="15">
        <v>423</v>
      </c>
      <c r="D51" s="15" t="s">
        <v>98</v>
      </c>
      <c r="E51" s="68">
        <v>35.478700000000003</v>
      </c>
      <c r="F51" s="69">
        <v>35.485700000000001</v>
      </c>
      <c r="G51" s="68">
        <f t="shared" si="11"/>
        <v>-6.9999999999978968E-3</v>
      </c>
      <c r="H51" s="69">
        <v>35.489100000000001</v>
      </c>
      <c r="I51" s="68">
        <f t="shared" si="12"/>
        <v>-1.0399999999997078E-2</v>
      </c>
      <c r="J51" s="68">
        <f t="shared" si="13"/>
        <v>-3.3999999999991815E-3</v>
      </c>
      <c r="K51" s="16">
        <f t="shared" si="9"/>
        <v>-7.3964285714265597E-3</v>
      </c>
      <c r="L51" s="20">
        <f t="shared" si="10"/>
        <v>-7.7633928571397039E-3</v>
      </c>
    </row>
    <row r="52" spans="1:12" x14ac:dyDescent="0.15">
      <c r="A52" s="55">
        <v>6</v>
      </c>
      <c r="B52" s="58">
        <v>21</v>
      </c>
      <c r="C52" s="15">
        <v>424</v>
      </c>
      <c r="D52" s="15" t="s">
        <v>99</v>
      </c>
      <c r="E52" s="68">
        <v>35.487400000000001</v>
      </c>
      <c r="F52" s="69">
        <v>35.485500000000002</v>
      </c>
      <c r="G52" s="68">
        <f t="shared" si="11"/>
        <v>1.8999999999991246E-3</v>
      </c>
      <c r="H52" s="69">
        <v>35.488900000000001</v>
      </c>
      <c r="I52" s="68">
        <f t="shared" si="12"/>
        <v>-1.5000000000000568E-3</v>
      </c>
      <c r="J52" s="68">
        <f t="shared" si="13"/>
        <v>-3.3999999999991815E-3</v>
      </c>
      <c r="K52" s="16">
        <f t="shared" si="9"/>
        <v>1.5035714285704621E-3</v>
      </c>
      <c r="L52" s="20">
        <f t="shared" si="10"/>
        <v>1.1366071428573171E-3</v>
      </c>
    </row>
    <row r="53" spans="1:12" x14ac:dyDescent="0.15">
      <c r="A53" s="55">
        <v>7</v>
      </c>
      <c r="B53" s="58">
        <v>2</v>
      </c>
      <c r="C53" s="15">
        <v>425</v>
      </c>
      <c r="D53" s="15" t="s">
        <v>100</v>
      </c>
      <c r="E53" s="68">
        <v>35.314</v>
      </c>
      <c r="F53" s="69">
        <v>35.3125</v>
      </c>
      <c r="G53" s="68">
        <f t="shared" si="11"/>
        <v>1.5000000000000568E-3</v>
      </c>
      <c r="H53" s="69">
        <v>35.315800000000003</v>
      </c>
      <c r="I53" s="68">
        <f t="shared" si="12"/>
        <v>-1.8000000000029104E-3</v>
      </c>
      <c r="J53" s="68">
        <f t="shared" si="13"/>
        <v>-3.3000000000029672E-3</v>
      </c>
      <c r="K53" s="16">
        <f t="shared" si="9"/>
        <v>1.1035714285713943E-3</v>
      </c>
      <c r="L53" s="20">
        <f t="shared" si="10"/>
        <v>8.3660714285446356E-4</v>
      </c>
    </row>
    <row r="54" spans="1:12" x14ac:dyDescent="0.15">
      <c r="A54" s="55">
        <v>7</v>
      </c>
      <c r="B54" s="58">
        <v>6</v>
      </c>
      <c r="C54" s="15">
        <v>426</v>
      </c>
      <c r="D54" s="15" t="s">
        <v>101</v>
      </c>
      <c r="E54" s="68">
        <v>35.4116</v>
      </c>
      <c r="F54" s="69">
        <v>35.409700000000001</v>
      </c>
      <c r="G54" s="68">
        <f t="shared" si="11"/>
        <v>1.8999999999991246E-3</v>
      </c>
      <c r="H54" s="69">
        <v>35.4131</v>
      </c>
      <c r="I54" s="68">
        <f t="shared" si="12"/>
        <v>-1.5000000000000568E-3</v>
      </c>
      <c r="J54" s="68">
        <f t="shared" si="13"/>
        <v>-3.3999999999991815E-3</v>
      </c>
      <c r="K54" s="16">
        <f t="shared" si="9"/>
        <v>1.5035714285704621E-3</v>
      </c>
      <c r="L54" s="20">
        <f t="shared" si="10"/>
        <v>1.1366071428573171E-3</v>
      </c>
    </row>
    <row r="55" spans="1:12" x14ac:dyDescent="0.15">
      <c r="A55" s="55">
        <v>7</v>
      </c>
      <c r="B55" s="58">
        <v>8</v>
      </c>
      <c r="C55" s="15">
        <v>427</v>
      </c>
      <c r="D55" s="15" t="s">
        <v>102</v>
      </c>
      <c r="E55" s="68">
        <v>35.436</v>
      </c>
      <c r="F55" s="69">
        <v>35.4343</v>
      </c>
      <c r="G55" s="68">
        <f t="shared" ref="G55:G77" si="14">E55-F55</f>
        <v>1.6999999999995907E-3</v>
      </c>
      <c r="H55" s="69">
        <v>35.437800000000003</v>
      </c>
      <c r="I55" s="68">
        <f t="shared" ref="I55:I77" si="15">E55-H55</f>
        <v>-1.8000000000029104E-3</v>
      </c>
      <c r="J55" s="68">
        <f t="shared" ref="J55:J77" si="16">F55-H55</f>
        <v>-3.5000000000025011E-3</v>
      </c>
      <c r="K55" s="16">
        <f t="shared" si="9"/>
        <v>1.3035714285709282E-3</v>
      </c>
      <c r="L55" s="20">
        <f t="shared" si="10"/>
        <v>8.3660714285446356E-4</v>
      </c>
    </row>
    <row r="56" spans="1:12" x14ac:dyDescent="0.15">
      <c r="A56" s="55">
        <v>7</v>
      </c>
      <c r="B56" s="58">
        <v>12</v>
      </c>
      <c r="C56" s="60">
        <v>740</v>
      </c>
      <c r="D56" s="15" t="s">
        <v>103</v>
      </c>
      <c r="E56" s="68">
        <v>35.478700000000003</v>
      </c>
      <c r="F56" s="69">
        <v>35.476999999999997</v>
      </c>
      <c r="G56" s="68">
        <f t="shared" si="14"/>
        <v>1.7000000000066962E-3</v>
      </c>
      <c r="H56" s="69">
        <v>35.480499999999999</v>
      </c>
      <c r="I56" s="68">
        <f t="shared" si="15"/>
        <v>-1.799999999995805E-3</v>
      </c>
      <c r="J56" s="68">
        <f t="shared" si="16"/>
        <v>-3.5000000000025011E-3</v>
      </c>
      <c r="K56" s="16">
        <f t="shared" si="9"/>
        <v>1.3035714285780336E-3</v>
      </c>
      <c r="L56" s="20">
        <f t="shared" si="10"/>
        <v>8.3660714286156899E-4</v>
      </c>
    </row>
    <row r="57" spans="1:12" x14ac:dyDescent="0.15">
      <c r="A57" s="55">
        <v>7</v>
      </c>
      <c r="B57" s="58">
        <v>14</v>
      </c>
      <c r="C57" s="60">
        <v>741</v>
      </c>
      <c r="D57" s="15" t="s">
        <v>104</v>
      </c>
      <c r="E57" s="68">
        <v>35.487099999999998</v>
      </c>
      <c r="F57" s="69">
        <v>35.485599999999998</v>
      </c>
      <c r="G57" s="68">
        <f t="shared" si="14"/>
        <v>1.5000000000000568E-3</v>
      </c>
      <c r="H57" s="69">
        <v>35.488700000000001</v>
      </c>
      <c r="I57" s="68">
        <f t="shared" si="15"/>
        <v>-1.6000000000033765E-3</v>
      </c>
      <c r="J57" s="68">
        <f t="shared" si="16"/>
        <v>-3.1000000000034333E-3</v>
      </c>
      <c r="K57" s="16">
        <f t="shared" si="9"/>
        <v>1.1035714285713943E-3</v>
      </c>
      <c r="L57" s="20">
        <f t="shared" si="10"/>
        <v>1.0366071428539974E-3</v>
      </c>
    </row>
    <row r="58" spans="1:12" x14ac:dyDescent="0.15">
      <c r="A58" s="55">
        <v>7</v>
      </c>
      <c r="B58" s="58">
        <v>16</v>
      </c>
      <c r="C58" s="60">
        <v>742</v>
      </c>
      <c r="D58" s="15" t="s">
        <v>105</v>
      </c>
      <c r="E58" s="68">
        <v>35.487099999999998</v>
      </c>
      <c r="F58" s="69">
        <v>35.485500000000002</v>
      </c>
      <c r="G58" s="68">
        <f t="shared" si="14"/>
        <v>1.5999999999962711E-3</v>
      </c>
      <c r="H58" s="69">
        <v>35.488900000000001</v>
      </c>
      <c r="I58" s="68">
        <f t="shared" si="15"/>
        <v>-1.8000000000029104E-3</v>
      </c>
      <c r="J58" s="68">
        <f t="shared" si="16"/>
        <v>-3.3999999999991815E-3</v>
      </c>
      <c r="K58" s="16">
        <f t="shared" si="9"/>
        <v>1.2035714285676086E-3</v>
      </c>
      <c r="L58" s="20">
        <f t="shared" si="10"/>
        <v>8.3660714285446356E-4</v>
      </c>
    </row>
    <row r="59" spans="1:12" x14ac:dyDescent="0.15">
      <c r="A59" s="55">
        <v>7</v>
      </c>
      <c r="B59" s="58">
        <v>18</v>
      </c>
      <c r="C59" s="60">
        <v>743</v>
      </c>
      <c r="D59" s="15" t="s">
        <v>106</v>
      </c>
      <c r="E59" s="68">
        <v>35.487299999999998</v>
      </c>
      <c r="F59" s="69">
        <v>35.4861</v>
      </c>
      <c r="G59" s="68">
        <f t="shared" si="14"/>
        <v>1.1999999999972033E-3</v>
      </c>
      <c r="H59" s="69">
        <v>35.4895</v>
      </c>
      <c r="I59" s="68">
        <f t="shared" si="15"/>
        <v>-2.2000000000019782E-3</v>
      </c>
      <c r="J59" s="68">
        <f t="shared" si="16"/>
        <v>-3.3999999999991815E-3</v>
      </c>
      <c r="K59" s="16">
        <f t="shared" si="9"/>
        <v>8.0357142856854078E-4</v>
      </c>
      <c r="L59" s="20">
        <f t="shared" si="10"/>
        <v>4.366071428553958E-4</v>
      </c>
    </row>
    <row r="60" spans="1:12" x14ac:dyDescent="0.15">
      <c r="A60" s="55">
        <v>7</v>
      </c>
      <c r="B60" s="58">
        <v>20</v>
      </c>
      <c r="C60" s="60">
        <v>744</v>
      </c>
      <c r="D60" s="15" t="s">
        <v>107</v>
      </c>
      <c r="E60" s="68">
        <v>35.487200000000001</v>
      </c>
      <c r="F60" s="69">
        <v>35.4861</v>
      </c>
      <c r="G60" s="68">
        <f t="shared" si="14"/>
        <v>1.1000000000009891E-3</v>
      </c>
      <c r="H60" s="69">
        <v>35.489400000000003</v>
      </c>
      <c r="I60" s="68">
        <f t="shared" si="15"/>
        <v>-2.2000000000019782E-3</v>
      </c>
      <c r="J60" s="68">
        <f t="shared" si="16"/>
        <v>-3.3000000000029672E-3</v>
      </c>
      <c r="K60" s="16">
        <f t="shared" si="9"/>
        <v>7.0357142857232656E-4</v>
      </c>
      <c r="L60" s="20">
        <f t="shared" si="10"/>
        <v>4.366071428553958E-4</v>
      </c>
    </row>
    <row r="61" spans="1:12" x14ac:dyDescent="0.15">
      <c r="A61" s="55">
        <v>8</v>
      </c>
      <c r="B61" s="58">
        <v>1</v>
      </c>
      <c r="C61" s="60">
        <v>745</v>
      </c>
      <c r="D61" s="15" t="s">
        <v>108</v>
      </c>
      <c r="E61" s="68">
        <v>35.321199999999997</v>
      </c>
      <c r="F61" s="69">
        <v>35.323300000000003</v>
      </c>
      <c r="G61" s="68">
        <f t="shared" si="14"/>
        <v>-2.1000000000057639E-3</v>
      </c>
      <c r="H61" s="69">
        <v>35.326799999999999</v>
      </c>
      <c r="I61" s="68">
        <f t="shared" si="15"/>
        <v>-5.6000000000011596E-3</v>
      </c>
      <c r="J61" s="68">
        <f t="shared" si="16"/>
        <v>-3.4999999999953957E-3</v>
      </c>
      <c r="K61" s="16">
        <f t="shared" si="9"/>
        <v>-2.4964285714344264E-3</v>
      </c>
      <c r="L61" s="20">
        <f t="shared" si="10"/>
        <v>-2.9633928571437857E-3</v>
      </c>
    </row>
    <row r="62" spans="1:12" x14ac:dyDescent="0.15">
      <c r="A62" s="55">
        <v>8</v>
      </c>
      <c r="B62" s="58">
        <v>6</v>
      </c>
      <c r="C62" s="60">
        <v>746</v>
      </c>
      <c r="D62" s="15" t="s">
        <v>109</v>
      </c>
      <c r="E62" s="68">
        <v>35.414400000000001</v>
      </c>
      <c r="F62" s="69">
        <v>35.413499999999999</v>
      </c>
      <c r="G62" s="68">
        <f t="shared" si="14"/>
        <v>9.0000000000145519E-4</v>
      </c>
      <c r="H62" s="69">
        <v>35.417000000000002</v>
      </c>
      <c r="I62" s="68">
        <f t="shared" si="15"/>
        <v>-2.6000000000010459E-3</v>
      </c>
      <c r="J62" s="68">
        <f t="shared" si="16"/>
        <v>-3.5000000000025011E-3</v>
      </c>
      <c r="K62" s="16">
        <f t="shared" si="9"/>
        <v>5.0357142857279267E-4</v>
      </c>
      <c r="L62" s="20">
        <f t="shared" si="10"/>
        <v>3.6607142856328028E-5</v>
      </c>
    </row>
    <row r="63" spans="1:12" x14ac:dyDescent="0.15">
      <c r="A63" s="55">
        <v>8</v>
      </c>
      <c r="B63" s="58">
        <v>8</v>
      </c>
      <c r="C63" s="60">
        <v>747</v>
      </c>
      <c r="D63" s="15" t="s">
        <v>110</v>
      </c>
      <c r="E63" s="68">
        <v>35.453299999999999</v>
      </c>
      <c r="F63" s="69">
        <v>35.451700000000002</v>
      </c>
      <c r="G63" s="68">
        <f t="shared" si="14"/>
        <v>1.5999999999962711E-3</v>
      </c>
      <c r="H63" s="69">
        <v>35.455100000000002</v>
      </c>
      <c r="I63" s="68">
        <f t="shared" si="15"/>
        <v>-1.8000000000029104E-3</v>
      </c>
      <c r="J63" s="68">
        <f t="shared" si="16"/>
        <v>-3.3999999999991815E-3</v>
      </c>
      <c r="K63" s="16">
        <f t="shared" si="9"/>
        <v>1.2035714285676086E-3</v>
      </c>
      <c r="L63" s="20">
        <f t="shared" si="10"/>
        <v>8.3660714285446356E-4</v>
      </c>
    </row>
    <row r="64" spans="1:12" x14ac:dyDescent="0.15">
      <c r="A64" s="55">
        <v>8</v>
      </c>
      <c r="B64" s="58">
        <v>10</v>
      </c>
      <c r="C64" s="60">
        <v>748</v>
      </c>
      <c r="D64" s="15" t="s">
        <v>111</v>
      </c>
      <c r="E64" s="68">
        <v>35.445500000000003</v>
      </c>
      <c r="F64" s="69">
        <v>35.443800000000003</v>
      </c>
      <c r="G64" s="68">
        <f t="shared" si="14"/>
        <v>1.6999999999995907E-3</v>
      </c>
      <c r="H64" s="69">
        <v>35.447099999999999</v>
      </c>
      <c r="I64" s="68">
        <f t="shared" si="15"/>
        <v>-1.5999999999962711E-3</v>
      </c>
      <c r="J64" s="68">
        <f t="shared" si="16"/>
        <v>-3.2999999999958618E-3</v>
      </c>
      <c r="K64" s="16">
        <f t="shared" si="9"/>
        <v>1.3035714285709282E-3</v>
      </c>
      <c r="L64" s="20">
        <f t="shared" si="10"/>
        <v>1.0366071428611029E-3</v>
      </c>
    </row>
    <row r="65" spans="1:12" x14ac:dyDescent="0.15">
      <c r="A65" s="55">
        <v>8</v>
      </c>
      <c r="B65" s="58">
        <v>12</v>
      </c>
      <c r="C65" s="60">
        <v>749</v>
      </c>
      <c r="D65" s="15" t="s">
        <v>112</v>
      </c>
      <c r="E65" s="68">
        <v>35.473500000000001</v>
      </c>
      <c r="F65" s="69">
        <v>35.472099999999998</v>
      </c>
      <c r="G65" s="68">
        <f t="shared" ref="G65:G76" si="17">E65-F65</f>
        <v>1.4000000000038426E-3</v>
      </c>
      <c r="H65" s="69">
        <v>35.4756</v>
      </c>
      <c r="I65" s="68">
        <f t="shared" ref="I65:I76" si="18">E65-H65</f>
        <v>-2.0999999999986585E-3</v>
      </c>
      <c r="J65" s="68">
        <f t="shared" ref="J65:J76" si="19">F65-H65</f>
        <v>-3.5000000000025011E-3</v>
      </c>
      <c r="K65" s="16">
        <f t="shared" si="9"/>
        <v>1.0035714285751801E-3</v>
      </c>
      <c r="L65" s="20">
        <f t="shared" si="10"/>
        <v>5.3660714285871545E-4</v>
      </c>
    </row>
    <row r="66" spans="1:12" x14ac:dyDescent="0.15">
      <c r="A66" s="55">
        <v>8</v>
      </c>
      <c r="B66" s="58">
        <v>14</v>
      </c>
      <c r="C66" s="60">
        <v>750</v>
      </c>
      <c r="D66" s="15" t="s">
        <v>113</v>
      </c>
      <c r="E66" s="68">
        <v>35.506399999999999</v>
      </c>
      <c r="F66" s="69">
        <v>35.500399999999999</v>
      </c>
      <c r="G66" s="68">
        <f t="shared" si="17"/>
        <v>6.0000000000002274E-3</v>
      </c>
      <c r="H66" s="69">
        <v>35.501600000000003</v>
      </c>
      <c r="I66" s="68">
        <f t="shared" si="18"/>
        <v>4.7999999999959186E-3</v>
      </c>
      <c r="J66" s="68">
        <f t="shared" si="19"/>
        <v>-1.2000000000043087E-3</v>
      </c>
      <c r="K66" s="16">
        <f t="shared" si="9"/>
        <v>5.6035714285715644E-3</v>
      </c>
      <c r="L66" s="20">
        <f t="shared" si="10"/>
        <v>7.436607142853293E-3</v>
      </c>
    </row>
    <row r="67" spans="1:12" x14ac:dyDescent="0.15">
      <c r="A67" s="55">
        <v>8</v>
      </c>
      <c r="B67" s="58">
        <v>16</v>
      </c>
      <c r="C67" s="60">
        <v>751</v>
      </c>
      <c r="D67" s="15" t="s">
        <v>114</v>
      </c>
      <c r="E67" s="68">
        <v>35.5533</v>
      </c>
      <c r="F67" s="69">
        <v>35.552399999999999</v>
      </c>
      <c r="G67" s="68">
        <f t="shared" si="17"/>
        <v>9.0000000000145519E-4</v>
      </c>
      <c r="H67" s="69">
        <v>35.555999999999997</v>
      </c>
      <c r="I67" s="68">
        <f t="shared" si="18"/>
        <v>-2.6999999999972601E-3</v>
      </c>
      <c r="J67" s="68">
        <f t="shared" si="19"/>
        <v>-3.5999999999987153E-3</v>
      </c>
      <c r="K67" s="16">
        <f t="shared" si="9"/>
        <v>5.0357142857279267E-4</v>
      </c>
      <c r="L67" s="20">
        <f t="shared" si="10"/>
        <v>-6.33928571398862E-5</v>
      </c>
    </row>
    <row r="68" spans="1:12" x14ac:dyDescent="0.15">
      <c r="A68" s="55">
        <v>8</v>
      </c>
      <c r="B68" s="58">
        <v>18</v>
      </c>
      <c r="C68" s="60">
        <v>752</v>
      </c>
      <c r="D68" s="15" t="s">
        <v>115</v>
      </c>
      <c r="E68" s="68">
        <v>35.557299999999998</v>
      </c>
      <c r="F68" s="69">
        <v>35.555700000000002</v>
      </c>
      <c r="G68" s="68">
        <f t="shared" si="17"/>
        <v>1.5999999999962711E-3</v>
      </c>
      <c r="H68" s="69">
        <v>35.559100000000001</v>
      </c>
      <c r="I68" s="68">
        <f t="shared" si="18"/>
        <v>-1.8000000000029104E-3</v>
      </c>
      <c r="J68" s="68">
        <f t="shared" si="19"/>
        <v>-3.3999999999991815E-3</v>
      </c>
      <c r="K68" s="16">
        <f t="shared" si="9"/>
        <v>1.2035714285676086E-3</v>
      </c>
      <c r="L68" s="20">
        <f t="shared" si="10"/>
        <v>8.3660714285446356E-4</v>
      </c>
    </row>
    <row r="69" spans="1:12" x14ac:dyDescent="0.15">
      <c r="A69" s="55">
        <v>8</v>
      </c>
      <c r="B69" s="58">
        <v>20</v>
      </c>
      <c r="C69" s="60">
        <v>753</v>
      </c>
      <c r="D69" s="15" t="s">
        <v>116</v>
      </c>
      <c r="E69" s="68">
        <v>35.556800000000003</v>
      </c>
      <c r="F69" s="69">
        <v>35.555599999999998</v>
      </c>
      <c r="G69" s="68">
        <f t="shared" si="17"/>
        <v>1.2000000000043087E-3</v>
      </c>
      <c r="H69" s="69">
        <v>35.558999999999997</v>
      </c>
      <c r="I69" s="68">
        <f t="shared" si="18"/>
        <v>-2.1999999999948727E-3</v>
      </c>
      <c r="J69" s="68">
        <f t="shared" si="19"/>
        <v>-3.3999999999991815E-3</v>
      </c>
      <c r="K69" s="16">
        <f t="shared" si="9"/>
        <v>8.0357142857564621E-4</v>
      </c>
      <c r="L69" s="20">
        <f t="shared" si="10"/>
        <v>4.3660714286250122E-4</v>
      </c>
    </row>
    <row r="70" spans="1:12" x14ac:dyDescent="0.15">
      <c r="A70" s="55">
        <v>9</v>
      </c>
      <c r="B70" s="58">
        <v>2</v>
      </c>
      <c r="C70" s="60">
        <v>754</v>
      </c>
      <c r="D70" s="15" t="s">
        <v>117</v>
      </c>
      <c r="E70" s="68">
        <v>34.897799999999997</v>
      </c>
      <c r="F70" s="69">
        <v>34.896700000000003</v>
      </c>
      <c r="G70" s="68">
        <f t="shared" si="17"/>
        <v>1.0999999999938836E-3</v>
      </c>
      <c r="H70" s="69">
        <v>34.898099999999999</v>
      </c>
      <c r="I70" s="68">
        <f t="shared" si="18"/>
        <v>-3.0000000000285354E-4</v>
      </c>
      <c r="J70" s="68">
        <f t="shared" si="19"/>
        <v>-1.3999999999967372E-3</v>
      </c>
      <c r="K70" s="16">
        <f t="shared" si="9"/>
        <v>7.0357142856522113E-4</v>
      </c>
      <c r="L70" s="20">
        <f t="shared" si="10"/>
        <v>2.3366071428545204E-3</v>
      </c>
    </row>
    <row r="71" spans="1:12" x14ac:dyDescent="0.15">
      <c r="A71" s="55">
        <v>9</v>
      </c>
      <c r="B71" s="58">
        <v>6</v>
      </c>
      <c r="C71" s="60">
        <v>755</v>
      </c>
      <c r="D71" s="15" t="s">
        <v>118</v>
      </c>
      <c r="E71" s="68">
        <v>34.944800000000001</v>
      </c>
      <c r="F71" s="69">
        <v>34.943199999999997</v>
      </c>
      <c r="G71" s="68">
        <f t="shared" si="17"/>
        <v>1.6000000000033765E-3</v>
      </c>
      <c r="H71" s="69">
        <v>34.945999999999998</v>
      </c>
      <c r="I71" s="68">
        <f t="shared" si="18"/>
        <v>-1.1999999999972033E-3</v>
      </c>
      <c r="J71" s="68">
        <f t="shared" si="19"/>
        <v>-2.8000000000005798E-3</v>
      </c>
      <c r="K71" s="16">
        <f t="shared" si="9"/>
        <v>1.203571428574714E-3</v>
      </c>
      <c r="L71" s="20">
        <f t="shared" si="10"/>
        <v>1.4366071428601706E-3</v>
      </c>
    </row>
    <row r="72" spans="1:12" x14ac:dyDescent="0.15">
      <c r="A72" s="55">
        <v>9</v>
      </c>
      <c r="B72" s="58">
        <v>8</v>
      </c>
      <c r="C72" s="60">
        <v>756</v>
      </c>
      <c r="D72" s="15" t="s">
        <v>119</v>
      </c>
      <c r="E72" s="68">
        <v>34.9283</v>
      </c>
      <c r="F72" s="69">
        <v>34.926400000000001</v>
      </c>
      <c r="G72" s="68">
        <f t="shared" si="17"/>
        <v>1.8999999999991246E-3</v>
      </c>
      <c r="H72" s="69">
        <v>34.929600000000001</v>
      </c>
      <c r="I72" s="68">
        <f t="shared" si="18"/>
        <v>-1.300000000000523E-3</v>
      </c>
      <c r="J72" s="68">
        <f t="shared" si="19"/>
        <v>-3.1999999999996476E-3</v>
      </c>
      <c r="K72" s="16">
        <f t="shared" ref="K72:K103" si="20">G72-$G$131</f>
        <v>1.5035714285704621E-3</v>
      </c>
      <c r="L72" s="20">
        <f t="shared" ref="L72:L103" si="21">I72-$I$131</f>
        <v>1.336607142856851E-3</v>
      </c>
    </row>
    <row r="73" spans="1:12" x14ac:dyDescent="0.15">
      <c r="A73" s="55">
        <v>9</v>
      </c>
      <c r="B73" s="58">
        <v>10</v>
      </c>
      <c r="C73" s="60">
        <v>757</v>
      </c>
      <c r="D73" s="15" t="s">
        <v>120</v>
      </c>
      <c r="E73" s="68">
        <v>35.2577</v>
      </c>
      <c r="F73" s="69">
        <v>35.256900000000002</v>
      </c>
      <c r="G73" s="68">
        <f t="shared" si="17"/>
        <v>7.9999999999813554E-4</v>
      </c>
      <c r="H73" s="69">
        <v>35.260399999999997</v>
      </c>
      <c r="I73" s="68">
        <f t="shared" si="18"/>
        <v>-2.6999999999972601E-3</v>
      </c>
      <c r="J73" s="68">
        <f t="shared" si="19"/>
        <v>-3.4999999999953957E-3</v>
      </c>
      <c r="K73" s="16">
        <f t="shared" si="20"/>
        <v>4.0357142856947296E-4</v>
      </c>
      <c r="L73" s="20">
        <f t="shared" si="21"/>
        <v>-6.33928571398862E-5</v>
      </c>
    </row>
    <row r="74" spans="1:12" x14ac:dyDescent="0.15">
      <c r="A74" s="55">
        <v>9</v>
      </c>
      <c r="B74" s="70">
        <v>12</v>
      </c>
      <c r="C74" s="60">
        <v>758</v>
      </c>
      <c r="D74" s="15" t="s">
        <v>121</v>
      </c>
      <c r="E74" s="68">
        <v>35.288899999999998</v>
      </c>
      <c r="F74" s="69">
        <v>35.288899999999998</v>
      </c>
      <c r="G74" s="68">
        <f t="shared" si="17"/>
        <v>0</v>
      </c>
      <c r="H74" s="69">
        <v>35.292299999999997</v>
      </c>
      <c r="I74" s="68">
        <f t="shared" si="18"/>
        <v>-3.3999999999991815E-3</v>
      </c>
      <c r="J74" s="68">
        <f t="shared" si="19"/>
        <v>-3.3999999999991815E-3</v>
      </c>
      <c r="K74" s="16">
        <f t="shared" si="20"/>
        <v>-3.9642857142866257E-4</v>
      </c>
      <c r="L74" s="20">
        <f t="shared" si="21"/>
        <v>-7.6339285714180751E-4</v>
      </c>
    </row>
    <row r="75" spans="1:12" x14ac:dyDescent="0.15">
      <c r="A75" s="55">
        <v>9</v>
      </c>
      <c r="B75" s="58">
        <v>14</v>
      </c>
      <c r="C75" s="60">
        <v>759</v>
      </c>
      <c r="D75" s="15" t="s">
        <v>122</v>
      </c>
      <c r="E75" s="68">
        <v>35.412599999999998</v>
      </c>
      <c r="F75" s="69">
        <v>35.410800000000002</v>
      </c>
      <c r="G75" s="68">
        <f t="shared" si="17"/>
        <v>1.799999999995805E-3</v>
      </c>
      <c r="H75" s="69">
        <v>35.414499999999997</v>
      </c>
      <c r="I75" s="68">
        <f t="shared" si="18"/>
        <v>-1.8999999999991246E-3</v>
      </c>
      <c r="J75" s="68">
        <f t="shared" si="19"/>
        <v>-3.6999999999949296E-3</v>
      </c>
      <c r="K75" s="16">
        <f t="shared" si="20"/>
        <v>1.4035714285671424E-3</v>
      </c>
      <c r="L75" s="20">
        <f t="shared" si="21"/>
        <v>7.3660714285824934E-4</v>
      </c>
    </row>
    <row r="76" spans="1:12" x14ac:dyDescent="0.15">
      <c r="A76" s="55">
        <v>9</v>
      </c>
      <c r="B76" s="58">
        <v>16</v>
      </c>
      <c r="C76" s="60">
        <v>760</v>
      </c>
      <c r="D76" s="15" t="s">
        <v>123</v>
      </c>
      <c r="E76" s="68">
        <v>35.500500000000002</v>
      </c>
      <c r="F76" s="69">
        <v>35.498899999999999</v>
      </c>
      <c r="G76" s="68">
        <f t="shared" si="17"/>
        <v>1.6000000000033765E-3</v>
      </c>
      <c r="H76" s="69">
        <v>35.502400000000002</v>
      </c>
      <c r="I76" s="68">
        <f t="shared" si="18"/>
        <v>-1.8999999999991246E-3</v>
      </c>
      <c r="J76" s="68">
        <f t="shared" si="19"/>
        <v>-3.5000000000025011E-3</v>
      </c>
      <c r="K76" s="16">
        <f t="shared" si="20"/>
        <v>1.203571428574714E-3</v>
      </c>
      <c r="L76" s="20">
        <f t="shared" si="21"/>
        <v>7.3660714285824934E-4</v>
      </c>
    </row>
    <row r="77" spans="1:12" x14ac:dyDescent="0.15">
      <c r="A77" s="55">
        <v>9</v>
      </c>
      <c r="B77" s="70">
        <v>18</v>
      </c>
      <c r="C77" s="60">
        <v>761</v>
      </c>
      <c r="D77" s="15" t="s">
        <v>124</v>
      </c>
      <c r="E77" s="68">
        <v>35.5062</v>
      </c>
      <c r="F77" s="69">
        <v>35.5045</v>
      </c>
      <c r="G77" s="68">
        <f t="shared" si="14"/>
        <v>1.6999999999995907E-3</v>
      </c>
      <c r="H77" s="69">
        <v>35.508099999999999</v>
      </c>
      <c r="I77" s="68">
        <f t="shared" si="15"/>
        <v>-1.8999999999991246E-3</v>
      </c>
      <c r="J77" s="68">
        <f t="shared" si="16"/>
        <v>-3.5999999999987153E-3</v>
      </c>
      <c r="K77" s="16">
        <f t="shared" si="20"/>
        <v>1.3035714285709282E-3</v>
      </c>
      <c r="L77" s="20">
        <f t="shared" si="21"/>
        <v>7.3660714285824934E-4</v>
      </c>
    </row>
    <row r="78" spans="1:12" x14ac:dyDescent="0.15">
      <c r="A78" s="55">
        <v>9</v>
      </c>
      <c r="B78" s="58">
        <v>20</v>
      </c>
      <c r="C78" s="60">
        <v>762</v>
      </c>
      <c r="D78" s="15" t="s">
        <v>125</v>
      </c>
      <c r="E78" s="68">
        <v>35.506500000000003</v>
      </c>
      <c r="F78" s="69">
        <v>35.505000000000003</v>
      </c>
      <c r="G78" s="68">
        <f t="shared" si="0"/>
        <v>1.5000000000000568E-3</v>
      </c>
      <c r="H78" s="69">
        <v>35.508600000000001</v>
      </c>
      <c r="I78" s="68">
        <f t="shared" si="7"/>
        <v>-2.0999999999986585E-3</v>
      </c>
      <c r="J78" s="68">
        <f t="shared" si="8"/>
        <v>-3.5999999999987153E-3</v>
      </c>
      <c r="K78" s="16">
        <f t="shared" si="20"/>
        <v>1.1035714285713943E-3</v>
      </c>
      <c r="L78" s="20">
        <f t="shared" si="21"/>
        <v>5.3660714285871545E-4</v>
      </c>
    </row>
    <row r="79" spans="1:12" x14ac:dyDescent="0.15">
      <c r="A79" s="55">
        <v>9</v>
      </c>
      <c r="B79" s="58">
        <v>21</v>
      </c>
      <c r="C79" s="60">
        <v>763</v>
      </c>
      <c r="D79" s="15" t="s">
        <v>126</v>
      </c>
      <c r="E79" s="68">
        <v>35.506799999999998</v>
      </c>
      <c r="F79" s="69">
        <v>35.505499999999998</v>
      </c>
      <c r="G79" s="68">
        <f>E79-F79</f>
        <v>1.300000000000523E-3</v>
      </c>
      <c r="H79" s="69">
        <v>35.509099999999997</v>
      </c>
      <c r="I79" s="68">
        <f>E79-H79</f>
        <v>-2.2999999999981924E-3</v>
      </c>
      <c r="J79" s="68">
        <f>F79-H79</f>
        <v>-3.5999999999987153E-3</v>
      </c>
      <c r="K79" s="16">
        <f t="shared" si="20"/>
        <v>9.0357142857186044E-4</v>
      </c>
      <c r="L79" s="20">
        <f t="shared" si="21"/>
        <v>3.3660714285918157E-4</v>
      </c>
    </row>
    <row r="80" spans="1:12" x14ac:dyDescent="0.15">
      <c r="A80" s="55">
        <v>10</v>
      </c>
      <c r="B80" s="70">
        <v>1</v>
      </c>
      <c r="C80" s="15">
        <v>716</v>
      </c>
      <c r="D80" s="15" t="s">
        <v>127</v>
      </c>
      <c r="E80" s="68">
        <v>34.8979</v>
      </c>
      <c r="F80" s="69">
        <v>34.8964</v>
      </c>
      <c r="G80" s="68">
        <f>E80-F80</f>
        <v>1.5000000000000568E-3</v>
      </c>
      <c r="H80" s="69">
        <v>34.898200000000003</v>
      </c>
      <c r="I80" s="68">
        <f>E80-H80</f>
        <v>-3.0000000000285354E-4</v>
      </c>
      <c r="J80" s="68">
        <f>F80-H80</f>
        <v>-1.8000000000029104E-3</v>
      </c>
      <c r="K80" s="16">
        <f t="shared" si="20"/>
        <v>1.1035714285713943E-3</v>
      </c>
      <c r="L80" s="20">
        <f t="shared" si="21"/>
        <v>2.3366071428545204E-3</v>
      </c>
    </row>
    <row r="81" spans="1:12" x14ac:dyDescent="0.15">
      <c r="A81" s="55">
        <v>10</v>
      </c>
      <c r="B81" s="58">
        <v>3</v>
      </c>
      <c r="C81" s="60">
        <v>717</v>
      </c>
      <c r="D81" s="15" t="s">
        <v>128</v>
      </c>
      <c r="E81" s="68">
        <v>34.938800000000001</v>
      </c>
      <c r="F81" s="69">
        <v>34.936599999999999</v>
      </c>
      <c r="G81" s="68">
        <f t="shared" ref="G81:G83" si="22">E81-F81</f>
        <v>2.2000000000019782E-3</v>
      </c>
      <c r="H81" s="69">
        <v>34.939100000000003</v>
      </c>
      <c r="I81" s="68">
        <f t="shared" ref="I81:I83" si="23">E81-H81</f>
        <v>-3.0000000000285354E-4</v>
      </c>
      <c r="J81" s="68">
        <f t="shared" ref="J81:J83" si="24">F81-H81</f>
        <v>-2.5000000000048317E-3</v>
      </c>
      <c r="K81" s="16">
        <f t="shared" si="20"/>
        <v>1.8035714285733156E-3</v>
      </c>
      <c r="L81" s="20">
        <f t="shared" si="21"/>
        <v>2.3366071428545204E-3</v>
      </c>
    </row>
    <row r="82" spans="1:12" x14ac:dyDescent="0.15">
      <c r="A82" s="55">
        <v>10</v>
      </c>
      <c r="B82" s="58">
        <v>6</v>
      </c>
      <c r="C82" s="15">
        <v>718</v>
      </c>
      <c r="D82" s="15" t="s">
        <v>129</v>
      </c>
      <c r="E82" s="68">
        <v>34.9467</v>
      </c>
      <c r="F82" s="69">
        <v>34.944699999999997</v>
      </c>
      <c r="G82" s="68">
        <f t="shared" si="22"/>
        <v>2.0000000000024443E-3</v>
      </c>
      <c r="H82" s="69">
        <v>34.947600000000001</v>
      </c>
      <c r="I82" s="68">
        <f t="shared" si="23"/>
        <v>-9.0000000000145519E-4</v>
      </c>
      <c r="J82" s="68">
        <f t="shared" si="24"/>
        <v>-2.9000000000038995E-3</v>
      </c>
      <c r="K82" s="16">
        <f t="shared" si="20"/>
        <v>1.6035714285737817E-3</v>
      </c>
      <c r="L82" s="20">
        <f t="shared" si="21"/>
        <v>1.7366071428559188E-3</v>
      </c>
    </row>
    <row r="83" spans="1:12" x14ac:dyDescent="0.15">
      <c r="A83" s="55">
        <v>10</v>
      </c>
      <c r="B83" s="70">
        <v>8</v>
      </c>
      <c r="C83" s="60">
        <v>719</v>
      </c>
      <c r="D83" s="15" t="s">
        <v>130</v>
      </c>
      <c r="E83" s="68">
        <v>34.930500000000002</v>
      </c>
      <c r="F83" s="69">
        <v>34.928100000000001</v>
      </c>
      <c r="G83" s="68">
        <f t="shared" si="22"/>
        <v>2.400000000001512E-3</v>
      </c>
      <c r="H83" s="69">
        <v>34.9315</v>
      </c>
      <c r="I83" s="68">
        <f t="shared" si="23"/>
        <v>-9.9999999999766942E-4</v>
      </c>
      <c r="J83" s="68">
        <f t="shared" si="24"/>
        <v>-3.3999999999991815E-3</v>
      </c>
      <c r="K83" s="16">
        <f t="shared" si="20"/>
        <v>2.0035714285728495E-3</v>
      </c>
      <c r="L83" s="20">
        <f t="shared" si="21"/>
        <v>1.6366071428597045E-3</v>
      </c>
    </row>
    <row r="84" spans="1:12" x14ac:dyDescent="0.15">
      <c r="A84" s="55">
        <v>10</v>
      </c>
      <c r="B84" s="58">
        <v>10</v>
      </c>
      <c r="C84" s="15">
        <v>720</v>
      </c>
      <c r="D84" s="23" t="s">
        <v>131</v>
      </c>
      <c r="E84" s="68">
        <v>35.308799999999998</v>
      </c>
      <c r="F84" s="69">
        <v>35.306800000000003</v>
      </c>
      <c r="G84" s="68">
        <f>E84-F84</f>
        <v>1.9999999999953388E-3</v>
      </c>
      <c r="H84" s="69">
        <v>35.3108</v>
      </c>
      <c r="I84" s="68">
        <f>E84-H84</f>
        <v>-2.0000000000024443E-3</v>
      </c>
      <c r="J84" s="68">
        <f>F84-H84</f>
        <v>-3.9999999999977831E-3</v>
      </c>
      <c r="K84" s="16">
        <f t="shared" si="20"/>
        <v>1.6035714285666763E-3</v>
      </c>
      <c r="L84" s="20">
        <f t="shared" si="21"/>
        <v>6.3660714285492968E-4</v>
      </c>
    </row>
    <row r="85" spans="1:12" x14ac:dyDescent="0.15">
      <c r="A85" s="55">
        <v>10</v>
      </c>
      <c r="B85" s="58">
        <v>12</v>
      </c>
      <c r="C85" s="60">
        <v>721</v>
      </c>
      <c r="D85" s="15" t="s">
        <v>132</v>
      </c>
      <c r="E85" s="68">
        <v>35.323</v>
      </c>
      <c r="F85" s="69">
        <v>35.320700000000002</v>
      </c>
      <c r="G85" s="68">
        <f t="shared" ref="G85:G92" si="25">E85-F85</f>
        <v>2.2999999999981924E-3</v>
      </c>
      <c r="H85" s="69">
        <v>35.324599999999997</v>
      </c>
      <c r="I85" s="68">
        <f t="shared" ref="I85:I92" si="26">E85-H85</f>
        <v>-1.5999999999962711E-3</v>
      </c>
      <c r="J85" s="68">
        <f t="shared" ref="J85:J92" si="27">F85-H85</f>
        <v>-3.8999999999944635E-3</v>
      </c>
      <c r="K85" s="16">
        <f t="shared" si="20"/>
        <v>1.9035714285695299E-3</v>
      </c>
      <c r="L85" s="20">
        <f t="shared" si="21"/>
        <v>1.0366071428611029E-3</v>
      </c>
    </row>
    <row r="86" spans="1:12" x14ac:dyDescent="0.15">
      <c r="A86" s="55">
        <v>10</v>
      </c>
      <c r="B86" s="58">
        <v>14</v>
      </c>
      <c r="C86" s="15">
        <v>722</v>
      </c>
      <c r="D86" s="15" t="s">
        <v>133</v>
      </c>
      <c r="E86" s="68">
        <v>35.414000000000001</v>
      </c>
      <c r="F86" s="69">
        <v>35.411200000000001</v>
      </c>
      <c r="G86" s="68">
        <f t="shared" si="25"/>
        <v>2.8000000000005798E-3</v>
      </c>
      <c r="H86" s="69">
        <v>35.415199999999999</v>
      </c>
      <c r="I86" s="68">
        <f t="shared" si="26"/>
        <v>-1.1999999999972033E-3</v>
      </c>
      <c r="J86" s="68">
        <f t="shared" si="27"/>
        <v>-3.9999999999977831E-3</v>
      </c>
      <c r="K86" s="16">
        <f t="shared" si="20"/>
        <v>2.4035714285719173E-3</v>
      </c>
      <c r="L86" s="20">
        <f t="shared" si="21"/>
        <v>1.4366071428601706E-3</v>
      </c>
    </row>
    <row r="87" spans="1:12" x14ac:dyDescent="0.15">
      <c r="A87" s="55">
        <v>10</v>
      </c>
      <c r="B87" s="58">
        <v>16</v>
      </c>
      <c r="C87" s="60">
        <v>723</v>
      </c>
      <c r="D87" s="15" t="s">
        <v>134</v>
      </c>
      <c r="E87" s="68">
        <v>35.4878</v>
      </c>
      <c r="F87" s="69">
        <v>35.485900000000001</v>
      </c>
      <c r="G87" s="68">
        <f t="shared" si="25"/>
        <v>1.8999999999991246E-3</v>
      </c>
      <c r="H87" s="69">
        <v>35.489800000000002</v>
      </c>
      <c r="I87" s="68">
        <f t="shared" si="26"/>
        <v>-2.0000000000024443E-3</v>
      </c>
      <c r="J87" s="68">
        <f t="shared" si="27"/>
        <v>-3.9000000000015689E-3</v>
      </c>
      <c r="K87" s="16">
        <f t="shared" si="20"/>
        <v>1.5035714285704621E-3</v>
      </c>
      <c r="L87" s="20">
        <f t="shared" si="21"/>
        <v>6.3660714285492968E-4</v>
      </c>
    </row>
    <row r="88" spans="1:12" x14ac:dyDescent="0.15">
      <c r="A88" s="55">
        <v>10</v>
      </c>
      <c r="B88" s="58">
        <v>18</v>
      </c>
      <c r="C88" s="15">
        <v>724</v>
      </c>
      <c r="D88" s="15" t="s">
        <v>135</v>
      </c>
      <c r="E88" s="68">
        <v>35.5092</v>
      </c>
      <c r="F88" s="69">
        <v>35.507100000000001</v>
      </c>
      <c r="G88" s="68">
        <f t="shared" si="25"/>
        <v>2.0999999999986585E-3</v>
      </c>
      <c r="H88" s="69">
        <v>35.511000000000003</v>
      </c>
      <c r="I88" s="68">
        <f t="shared" si="26"/>
        <v>-1.8000000000029104E-3</v>
      </c>
      <c r="J88" s="68">
        <f t="shared" si="27"/>
        <v>-3.9000000000015689E-3</v>
      </c>
      <c r="K88" s="16">
        <f t="shared" si="20"/>
        <v>1.703571428569996E-3</v>
      </c>
      <c r="L88" s="20">
        <f t="shared" si="21"/>
        <v>8.3660714285446356E-4</v>
      </c>
    </row>
    <row r="89" spans="1:12" x14ac:dyDescent="0.15">
      <c r="A89" s="55">
        <v>10</v>
      </c>
      <c r="B89" s="58">
        <v>20</v>
      </c>
      <c r="C89" s="60">
        <v>725</v>
      </c>
      <c r="D89" s="15" t="s">
        <v>136</v>
      </c>
      <c r="E89" s="68">
        <v>35.509</v>
      </c>
      <c r="F89" s="69">
        <v>35.506999999999998</v>
      </c>
      <c r="G89" s="68">
        <f t="shared" si="25"/>
        <v>2.0000000000024443E-3</v>
      </c>
      <c r="H89" s="69">
        <v>35.510899999999999</v>
      </c>
      <c r="I89" s="68">
        <f t="shared" si="26"/>
        <v>-1.8999999999991246E-3</v>
      </c>
      <c r="J89" s="68">
        <f t="shared" si="27"/>
        <v>-3.9000000000015689E-3</v>
      </c>
      <c r="K89" s="16">
        <f t="shared" si="20"/>
        <v>1.6035714285737817E-3</v>
      </c>
      <c r="L89" s="20">
        <f t="shared" si="21"/>
        <v>7.3660714285824934E-4</v>
      </c>
    </row>
    <row r="90" spans="1:12" x14ac:dyDescent="0.15">
      <c r="A90" s="55">
        <v>10</v>
      </c>
      <c r="B90" s="58">
        <v>21</v>
      </c>
      <c r="C90" s="15">
        <v>726</v>
      </c>
      <c r="D90" s="15" t="s">
        <v>137</v>
      </c>
      <c r="E90" s="68">
        <v>35.510100000000001</v>
      </c>
      <c r="F90" s="69">
        <v>35.507599999999996</v>
      </c>
      <c r="G90" s="68">
        <f t="shared" si="25"/>
        <v>2.5000000000048317E-3</v>
      </c>
      <c r="H90" s="69">
        <v>35.511299999999999</v>
      </c>
      <c r="I90" s="68">
        <f t="shared" si="26"/>
        <v>-1.1999999999972033E-3</v>
      </c>
      <c r="J90" s="68">
        <f t="shared" si="27"/>
        <v>-3.700000000002035E-3</v>
      </c>
      <c r="K90" s="16">
        <f t="shared" si="20"/>
        <v>2.1035714285761692E-3</v>
      </c>
      <c r="L90" s="20">
        <f t="shared" si="21"/>
        <v>1.4366071428601706E-3</v>
      </c>
    </row>
    <row r="91" spans="1:12" x14ac:dyDescent="0.15">
      <c r="A91" s="55">
        <v>11</v>
      </c>
      <c r="B91" s="58">
        <v>2</v>
      </c>
      <c r="C91" s="60">
        <v>727</v>
      </c>
      <c r="D91" s="15" t="s">
        <v>138</v>
      </c>
      <c r="E91" s="68">
        <v>34.898299999999999</v>
      </c>
      <c r="F91" s="69">
        <v>34.896099999999997</v>
      </c>
      <c r="G91" s="68">
        <f t="shared" si="25"/>
        <v>2.2000000000019782E-3</v>
      </c>
      <c r="H91" s="69">
        <v>34.898000000000003</v>
      </c>
      <c r="I91" s="68">
        <f t="shared" si="26"/>
        <v>2.9999999999574811E-4</v>
      </c>
      <c r="J91" s="68">
        <f t="shared" si="27"/>
        <v>-1.90000000000623E-3</v>
      </c>
      <c r="K91" s="16">
        <f t="shared" si="20"/>
        <v>1.8035714285733156E-3</v>
      </c>
      <c r="L91" s="20">
        <f t="shared" si="21"/>
        <v>2.9366071428531221E-3</v>
      </c>
    </row>
    <row r="92" spans="1:12" x14ac:dyDescent="0.15">
      <c r="A92" s="55">
        <v>11</v>
      </c>
      <c r="B92" s="58">
        <v>4</v>
      </c>
      <c r="C92" s="15">
        <v>728</v>
      </c>
      <c r="D92" s="15" t="s">
        <v>139</v>
      </c>
      <c r="E92" s="68">
        <v>34.9193</v>
      </c>
      <c r="F92" s="69">
        <v>34.917099999999998</v>
      </c>
      <c r="G92" s="68">
        <f t="shared" si="25"/>
        <v>2.2000000000019782E-3</v>
      </c>
      <c r="H92" s="69">
        <v>34.920099999999998</v>
      </c>
      <c r="I92" s="68">
        <f t="shared" si="26"/>
        <v>-7.9999999999813554E-4</v>
      </c>
      <c r="J92" s="68">
        <f t="shared" si="27"/>
        <v>-3.0000000000001137E-3</v>
      </c>
      <c r="K92" s="16">
        <f t="shared" si="20"/>
        <v>1.8035714285733156E-3</v>
      </c>
      <c r="L92" s="20">
        <f t="shared" si="21"/>
        <v>1.8366071428592384E-3</v>
      </c>
    </row>
    <row r="93" spans="1:12" x14ac:dyDescent="0.15">
      <c r="A93" s="55">
        <v>11</v>
      </c>
      <c r="B93" s="58">
        <v>6</v>
      </c>
      <c r="C93" s="60">
        <v>729</v>
      </c>
      <c r="D93" s="15" t="s">
        <v>140</v>
      </c>
      <c r="E93" s="68">
        <v>34.937800000000003</v>
      </c>
      <c r="F93" s="69">
        <v>34.935899999999997</v>
      </c>
      <c r="G93" s="68">
        <f t="shared" ref="G93:G121" si="28">E93-F93</f>
        <v>1.90000000000623E-3</v>
      </c>
      <c r="H93" s="69">
        <v>34.938800000000001</v>
      </c>
      <c r="I93" s="68">
        <f t="shared" ref="I93:I121" si="29">E93-H93</f>
        <v>-9.9999999999766942E-4</v>
      </c>
      <c r="J93" s="68">
        <f t="shared" ref="J93:J121" si="30">F93-H93</f>
        <v>-2.9000000000038995E-3</v>
      </c>
      <c r="K93" s="16">
        <f t="shared" si="20"/>
        <v>1.5035714285775675E-3</v>
      </c>
      <c r="L93" s="20">
        <f t="shared" si="21"/>
        <v>1.6366071428597045E-3</v>
      </c>
    </row>
    <row r="94" spans="1:12" x14ac:dyDescent="0.15">
      <c r="A94" s="55">
        <v>11</v>
      </c>
      <c r="B94" s="58">
        <v>8</v>
      </c>
      <c r="C94" s="15">
        <v>730</v>
      </c>
      <c r="D94" s="15" t="s">
        <v>141</v>
      </c>
      <c r="E94" s="68">
        <v>34.937199999999997</v>
      </c>
      <c r="F94" s="69">
        <v>34.935200000000002</v>
      </c>
      <c r="G94" s="68">
        <f t="shared" si="28"/>
        <v>1.9999999999953388E-3</v>
      </c>
      <c r="H94" s="69">
        <v>34.938800000000001</v>
      </c>
      <c r="I94" s="68">
        <f t="shared" si="29"/>
        <v>-1.6000000000033765E-3</v>
      </c>
      <c r="J94" s="68">
        <f t="shared" si="30"/>
        <v>-3.5999999999987153E-3</v>
      </c>
      <c r="K94" s="16">
        <f t="shared" si="20"/>
        <v>1.6035714285666763E-3</v>
      </c>
      <c r="L94" s="20">
        <f t="shared" si="21"/>
        <v>1.0366071428539974E-3</v>
      </c>
    </row>
    <row r="95" spans="1:12" x14ac:dyDescent="0.15">
      <c r="A95" s="55">
        <v>11</v>
      </c>
      <c r="B95" s="58">
        <v>10</v>
      </c>
      <c r="C95" s="60">
        <v>731</v>
      </c>
      <c r="D95" s="15" t="s">
        <v>142</v>
      </c>
      <c r="E95" s="68">
        <v>34.959800000000001</v>
      </c>
      <c r="F95" s="69">
        <v>34.956499999999998</v>
      </c>
      <c r="G95" s="68">
        <f t="shared" si="28"/>
        <v>3.3000000000029672E-3</v>
      </c>
      <c r="H95" s="69">
        <v>34.9604</v>
      </c>
      <c r="I95" s="68">
        <f t="shared" si="29"/>
        <v>-5.9999999999860165E-4</v>
      </c>
      <c r="J95" s="68">
        <f t="shared" si="30"/>
        <v>-3.9000000000015689E-3</v>
      </c>
      <c r="K95" s="16">
        <f t="shared" si="20"/>
        <v>2.9035714285743047E-3</v>
      </c>
      <c r="L95" s="20">
        <f t="shared" si="21"/>
        <v>2.0366071428587723E-3</v>
      </c>
    </row>
    <row r="96" spans="1:12" x14ac:dyDescent="0.15">
      <c r="A96" s="55">
        <v>11</v>
      </c>
      <c r="B96" s="58">
        <v>12</v>
      </c>
      <c r="C96" s="15">
        <v>732</v>
      </c>
      <c r="D96" s="15" t="s">
        <v>143</v>
      </c>
      <c r="E96" s="68">
        <v>35.371099999999998</v>
      </c>
      <c r="F96" s="69">
        <v>35.369100000000003</v>
      </c>
      <c r="G96" s="68">
        <f t="shared" si="28"/>
        <v>1.9999999999953388E-3</v>
      </c>
      <c r="H96" s="69">
        <v>35.372999999999998</v>
      </c>
      <c r="I96" s="68">
        <f t="shared" si="29"/>
        <v>-1.8999999999991246E-3</v>
      </c>
      <c r="J96" s="68">
        <f t="shared" si="30"/>
        <v>-3.8999999999944635E-3</v>
      </c>
      <c r="K96" s="16">
        <f t="shared" si="20"/>
        <v>1.6035714285666763E-3</v>
      </c>
      <c r="L96" s="20">
        <f t="shared" si="21"/>
        <v>7.3660714285824934E-4</v>
      </c>
    </row>
    <row r="97" spans="1:12" x14ac:dyDescent="0.15">
      <c r="A97" s="55">
        <v>11</v>
      </c>
      <c r="B97" s="58">
        <v>14</v>
      </c>
      <c r="C97" s="60">
        <v>733</v>
      </c>
      <c r="D97" s="23" t="s">
        <v>35</v>
      </c>
      <c r="E97" s="68">
        <v>35.433399999999999</v>
      </c>
      <c r="F97" s="69">
        <v>35.430799999999998</v>
      </c>
      <c r="G97" s="68">
        <f t="shared" si="28"/>
        <v>2.6000000000010459E-3</v>
      </c>
      <c r="H97" s="69">
        <v>35.434600000000003</v>
      </c>
      <c r="I97" s="68">
        <f t="shared" si="29"/>
        <v>-1.2000000000043087E-3</v>
      </c>
      <c r="J97" s="68">
        <f t="shared" si="30"/>
        <v>-3.8000000000053547E-3</v>
      </c>
      <c r="K97" s="16">
        <f t="shared" si="20"/>
        <v>2.2035714285723834E-3</v>
      </c>
      <c r="L97" s="20">
        <f t="shared" si="21"/>
        <v>1.4366071428530652E-3</v>
      </c>
    </row>
    <row r="98" spans="1:12" x14ac:dyDescent="0.15">
      <c r="A98" s="55">
        <v>11</v>
      </c>
      <c r="B98" s="58">
        <v>16</v>
      </c>
      <c r="C98" s="15">
        <v>734</v>
      </c>
      <c r="D98" s="23" t="s">
        <v>36</v>
      </c>
      <c r="E98" s="68">
        <v>35.508000000000003</v>
      </c>
      <c r="F98" s="69">
        <v>35.506300000000003</v>
      </c>
      <c r="G98" s="68">
        <f t="shared" si="28"/>
        <v>1.6999999999995907E-3</v>
      </c>
      <c r="H98" s="69">
        <v>35.510100000000001</v>
      </c>
      <c r="I98" s="68">
        <f t="shared" si="29"/>
        <v>-2.0999999999986585E-3</v>
      </c>
      <c r="J98" s="68">
        <f t="shared" si="30"/>
        <v>-3.7999999999982492E-3</v>
      </c>
      <c r="K98" s="16">
        <f t="shared" si="20"/>
        <v>1.3035714285709282E-3</v>
      </c>
      <c r="L98" s="20">
        <f t="shared" si="21"/>
        <v>5.3660714285871545E-4</v>
      </c>
    </row>
    <row r="99" spans="1:12" x14ac:dyDescent="0.15">
      <c r="A99" s="55">
        <v>11</v>
      </c>
      <c r="B99" s="58">
        <v>18</v>
      </c>
      <c r="C99" s="60">
        <v>735</v>
      </c>
      <c r="D99" s="23" t="s">
        <v>37</v>
      </c>
      <c r="E99" s="68">
        <v>35.523699999999998</v>
      </c>
      <c r="F99" s="69">
        <v>35.521299999999997</v>
      </c>
      <c r="G99" s="68">
        <f t="shared" si="28"/>
        <v>2.400000000001512E-3</v>
      </c>
      <c r="H99" s="69">
        <v>35.525300000000001</v>
      </c>
      <c r="I99" s="68">
        <f t="shared" si="29"/>
        <v>-1.6000000000033765E-3</v>
      </c>
      <c r="J99" s="68">
        <f t="shared" si="30"/>
        <v>-4.0000000000048885E-3</v>
      </c>
      <c r="K99" s="16">
        <f t="shared" si="20"/>
        <v>2.0035714285728495E-3</v>
      </c>
      <c r="L99" s="20">
        <f t="shared" si="21"/>
        <v>1.0366071428539974E-3</v>
      </c>
    </row>
    <row r="100" spans="1:12" x14ac:dyDescent="0.15">
      <c r="A100" s="55">
        <v>11</v>
      </c>
      <c r="B100" s="58">
        <v>20</v>
      </c>
      <c r="C100" s="15">
        <v>736</v>
      </c>
      <c r="D100" s="23" t="s">
        <v>38</v>
      </c>
      <c r="E100" s="68">
        <v>35.522799999999997</v>
      </c>
      <c r="F100" s="69">
        <v>35.520299999999999</v>
      </c>
      <c r="G100" s="68">
        <f t="shared" si="28"/>
        <v>2.4999999999977263E-3</v>
      </c>
      <c r="H100" s="69">
        <v>35.5244</v>
      </c>
      <c r="I100" s="68">
        <f t="shared" si="29"/>
        <v>-1.6000000000033765E-3</v>
      </c>
      <c r="J100" s="68">
        <f t="shared" si="30"/>
        <v>-4.1000000000011028E-3</v>
      </c>
      <c r="K100" s="16">
        <f t="shared" si="20"/>
        <v>2.1035714285690637E-3</v>
      </c>
      <c r="L100" s="20">
        <f t="shared" si="21"/>
        <v>1.0366071428539974E-3</v>
      </c>
    </row>
    <row r="101" spans="1:12" x14ac:dyDescent="0.15">
      <c r="A101" s="55">
        <v>11</v>
      </c>
      <c r="B101" s="58">
        <v>21</v>
      </c>
      <c r="C101" s="60">
        <v>737</v>
      </c>
      <c r="D101" s="23" t="s">
        <v>39</v>
      </c>
      <c r="E101" s="68">
        <v>35.524900000000002</v>
      </c>
      <c r="F101" s="69">
        <v>35.523000000000003</v>
      </c>
      <c r="G101" s="68">
        <f t="shared" si="28"/>
        <v>1.8999999999991246E-3</v>
      </c>
      <c r="H101" s="69">
        <v>35.526899999999998</v>
      </c>
      <c r="I101" s="68">
        <f t="shared" si="29"/>
        <v>-1.9999999999953388E-3</v>
      </c>
      <c r="J101" s="68">
        <f t="shared" si="30"/>
        <v>-3.8999999999944635E-3</v>
      </c>
      <c r="K101" s="16">
        <f t="shared" si="20"/>
        <v>1.5035714285704621E-3</v>
      </c>
      <c r="L101" s="20">
        <f t="shared" si="21"/>
        <v>6.3660714286203511E-4</v>
      </c>
    </row>
    <row r="102" spans="1:12" x14ac:dyDescent="0.15">
      <c r="A102" s="55">
        <v>11</v>
      </c>
      <c r="B102" s="58">
        <v>23</v>
      </c>
      <c r="C102" s="15">
        <v>738</v>
      </c>
      <c r="D102" s="23" t="s">
        <v>40</v>
      </c>
      <c r="E102" s="68">
        <v>35.526200000000003</v>
      </c>
      <c r="F102" s="69">
        <v>35.5242</v>
      </c>
      <c r="G102" s="68">
        <f t="shared" si="28"/>
        <v>2.0000000000024443E-3</v>
      </c>
      <c r="H102" s="69">
        <v>35.527900000000002</v>
      </c>
      <c r="I102" s="68">
        <f t="shared" si="29"/>
        <v>-1.6999999999995907E-3</v>
      </c>
      <c r="J102" s="68">
        <f t="shared" si="30"/>
        <v>-3.700000000002035E-3</v>
      </c>
      <c r="K102" s="16">
        <f t="shared" si="20"/>
        <v>1.6035714285737817E-3</v>
      </c>
      <c r="L102" s="20">
        <f t="shared" si="21"/>
        <v>9.3660714285778322E-4</v>
      </c>
    </row>
    <row r="103" spans="1:12" x14ac:dyDescent="0.15">
      <c r="A103" s="55">
        <v>11</v>
      </c>
      <c r="B103" s="58">
        <v>22</v>
      </c>
      <c r="C103" s="60">
        <v>739</v>
      </c>
      <c r="D103" s="23" t="s">
        <v>39</v>
      </c>
      <c r="E103" s="68">
        <v>35.524900000000002</v>
      </c>
      <c r="F103" s="69">
        <v>35.523000000000003</v>
      </c>
      <c r="G103" s="68">
        <f t="shared" si="28"/>
        <v>1.8999999999991246E-3</v>
      </c>
      <c r="H103" s="69">
        <v>35.526899999999998</v>
      </c>
      <c r="I103" s="68">
        <f t="shared" si="29"/>
        <v>-1.9999999999953388E-3</v>
      </c>
      <c r="J103" s="68">
        <f t="shared" si="30"/>
        <v>-3.8999999999944635E-3</v>
      </c>
      <c r="K103" s="16">
        <f t="shared" si="20"/>
        <v>1.5035714285704621E-3</v>
      </c>
      <c r="L103" s="20">
        <f t="shared" si="21"/>
        <v>6.3660714286203511E-4</v>
      </c>
    </row>
    <row r="104" spans="1:12" x14ac:dyDescent="0.15">
      <c r="A104" s="55">
        <v>12</v>
      </c>
      <c r="B104" s="58">
        <v>2</v>
      </c>
      <c r="C104" s="60">
        <v>1028</v>
      </c>
      <c r="D104" s="23" t="s">
        <v>41</v>
      </c>
      <c r="E104" s="68">
        <v>35.513300000000001</v>
      </c>
      <c r="F104" s="69">
        <v>35.5122</v>
      </c>
      <c r="G104" s="68">
        <f t="shared" si="28"/>
        <v>1.1000000000009891E-3</v>
      </c>
      <c r="H104" s="69">
        <v>35.516100000000002</v>
      </c>
      <c r="I104" s="68">
        <f t="shared" si="29"/>
        <v>-2.8000000000005798E-3</v>
      </c>
      <c r="J104" s="68">
        <f t="shared" si="30"/>
        <v>-3.9000000000015689E-3</v>
      </c>
      <c r="K104" s="16">
        <f t="shared" ref="K104:K117" si="31">G104-$G$131</f>
        <v>7.0357142857232656E-4</v>
      </c>
      <c r="L104" s="20">
        <f t="shared" ref="L104:L117" si="32">I104-$I$131</f>
        <v>-1.6339285714320586E-4</v>
      </c>
    </row>
    <row r="105" spans="1:12" x14ac:dyDescent="0.15">
      <c r="A105" s="55">
        <v>12</v>
      </c>
      <c r="B105" s="58">
        <v>6</v>
      </c>
      <c r="C105" s="60">
        <v>1029</v>
      </c>
      <c r="D105" s="23" t="s">
        <v>42</v>
      </c>
      <c r="E105" s="68">
        <v>35.563600000000001</v>
      </c>
      <c r="F105" s="69">
        <v>35.562899999999999</v>
      </c>
      <c r="G105" s="68">
        <f t="shared" si="28"/>
        <v>7.0000000000192131E-4</v>
      </c>
      <c r="H105" s="69">
        <v>35.566800000000001</v>
      </c>
      <c r="I105" s="68">
        <f t="shared" si="29"/>
        <v>-3.1999999999996476E-3</v>
      </c>
      <c r="J105" s="68">
        <f t="shared" si="30"/>
        <v>-3.9000000000015689E-3</v>
      </c>
      <c r="K105" s="16">
        <f t="shared" si="31"/>
        <v>3.0357142857325873E-4</v>
      </c>
      <c r="L105" s="20">
        <f t="shared" si="32"/>
        <v>-5.6339285714227362E-4</v>
      </c>
    </row>
    <row r="106" spans="1:12" x14ac:dyDescent="0.15">
      <c r="A106" s="55">
        <v>12</v>
      </c>
      <c r="B106" s="58">
        <v>10</v>
      </c>
      <c r="C106" s="60">
        <v>1030</v>
      </c>
      <c r="D106" s="23" t="s">
        <v>43</v>
      </c>
      <c r="E106" s="68">
        <v>35.567</v>
      </c>
      <c r="F106" s="69">
        <v>35.566899999999997</v>
      </c>
      <c r="G106" s="68">
        <f t="shared" si="28"/>
        <v>1.0000000000331966E-4</v>
      </c>
      <c r="H106" s="69">
        <v>35.571100000000001</v>
      </c>
      <c r="I106" s="68">
        <f t="shared" si="29"/>
        <v>-4.1000000000011028E-3</v>
      </c>
      <c r="J106" s="68">
        <f t="shared" si="30"/>
        <v>-4.2000000000044224E-3</v>
      </c>
      <c r="K106" s="16">
        <f t="shared" si="31"/>
        <v>-2.9642857142534292E-4</v>
      </c>
      <c r="L106" s="20">
        <f t="shared" si="32"/>
        <v>-1.4633928571437288E-3</v>
      </c>
    </row>
    <row r="107" spans="1:12" x14ac:dyDescent="0.15">
      <c r="A107" s="55">
        <v>12</v>
      </c>
      <c r="B107" s="58">
        <v>14</v>
      </c>
      <c r="C107" s="60">
        <v>1031</v>
      </c>
      <c r="D107" s="23" t="s">
        <v>44</v>
      </c>
      <c r="E107" s="68">
        <v>35.581899999999997</v>
      </c>
      <c r="F107" s="69">
        <v>35.581200000000003</v>
      </c>
      <c r="G107" s="68">
        <f t="shared" si="28"/>
        <v>6.9999999999481588E-4</v>
      </c>
      <c r="H107" s="69">
        <v>35.584899999999998</v>
      </c>
      <c r="I107" s="68">
        <f t="shared" si="29"/>
        <v>-3.0000000000001137E-3</v>
      </c>
      <c r="J107" s="68">
        <f t="shared" si="30"/>
        <v>-3.6999999999949296E-3</v>
      </c>
      <c r="K107" s="16">
        <f t="shared" si="31"/>
        <v>3.0357142856615331E-4</v>
      </c>
      <c r="L107" s="20">
        <f t="shared" si="32"/>
        <v>-3.6339285714273974E-4</v>
      </c>
    </row>
    <row r="108" spans="1:12" x14ac:dyDescent="0.15">
      <c r="A108" s="55">
        <v>12</v>
      </c>
      <c r="B108" s="58">
        <v>18</v>
      </c>
      <c r="C108" s="60">
        <v>1032</v>
      </c>
      <c r="D108" s="23" t="s">
        <v>45</v>
      </c>
      <c r="E108" s="68">
        <v>35.583399999999997</v>
      </c>
      <c r="F108" s="69">
        <v>35.582299999999996</v>
      </c>
      <c r="G108" s="68">
        <f t="shared" si="28"/>
        <v>1.1000000000009891E-3</v>
      </c>
      <c r="H108" s="69">
        <v>35.585900000000002</v>
      </c>
      <c r="I108" s="68">
        <f t="shared" si="29"/>
        <v>-2.5000000000048317E-3</v>
      </c>
      <c r="J108" s="68">
        <f t="shared" si="30"/>
        <v>-3.6000000000058208E-3</v>
      </c>
      <c r="K108" s="16">
        <f t="shared" si="31"/>
        <v>7.0357142857232656E-4</v>
      </c>
      <c r="L108" s="20">
        <f t="shared" si="32"/>
        <v>1.3660714285254226E-4</v>
      </c>
    </row>
    <row r="109" spans="1:12" x14ac:dyDescent="0.15">
      <c r="A109" s="55">
        <v>12</v>
      </c>
      <c r="B109" s="58">
        <v>22</v>
      </c>
      <c r="C109" s="60">
        <v>1033</v>
      </c>
      <c r="D109" s="23" t="s">
        <v>46</v>
      </c>
      <c r="E109" s="68">
        <v>35.584000000000003</v>
      </c>
      <c r="F109" s="69">
        <v>35.582999999999998</v>
      </c>
      <c r="G109" s="68">
        <f t="shared" si="28"/>
        <v>1.0000000000047748E-3</v>
      </c>
      <c r="H109" s="69">
        <v>35.586300000000001</v>
      </c>
      <c r="I109" s="68">
        <f t="shared" si="29"/>
        <v>-2.2999999999981924E-3</v>
      </c>
      <c r="J109" s="68">
        <f t="shared" si="30"/>
        <v>-3.3000000000029672E-3</v>
      </c>
      <c r="K109" s="16">
        <f t="shared" si="31"/>
        <v>6.0357142857611233E-4</v>
      </c>
      <c r="L109" s="20">
        <f t="shared" si="32"/>
        <v>3.3660714285918157E-4</v>
      </c>
    </row>
    <row r="110" spans="1:12" x14ac:dyDescent="0.15">
      <c r="A110" s="55">
        <v>14</v>
      </c>
      <c r="B110" s="58">
        <v>1</v>
      </c>
      <c r="C110" s="60">
        <v>1034</v>
      </c>
      <c r="D110" s="23" t="s">
        <v>47</v>
      </c>
      <c r="E110" s="68">
        <v>35.466900000000003</v>
      </c>
      <c r="F110" s="69">
        <v>35.467399999999998</v>
      </c>
      <c r="G110" s="68">
        <f t="shared" si="28"/>
        <v>-4.99999999995282E-4</v>
      </c>
      <c r="H110" s="69">
        <v>35.471299999999999</v>
      </c>
      <c r="I110" s="68">
        <f t="shared" si="29"/>
        <v>-4.3999999999968509E-3</v>
      </c>
      <c r="J110" s="68">
        <f t="shared" si="30"/>
        <v>-3.9000000000015689E-3</v>
      </c>
      <c r="K110" s="16">
        <f t="shared" si="31"/>
        <v>-8.9642857142394452E-4</v>
      </c>
      <c r="L110" s="20">
        <f t="shared" si="32"/>
        <v>-1.7633928571394769E-3</v>
      </c>
    </row>
    <row r="111" spans="1:12" x14ac:dyDescent="0.15">
      <c r="A111" s="55">
        <v>14</v>
      </c>
      <c r="B111" s="58">
        <v>3</v>
      </c>
      <c r="C111" s="60">
        <v>1035</v>
      </c>
      <c r="D111" s="23" t="s">
        <v>48</v>
      </c>
      <c r="E111" s="68">
        <v>35.440199999999997</v>
      </c>
      <c r="F111" s="69">
        <v>35.439700000000002</v>
      </c>
      <c r="G111" s="68">
        <f t="shared" si="28"/>
        <v>4.99999999995282E-4</v>
      </c>
      <c r="H111" s="69">
        <v>35.443600000000004</v>
      </c>
      <c r="I111" s="68">
        <f t="shared" si="29"/>
        <v>-3.4000000000062869E-3</v>
      </c>
      <c r="J111" s="68">
        <f t="shared" si="30"/>
        <v>-3.9000000000015689E-3</v>
      </c>
      <c r="K111" s="16">
        <f t="shared" si="31"/>
        <v>1.0357142856661942E-4</v>
      </c>
      <c r="L111" s="20">
        <f t="shared" si="32"/>
        <v>-7.6339285714891294E-4</v>
      </c>
    </row>
    <row r="112" spans="1:12" x14ac:dyDescent="0.15">
      <c r="A112" s="55">
        <v>14</v>
      </c>
      <c r="B112" s="58">
        <v>5</v>
      </c>
      <c r="C112" s="60">
        <v>1036</v>
      </c>
      <c r="D112" s="23" t="s">
        <v>49</v>
      </c>
      <c r="E112" s="68">
        <v>35.453000000000003</v>
      </c>
      <c r="F112" s="69">
        <v>35.452599999999997</v>
      </c>
      <c r="G112" s="68">
        <f t="shared" si="28"/>
        <v>4.000000000061732E-4</v>
      </c>
      <c r="H112" s="69">
        <v>35.456499999999998</v>
      </c>
      <c r="I112" s="68">
        <f t="shared" si="29"/>
        <v>-3.4999999999953957E-3</v>
      </c>
      <c r="J112" s="68">
        <f t="shared" si="30"/>
        <v>-3.9000000000015689E-3</v>
      </c>
      <c r="K112" s="16">
        <f t="shared" si="31"/>
        <v>3.571428577510622E-6</v>
      </c>
      <c r="L112" s="20">
        <f t="shared" si="32"/>
        <v>-8.6339285713802174E-4</v>
      </c>
    </row>
    <row r="113" spans="1:12" x14ac:dyDescent="0.15">
      <c r="A113" s="55">
        <v>14</v>
      </c>
      <c r="B113" s="58">
        <v>9</v>
      </c>
      <c r="C113" s="60">
        <v>1037</v>
      </c>
      <c r="D113" s="23" t="s">
        <v>50</v>
      </c>
      <c r="E113" s="68">
        <v>35.458799999999997</v>
      </c>
      <c r="F113" s="69">
        <v>35.458300000000001</v>
      </c>
      <c r="G113" s="68">
        <f t="shared" si="28"/>
        <v>4.99999999995282E-4</v>
      </c>
      <c r="H113" s="69">
        <v>35.461100000000002</v>
      </c>
      <c r="I113" s="68">
        <f t="shared" si="29"/>
        <v>-2.3000000000052978E-3</v>
      </c>
      <c r="J113" s="68">
        <f t="shared" si="30"/>
        <v>-2.8000000000005798E-3</v>
      </c>
      <c r="K113" s="16">
        <f t="shared" si="31"/>
        <v>1.0357142856661942E-4</v>
      </c>
      <c r="L113" s="20">
        <f t="shared" si="32"/>
        <v>3.3660714285207614E-4</v>
      </c>
    </row>
    <row r="114" spans="1:12" x14ac:dyDescent="0.15">
      <c r="A114" s="55">
        <v>14</v>
      </c>
      <c r="B114" s="58">
        <v>11</v>
      </c>
      <c r="C114" s="60">
        <v>1038</v>
      </c>
      <c r="D114" s="23" t="s">
        <v>51</v>
      </c>
      <c r="E114" s="68">
        <v>35.496400000000001</v>
      </c>
      <c r="F114" s="69">
        <v>35.495899999999999</v>
      </c>
      <c r="G114" s="68">
        <f t="shared" si="28"/>
        <v>5.0000000000238742E-4</v>
      </c>
      <c r="H114" s="69">
        <v>35.499899999999997</v>
      </c>
      <c r="I114" s="68">
        <f t="shared" si="29"/>
        <v>-3.4999999999953957E-3</v>
      </c>
      <c r="J114" s="68">
        <f t="shared" si="30"/>
        <v>-3.9999999999977831E-3</v>
      </c>
      <c r="K114" s="16">
        <f t="shared" si="31"/>
        <v>1.0357142857372485E-4</v>
      </c>
      <c r="L114" s="20">
        <f t="shared" si="32"/>
        <v>-8.6339285713802174E-4</v>
      </c>
    </row>
    <row r="115" spans="1:12" x14ac:dyDescent="0.15">
      <c r="A115" s="55">
        <v>14</v>
      </c>
      <c r="B115" s="58">
        <v>13</v>
      </c>
      <c r="C115" s="60">
        <v>1039</v>
      </c>
      <c r="D115" s="23" t="s">
        <v>52</v>
      </c>
      <c r="E115" s="68">
        <v>35.514099999999999</v>
      </c>
      <c r="F115" s="69">
        <v>35.513800000000003</v>
      </c>
      <c r="G115" s="68">
        <f t="shared" si="28"/>
        <v>2.9999999999574811E-4</v>
      </c>
      <c r="H115" s="69">
        <v>35.517800000000001</v>
      </c>
      <c r="I115" s="68">
        <f t="shared" si="29"/>
        <v>-3.700000000002035E-3</v>
      </c>
      <c r="J115" s="68">
        <f t="shared" si="30"/>
        <v>-3.9999999999977831E-3</v>
      </c>
      <c r="K115" s="16">
        <f t="shared" si="31"/>
        <v>-9.6428571432914461E-5</v>
      </c>
      <c r="L115" s="20">
        <f t="shared" si="32"/>
        <v>-1.063392857144661E-3</v>
      </c>
    </row>
    <row r="116" spans="1:12" x14ac:dyDescent="0.15">
      <c r="A116" s="55">
        <v>14</v>
      </c>
      <c r="B116" s="58">
        <v>15</v>
      </c>
      <c r="C116" s="60">
        <v>1040</v>
      </c>
      <c r="D116" s="23" t="s">
        <v>53</v>
      </c>
      <c r="E116" s="68">
        <v>35.539400000000001</v>
      </c>
      <c r="F116" s="69">
        <v>35.5381</v>
      </c>
      <c r="G116" s="68">
        <f t="shared" si="28"/>
        <v>1.300000000000523E-3</v>
      </c>
      <c r="H116" s="69">
        <v>35.542400000000001</v>
      </c>
      <c r="I116" s="68">
        <f t="shared" si="29"/>
        <v>-3.0000000000001137E-3</v>
      </c>
      <c r="J116" s="68">
        <f t="shared" si="30"/>
        <v>-4.3000000000006366E-3</v>
      </c>
      <c r="K116" s="16">
        <f t="shared" si="31"/>
        <v>9.0357142857186044E-4</v>
      </c>
      <c r="L116" s="20">
        <f t="shared" si="32"/>
        <v>-3.6339285714273974E-4</v>
      </c>
    </row>
    <row r="117" spans="1:12" x14ac:dyDescent="0.15">
      <c r="A117" s="55">
        <v>14</v>
      </c>
      <c r="B117" s="58">
        <v>17</v>
      </c>
      <c r="C117" s="60">
        <v>1041</v>
      </c>
      <c r="D117" s="23" t="s">
        <v>54</v>
      </c>
      <c r="E117" s="68">
        <v>35.555399999999999</v>
      </c>
      <c r="F117" s="69">
        <v>35.554900000000004</v>
      </c>
      <c r="G117" s="68">
        <f t="shared" si="28"/>
        <v>4.99999999995282E-4</v>
      </c>
      <c r="H117" s="69">
        <v>35.558900000000001</v>
      </c>
      <c r="I117" s="68">
        <f t="shared" si="29"/>
        <v>-3.5000000000025011E-3</v>
      </c>
      <c r="J117" s="68">
        <f t="shared" si="30"/>
        <v>-3.9999999999977831E-3</v>
      </c>
      <c r="K117" s="16">
        <f t="shared" si="31"/>
        <v>1.0357142856661942E-4</v>
      </c>
      <c r="L117" s="20">
        <f t="shared" si="32"/>
        <v>-8.6339285714512716E-4</v>
      </c>
    </row>
    <row r="118" spans="1:12" x14ac:dyDescent="0.15">
      <c r="A118" s="55"/>
      <c r="B118" s="58"/>
      <c r="C118" s="60"/>
      <c r="D118" s="15"/>
      <c r="E118" s="68"/>
      <c r="F118" s="69"/>
      <c r="G118" s="68"/>
      <c r="H118" s="69"/>
      <c r="I118" s="68"/>
      <c r="J118" s="68"/>
      <c r="K118" s="16"/>
      <c r="L118" s="20"/>
    </row>
    <row r="119" spans="1:12" x14ac:dyDescent="0.15">
      <c r="A119" s="55"/>
      <c r="B119" s="58"/>
      <c r="C119" s="60"/>
      <c r="D119" s="15"/>
      <c r="E119" s="68"/>
      <c r="F119" s="69"/>
      <c r="G119" s="68">
        <f t="shared" si="28"/>
        <v>0</v>
      </c>
      <c r="H119" s="69"/>
      <c r="I119" s="68">
        <f t="shared" si="29"/>
        <v>0</v>
      </c>
      <c r="J119" s="68">
        <f t="shared" si="30"/>
        <v>0</v>
      </c>
      <c r="K119" s="16">
        <f>G119-$G$131</f>
        <v>-3.9642857142866257E-4</v>
      </c>
      <c r="L119" s="20">
        <f>I119-$I$131</f>
        <v>2.6366071428573739E-3</v>
      </c>
    </row>
    <row r="120" spans="1:12" x14ac:dyDescent="0.15">
      <c r="A120" s="55"/>
      <c r="B120" s="58"/>
      <c r="C120" s="60"/>
      <c r="D120" s="15"/>
      <c r="E120" s="68"/>
      <c r="F120" s="69"/>
      <c r="G120" s="68">
        <f t="shared" si="28"/>
        <v>0</v>
      </c>
      <c r="H120" s="69"/>
      <c r="I120" s="68">
        <f t="shared" si="29"/>
        <v>0</v>
      </c>
      <c r="J120" s="68">
        <f t="shared" si="30"/>
        <v>0</v>
      </c>
      <c r="K120" s="16">
        <f>G120-$G$131</f>
        <v>-3.9642857142866257E-4</v>
      </c>
      <c r="L120" s="20">
        <f>I120-$I$131</f>
        <v>2.6366071428573739E-3</v>
      </c>
    </row>
    <row r="121" spans="1:12" x14ac:dyDescent="0.15">
      <c r="A121" s="55"/>
      <c r="B121" s="58"/>
      <c r="C121" s="60"/>
      <c r="D121" s="15"/>
      <c r="E121" s="68"/>
      <c r="F121" s="69"/>
      <c r="G121" s="68">
        <f t="shared" si="28"/>
        <v>0</v>
      </c>
      <c r="H121" s="69"/>
      <c r="I121" s="68">
        <f t="shared" si="29"/>
        <v>0</v>
      </c>
      <c r="J121" s="68">
        <f t="shared" si="30"/>
        <v>0</v>
      </c>
      <c r="K121" s="16">
        <f>G121-$G$131</f>
        <v>-3.9642857142866257E-4</v>
      </c>
      <c r="L121" s="20">
        <f>I121-$I$131</f>
        <v>2.6366071428573739E-3</v>
      </c>
    </row>
    <row r="127" spans="1:12" ht="14" thickBot="1" x14ac:dyDescent="0.2">
      <c r="L127" s="1"/>
    </row>
    <row r="128" spans="1:12" ht="14" thickBot="1" x14ac:dyDescent="0.2">
      <c r="F128" s="66"/>
      <c r="G128" s="46" t="s">
        <v>27</v>
      </c>
      <c r="H128" s="66"/>
      <c r="I128" s="67" t="s">
        <v>28</v>
      </c>
      <c r="L128" s="1"/>
    </row>
    <row r="129" spans="2:12" x14ac:dyDescent="0.15">
      <c r="G129" s="3" t="s">
        <v>15</v>
      </c>
      <c r="I129" s="3" t="s">
        <v>15</v>
      </c>
      <c r="L129" s="1"/>
    </row>
    <row r="130" spans="2:12" ht="14" thickBot="1" x14ac:dyDescent="0.2">
      <c r="G130" s="3" t="s">
        <v>7</v>
      </c>
      <c r="I130" s="3" t="s">
        <v>7</v>
      </c>
      <c r="L130" s="1"/>
    </row>
    <row r="131" spans="2:12" ht="14" thickBot="1" x14ac:dyDescent="0.2">
      <c r="B131" s="1" t="s">
        <v>16</v>
      </c>
      <c r="C131" s="5" t="s">
        <v>17</v>
      </c>
      <c r="D131" s="2"/>
      <c r="E131" s="2"/>
      <c r="G131" s="4">
        <f>AVERAGE(G9:G121)</f>
        <v>3.9642857142866257E-4</v>
      </c>
      <c r="I131" s="4">
        <f>AVERAGE(I9:I121)</f>
        <v>-2.6366071428573739E-3</v>
      </c>
      <c r="L131" s="1"/>
    </row>
    <row r="132" spans="2:12" x14ac:dyDescent="0.15">
      <c r="L132" s="1"/>
    </row>
    <row r="133" spans="2:12" x14ac:dyDescent="0.15">
      <c r="L133" s="1"/>
    </row>
    <row r="134" spans="2:12" x14ac:dyDescent="0.15">
      <c r="L134" s="1"/>
    </row>
    <row r="135" spans="2:12" x14ac:dyDescent="0.15">
      <c r="L135" s="1"/>
    </row>
    <row r="136" spans="2:12" x14ac:dyDescent="0.15">
      <c r="L136" s="1"/>
    </row>
    <row r="137" spans="2:12" x14ac:dyDescent="0.15">
      <c r="L137" s="1"/>
    </row>
    <row r="138" spans="2:12" x14ac:dyDescent="0.15">
      <c r="L138" s="1"/>
    </row>
    <row r="139" spans="2:12" x14ac:dyDescent="0.15">
      <c r="L139" s="1"/>
    </row>
    <row r="140" spans="2:12" x14ac:dyDescent="0.15">
      <c r="L140" s="1"/>
    </row>
    <row r="141" spans="2:12" x14ac:dyDescent="0.15">
      <c r="L141" s="1"/>
    </row>
    <row r="142" spans="2:12" x14ac:dyDescent="0.15">
      <c r="L142" s="1"/>
    </row>
    <row r="143" spans="2:12" x14ac:dyDescent="0.15">
      <c r="L143" s="1"/>
    </row>
    <row r="144" spans="2:12" x14ac:dyDescent="0.15">
      <c r="L144" s="1"/>
    </row>
    <row r="145" spans="12:12" x14ac:dyDescent="0.15">
      <c r="L145" s="1"/>
    </row>
    <row r="146" spans="12:12" x14ac:dyDescent="0.15">
      <c r="L146" s="1"/>
    </row>
    <row r="147" spans="12:12" x14ac:dyDescent="0.15">
      <c r="L147" s="1"/>
    </row>
    <row r="148" spans="12:12" x14ac:dyDescent="0.15">
      <c r="L148" s="1"/>
    </row>
    <row r="149" spans="12:12" x14ac:dyDescent="0.15">
      <c r="L149" s="1"/>
    </row>
    <row r="150" spans="12:12" x14ac:dyDescent="0.15">
      <c r="L150" s="1"/>
    </row>
    <row r="151" spans="12:12" x14ac:dyDescent="0.15">
      <c r="L151" s="1"/>
    </row>
    <row r="152" spans="12:12" x14ac:dyDescent="0.15">
      <c r="L152" s="1"/>
    </row>
    <row r="153" spans="12:12" x14ac:dyDescent="0.15">
      <c r="L153" s="1"/>
    </row>
    <row r="154" spans="12:12" x14ac:dyDescent="0.15">
      <c r="L154" s="1"/>
    </row>
    <row r="155" spans="12:12" x14ac:dyDescent="0.15">
      <c r="L155" s="1"/>
    </row>
    <row r="156" spans="12:12" x14ac:dyDescent="0.15">
      <c r="L156" s="1"/>
    </row>
    <row r="157" spans="12:12" x14ac:dyDescent="0.15">
      <c r="L157" s="1"/>
    </row>
    <row r="158" spans="12:12" x14ac:dyDescent="0.15">
      <c r="L158" s="1"/>
    </row>
    <row r="159" spans="12:12" x14ac:dyDescent="0.15">
      <c r="L159" s="1"/>
    </row>
    <row r="160" spans="12:12" x14ac:dyDescent="0.15">
      <c r="L160" s="1"/>
    </row>
    <row r="161" spans="12:12" x14ac:dyDescent="0.15">
      <c r="L161" s="1"/>
    </row>
    <row r="162" spans="12:12" x14ac:dyDescent="0.15">
      <c r="L162" s="1"/>
    </row>
    <row r="163" spans="12:12" x14ac:dyDescent="0.15">
      <c r="L163" s="1"/>
    </row>
    <row r="164" spans="12:12" x14ac:dyDescent="0.15">
      <c r="L164" s="1"/>
    </row>
    <row r="165" spans="12:12" x14ac:dyDescent="0.15">
      <c r="L165" s="1"/>
    </row>
    <row r="166" spans="12:12" x14ac:dyDescent="0.15">
      <c r="L166" s="1"/>
    </row>
    <row r="167" spans="12:12" x14ac:dyDescent="0.15">
      <c r="L167" s="1"/>
    </row>
    <row r="168" spans="12:12" x14ac:dyDescent="0.15">
      <c r="L168" s="1"/>
    </row>
    <row r="169" spans="12:12" x14ac:dyDescent="0.15">
      <c r="L169" s="1"/>
    </row>
    <row r="170" spans="12:12" x14ac:dyDescent="0.15">
      <c r="L170" s="1"/>
    </row>
    <row r="171" spans="12:12" x14ac:dyDescent="0.15">
      <c r="L171" s="1"/>
    </row>
  </sheetData>
  <sortState xmlns:xlrd2="http://schemas.microsoft.com/office/spreadsheetml/2017/richdata2" ref="A48:L59">
    <sortCondition ref="A48"/>
  </sortState>
  <phoneticPr fontId="3" type="noConversion"/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5"/>
  <sheetViews>
    <sheetView showGridLines="0" topLeftCell="C1" workbookViewId="0">
      <pane ySplit="11" topLeftCell="A12" activePane="bottomLeft" state="frozenSplit"/>
      <selection pane="bottomLeft" activeCell="D12" sqref="D12:I28"/>
    </sheetView>
  </sheetViews>
  <sheetFormatPr baseColWidth="10" defaultColWidth="8.83203125" defaultRowHeight="13" x14ac:dyDescent="0.15"/>
  <cols>
    <col min="1" max="1" width="0.5" hidden="1" customWidth="1"/>
    <col min="2" max="2" width="0.33203125" hidden="1" customWidth="1"/>
    <col min="3" max="3" width="5.6640625" customWidth="1"/>
    <col min="4" max="4" width="17.5" customWidth="1"/>
    <col min="5" max="5" width="11.5" customWidth="1"/>
    <col min="6" max="6" width="16.33203125" customWidth="1"/>
    <col min="7" max="7" width="16.83203125" customWidth="1"/>
    <col min="8" max="8" width="16.33203125" customWidth="1"/>
    <col min="9" max="9" width="15.1640625" customWidth="1"/>
    <col min="10" max="10" width="8.6640625" customWidth="1"/>
    <col min="11" max="11" width="7.5" customWidth="1"/>
  </cols>
  <sheetData>
    <row r="1" spans="1:31" s="14" customFormat="1" x14ac:dyDescent="0.15">
      <c r="A1"/>
      <c r="B1"/>
      <c r="C1"/>
      <c r="D1"/>
      <c r="E1"/>
      <c r="F1"/>
      <c r="G1"/>
      <c r="H1"/>
      <c r="I1"/>
      <c r="J1"/>
      <c r="K1"/>
      <c r="L1"/>
    </row>
    <row r="2" spans="1:31" s="14" customFormat="1" x14ac:dyDescent="0.15">
      <c r="A2"/>
      <c r="B2"/>
      <c r="C2"/>
      <c r="D2"/>
      <c r="E2"/>
      <c r="F2"/>
      <c r="G2"/>
      <c r="H2"/>
      <c r="I2"/>
      <c r="J2"/>
      <c r="K2"/>
      <c r="L2"/>
    </row>
    <row r="3" spans="1:31" s="14" customFormat="1" ht="18" x14ac:dyDescent="0.2">
      <c r="A3"/>
      <c r="B3"/>
      <c r="C3"/>
      <c r="D3" s="21" t="s">
        <v>18</v>
      </c>
      <c r="E3" s="21"/>
      <c r="F3" s="21"/>
      <c r="G3" s="53"/>
      <c r="H3" s="12"/>
      <c r="I3" s="38"/>
      <c r="J3"/>
      <c r="K3"/>
      <c r="L3"/>
    </row>
    <row r="4" spans="1:31" s="14" customFormat="1" ht="12.75" customHeight="1" x14ac:dyDescent="0.2">
      <c r="A4" s="38"/>
      <c r="B4" s="38"/>
      <c r="C4" s="35"/>
      <c r="D4" s="37"/>
      <c r="E4" s="35"/>
      <c r="F4" s="35"/>
      <c r="G4" s="35"/>
      <c r="H4" s="35"/>
      <c r="I4" s="35"/>
      <c r="J4" s="35"/>
      <c r="K4" s="35"/>
      <c r="L4" s="35"/>
      <c r="M4" s="17"/>
      <c r="N4" s="17"/>
      <c r="O4" s="17"/>
    </row>
    <row r="5" spans="1:31" s="14" customFormat="1" ht="18" customHeight="1" x14ac:dyDescent="0.2">
      <c r="A5" s="38"/>
      <c r="B5" s="38"/>
      <c r="C5" s="35"/>
      <c r="D5" s="36"/>
      <c r="E5" s="22"/>
      <c r="F5" s="22"/>
      <c r="G5" s="10"/>
      <c r="H5" s="12"/>
      <c r="I5" s="27"/>
      <c r="J5" s="1"/>
      <c r="K5" s="1"/>
      <c r="L5" s="1"/>
      <c r="M5" s="17"/>
      <c r="N5" s="17"/>
      <c r="O5" s="17"/>
    </row>
    <row r="6" spans="1:31" s="14" customFormat="1" ht="12.75" customHeight="1" x14ac:dyDescent="0.2">
      <c r="A6" s="39"/>
      <c r="B6" s="39"/>
      <c r="C6" s="37"/>
      <c r="D6" s="37"/>
      <c r="E6" s="37"/>
      <c r="F6" s="37"/>
      <c r="G6" s="36"/>
      <c r="H6" s="37"/>
      <c r="I6" s="37"/>
      <c r="J6" s="37"/>
      <c r="K6" s="37"/>
      <c r="L6" s="37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4" customFormat="1" ht="12.75" customHeight="1" x14ac:dyDescent="0.2">
      <c r="A7" s="38"/>
      <c r="B7" s="38"/>
      <c r="C7" s="35"/>
      <c r="D7" s="35"/>
      <c r="E7" s="35"/>
      <c r="F7" s="35"/>
      <c r="G7" s="40"/>
      <c r="H7" s="52" t="s">
        <v>2</v>
      </c>
      <c r="I7" s="35"/>
      <c r="J7" s="1"/>
      <c r="K7" s="1"/>
      <c r="L7" s="1"/>
      <c r="M7" s="17"/>
      <c r="N7" s="17"/>
      <c r="O7" s="17"/>
    </row>
    <row r="8" spans="1:31" s="14" customFormat="1" ht="12.75" customHeight="1" thickBot="1" x14ac:dyDescent="0.2">
      <c r="A8"/>
      <c r="B8"/>
      <c r="C8" s="1"/>
      <c r="D8" s="1"/>
      <c r="E8" s="1"/>
      <c r="F8" s="1"/>
      <c r="G8" s="1"/>
      <c r="H8" s="1"/>
      <c r="I8" s="1"/>
      <c r="J8" s="1"/>
      <c r="K8" s="1"/>
      <c r="L8" s="1"/>
      <c r="M8" s="17"/>
      <c r="N8" s="17"/>
      <c r="O8" s="17"/>
    </row>
    <row r="9" spans="1:31" s="14" customFormat="1" ht="12.75" customHeight="1" x14ac:dyDescent="0.15">
      <c r="A9"/>
      <c r="B9"/>
      <c r="C9" s="1"/>
      <c r="D9" s="41"/>
      <c r="E9" s="41"/>
      <c r="F9" s="41"/>
      <c r="G9" s="41"/>
      <c r="H9" s="41"/>
      <c r="I9" s="41"/>
      <c r="J9" s="1"/>
      <c r="K9" s="1"/>
      <c r="L9" s="1"/>
      <c r="M9" s="17"/>
      <c r="N9" s="17"/>
      <c r="O9" s="17"/>
    </row>
    <row r="10" spans="1:31" s="14" customFormat="1" ht="12.75" customHeight="1" x14ac:dyDescent="0.15">
      <c r="A10"/>
      <c r="B10"/>
      <c r="C10" s="1"/>
      <c r="D10" s="42" t="s">
        <v>19</v>
      </c>
      <c r="E10" s="3" t="s">
        <v>20</v>
      </c>
      <c r="F10" s="42" t="s">
        <v>21</v>
      </c>
      <c r="G10" s="3" t="s">
        <v>22</v>
      </c>
      <c r="H10" s="42" t="s">
        <v>23</v>
      </c>
      <c r="I10" s="42" t="s">
        <v>24</v>
      </c>
      <c r="J10" s="43"/>
      <c r="K10" s="1"/>
      <c r="L10" s="1"/>
      <c r="M10" s="17"/>
      <c r="N10" s="31"/>
      <c r="O10" s="31"/>
    </row>
    <row r="11" spans="1:31" s="14" customFormat="1" ht="14" thickBot="1" x14ac:dyDescent="0.2">
      <c r="A11"/>
      <c r="B11"/>
      <c r="C11" s="1"/>
      <c r="D11" s="44"/>
      <c r="E11" s="45"/>
      <c r="F11" s="6"/>
      <c r="G11" s="6"/>
      <c r="H11" s="6"/>
      <c r="I11" s="6"/>
      <c r="J11" s="2"/>
      <c r="K11" s="43"/>
      <c r="L11" s="43"/>
      <c r="M11" s="30"/>
      <c r="N11" s="33"/>
      <c r="O11" s="31"/>
      <c r="P11" s="13"/>
      <c r="Q11" s="13"/>
    </row>
    <row r="12" spans="1:31" s="14" customFormat="1" ht="14" thickBot="1" x14ac:dyDescent="0.2">
      <c r="A12"/>
      <c r="B12"/>
      <c r="C12" s="1"/>
      <c r="D12" s="47"/>
      <c r="E12" s="18"/>
      <c r="F12" s="48"/>
      <c r="G12" s="48"/>
      <c r="H12" s="49"/>
      <c r="I12" s="50"/>
      <c r="J12" s="2"/>
      <c r="K12" s="2"/>
      <c r="L12" s="2"/>
      <c r="M12" s="32"/>
      <c r="N12" s="17"/>
      <c r="O12" s="17"/>
    </row>
    <row r="13" spans="1:31" s="14" customFormat="1" x14ac:dyDescent="0.15">
      <c r="A13"/>
      <c r="B13"/>
      <c r="C13" s="1"/>
      <c r="D13" s="47"/>
      <c r="E13" s="15"/>
      <c r="F13" s="15"/>
      <c r="G13" s="23"/>
      <c r="H13" s="26"/>
      <c r="I13" s="25"/>
      <c r="J13" s="1"/>
      <c r="K13" s="2"/>
      <c r="L13" s="2"/>
      <c r="M13" s="17"/>
      <c r="N13" s="17"/>
      <c r="O13" s="17"/>
    </row>
    <row r="14" spans="1:31" s="14" customFormat="1" x14ac:dyDescent="0.15">
      <c r="A14"/>
      <c r="B14"/>
      <c r="C14" s="1"/>
      <c r="D14" s="19"/>
      <c r="E14" s="15"/>
      <c r="F14" s="15"/>
      <c r="G14" s="23"/>
      <c r="H14" s="24"/>
      <c r="I14" s="25"/>
      <c r="J14" s="1"/>
      <c r="K14" s="1"/>
      <c r="L14" s="1"/>
      <c r="M14" s="17"/>
      <c r="N14" s="30"/>
      <c r="O14" s="30"/>
    </row>
    <row r="15" spans="1:31" s="14" customFormat="1" x14ac:dyDescent="0.15">
      <c r="A15"/>
      <c r="B15"/>
      <c r="C15" s="1"/>
      <c r="D15" s="19"/>
      <c r="E15" s="15"/>
      <c r="F15" s="15"/>
      <c r="G15" s="23"/>
      <c r="H15" s="26"/>
      <c r="I15" s="25"/>
      <c r="J15" s="1"/>
      <c r="K15" s="1"/>
      <c r="L15" s="1"/>
      <c r="M15" s="17"/>
      <c r="N15" s="17"/>
      <c r="O15" s="17"/>
    </row>
    <row r="16" spans="1:31" s="14" customFormat="1" x14ac:dyDescent="0.15">
      <c r="A16"/>
      <c r="B16"/>
      <c r="C16" s="1"/>
      <c r="D16" s="19"/>
      <c r="E16" s="15"/>
      <c r="F16" s="15"/>
      <c r="G16" s="23"/>
      <c r="H16" s="24"/>
      <c r="I16" s="25"/>
      <c r="J16" s="1"/>
      <c r="K16" s="1"/>
      <c r="L16" s="1"/>
      <c r="M16" s="17"/>
      <c r="N16" s="17"/>
      <c r="O16" s="17"/>
    </row>
    <row r="17" spans="1:15" s="14" customFormat="1" ht="12.75" customHeight="1" x14ac:dyDescent="0.15">
      <c r="A17"/>
      <c r="B17"/>
      <c r="C17" s="1"/>
      <c r="D17" s="19"/>
      <c r="E17" s="15"/>
      <c r="F17" s="15"/>
      <c r="G17" s="23"/>
      <c r="H17" s="26"/>
      <c r="I17" s="25"/>
      <c r="J17" s="1"/>
      <c r="K17" s="1"/>
      <c r="L17" s="1"/>
      <c r="M17" s="17"/>
      <c r="N17" s="17"/>
      <c r="O17" s="17"/>
    </row>
    <row r="18" spans="1:15" s="14" customFormat="1" x14ac:dyDescent="0.15">
      <c r="A18"/>
      <c r="B18"/>
      <c r="C18" s="1"/>
      <c r="D18" s="19"/>
      <c r="E18" s="15"/>
      <c r="F18" s="15"/>
      <c r="G18" s="23"/>
      <c r="H18" s="24"/>
      <c r="I18" s="25"/>
      <c r="J18" s="1"/>
      <c r="K18" s="1"/>
      <c r="L18" s="1"/>
      <c r="M18" s="17"/>
      <c r="N18" s="17"/>
      <c r="O18" s="17"/>
    </row>
    <row r="19" spans="1:15" s="14" customFormat="1" x14ac:dyDescent="0.15">
      <c r="A19"/>
      <c r="B19"/>
      <c r="C19" s="1"/>
      <c r="D19" s="19"/>
      <c r="E19" s="15"/>
      <c r="F19" s="15"/>
      <c r="G19" s="23"/>
      <c r="H19" s="26"/>
      <c r="I19" s="25"/>
      <c r="J19" s="1"/>
      <c r="K19" s="1"/>
      <c r="L19" s="1"/>
      <c r="M19" s="17"/>
      <c r="N19" s="17"/>
      <c r="O19" s="17"/>
    </row>
    <row r="20" spans="1:15" s="14" customFormat="1" ht="12.75" customHeight="1" x14ac:dyDescent="0.15">
      <c r="A20"/>
      <c r="B20"/>
      <c r="C20" s="1"/>
      <c r="D20" s="19"/>
      <c r="E20" s="15"/>
      <c r="F20" s="15"/>
      <c r="G20" s="23"/>
      <c r="H20" s="24"/>
      <c r="I20" s="25"/>
      <c r="J20" s="1"/>
      <c r="K20" s="1"/>
      <c r="L20" s="1"/>
      <c r="M20" s="17"/>
      <c r="N20" s="17"/>
      <c r="O20" s="17"/>
    </row>
    <row r="21" spans="1:15" s="14" customFormat="1" x14ac:dyDescent="0.15">
      <c r="A21"/>
      <c r="B21"/>
      <c r="C21" s="1"/>
      <c r="D21" s="19"/>
      <c r="E21" s="15"/>
      <c r="F21" s="15"/>
      <c r="G21" s="23"/>
      <c r="H21" s="26"/>
      <c r="I21" s="25"/>
      <c r="J21" s="1"/>
      <c r="K21" s="1"/>
      <c r="L21" s="1"/>
      <c r="M21" s="17"/>
      <c r="N21" s="17"/>
      <c r="O21" s="17"/>
    </row>
    <row r="22" spans="1:15" s="14" customFormat="1" x14ac:dyDescent="0.15">
      <c r="A22"/>
      <c r="B22"/>
      <c r="C22" s="1"/>
      <c r="D22" s="19"/>
      <c r="E22" s="15"/>
      <c r="F22" s="15"/>
      <c r="G22" s="23"/>
      <c r="H22" s="24"/>
      <c r="I22" s="25"/>
      <c r="J22" s="1"/>
      <c r="K22" s="1"/>
      <c r="L22" s="1"/>
      <c r="M22" s="17"/>
      <c r="N22" s="17"/>
      <c r="O22" s="17"/>
    </row>
    <row r="23" spans="1:15" s="14" customFormat="1" x14ac:dyDescent="0.15">
      <c r="A23"/>
      <c r="B23"/>
      <c r="C23" s="1"/>
      <c r="D23" s="19"/>
      <c r="E23" s="15"/>
      <c r="F23" s="15"/>
      <c r="G23" s="23"/>
      <c r="H23" s="26"/>
      <c r="I23" s="25"/>
      <c r="J23" s="1"/>
      <c r="K23" s="1"/>
      <c r="L23" s="1"/>
      <c r="M23" s="17"/>
      <c r="N23" s="17"/>
      <c r="O23" s="17"/>
    </row>
    <row r="24" spans="1:15" s="14" customFormat="1" x14ac:dyDescent="0.15">
      <c r="A24"/>
      <c r="B24"/>
      <c r="C24" s="1"/>
      <c r="D24" s="19"/>
      <c r="E24" s="15"/>
      <c r="F24" s="15"/>
      <c r="G24" s="23"/>
      <c r="H24" s="24"/>
      <c r="I24" s="25"/>
      <c r="J24" s="1"/>
      <c r="K24" s="1"/>
      <c r="L24" s="1"/>
      <c r="M24" s="17"/>
      <c r="N24" s="17"/>
      <c r="O24" s="17"/>
    </row>
    <row r="25" spans="1:15" s="14" customFormat="1" x14ac:dyDescent="0.15">
      <c r="A25"/>
      <c r="B25"/>
      <c r="C25" s="1"/>
      <c r="D25" s="19"/>
      <c r="E25" s="15"/>
      <c r="F25" s="15"/>
      <c r="G25" s="23"/>
      <c r="H25" s="26"/>
      <c r="I25" s="25"/>
      <c r="J25" s="1"/>
      <c r="K25" s="1"/>
      <c r="L25" s="1"/>
      <c r="M25" s="17"/>
      <c r="N25" s="17"/>
      <c r="O25" s="17"/>
    </row>
    <row r="26" spans="1:15" s="14" customFormat="1" x14ac:dyDescent="0.15">
      <c r="A26"/>
      <c r="B26"/>
      <c r="C26" s="1"/>
      <c r="D26" s="19"/>
      <c r="E26" s="15"/>
      <c r="F26" s="15"/>
      <c r="G26" s="23"/>
      <c r="H26" s="24"/>
      <c r="I26" s="25"/>
      <c r="J26" s="1"/>
      <c r="K26" s="1"/>
      <c r="L26" s="1"/>
      <c r="M26" s="17"/>
      <c r="N26" s="17"/>
      <c r="O26" s="17"/>
    </row>
    <row r="27" spans="1:15" s="14" customFormat="1" x14ac:dyDescent="0.15">
      <c r="A27"/>
      <c r="B27"/>
      <c r="C27" s="1"/>
      <c r="D27" s="19"/>
      <c r="E27" s="15"/>
      <c r="F27" s="15"/>
      <c r="G27" s="23"/>
      <c r="H27" s="26"/>
      <c r="I27" s="25"/>
      <c r="J27" s="1"/>
      <c r="K27" s="1"/>
      <c r="L27" s="1"/>
      <c r="M27" s="17"/>
      <c r="N27" s="17"/>
      <c r="O27" s="17"/>
    </row>
    <row r="28" spans="1:15" s="14" customFormat="1" x14ac:dyDescent="0.15">
      <c r="A28"/>
      <c r="B28"/>
      <c r="C28" s="1"/>
      <c r="D28" s="19"/>
      <c r="E28" s="15"/>
      <c r="F28" s="15"/>
      <c r="G28" s="23"/>
      <c r="H28" s="24"/>
      <c r="I28" s="25"/>
      <c r="J28" s="1"/>
      <c r="K28" s="1"/>
      <c r="L28" s="1"/>
      <c r="M28" s="17"/>
      <c r="N28" s="17"/>
      <c r="O28" s="17"/>
    </row>
    <row r="29" spans="1:15" s="14" customFormat="1" x14ac:dyDescent="0.15">
      <c r="A29"/>
      <c r="B29"/>
      <c r="C29" s="1"/>
      <c r="D29" s="19"/>
      <c r="E29" s="15"/>
      <c r="F29" s="15"/>
      <c r="G29" s="23"/>
      <c r="H29" s="26"/>
      <c r="I29" s="25"/>
      <c r="J29" s="1"/>
      <c r="K29" s="1"/>
      <c r="L29" s="1"/>
      <c r="M29" s="17"/>
      <c r="N29" s="17"/>
      <c r="O29" s="17"/>
    </row>
    <row r="30" spans="1:15" s="14" customFormat="1" x14ac:dyDescent="0.15">
      <c r="A30"/>
      <c r="B30"/>
      <c r="C30" s="1"/>
      <c r="D30" s="19"/>
      <c r="E30" s="15"/>
      <c r="F30" s="15"/>
      <c r="G30" s="23"/>
      <c r="H30" s="24"/>
      <c r="I30" s="25"/>
      <c r="J30" s="1"/>
      <c r="K30" s="1"/>
      <c r="L30" s="1"/>
      <c r="M30" s="17"/>
      <c r="N30" s="17"/>
      <c r="O30" s="17"/>
    </row>
    <row r="31" spans="1:15" s="14" customFormat="1" x14ac:dyDescent="0.15">
      <c r="A31"/>
      <c r="B31"/>
      <c r="C31" s="1"/>
      <c r="D31" s="19"/>
      <c r="E31" s="15"/>
      <c r="F31" s="15"/>
      <c r="G31" s="23"/>
      <c r="H31" s="26"/>
      <c r="I31" s="25"/>
      <c r="J31" s="1"/>
      <c r="K31" s="1"/>
      <c r="L31" s="1"/>
      <c r="M31" s="17"/>
      <c r="N31" s="17"/>
      <c r="O31" s="17"/>
    </row>
    <row r="32" spans="1:15" s="14" customFormat="1" x14ac:dyDescent="0.15">
      <c r="A32"/>
      <c r="B32"/>
      <c r="C32" s="1"/>
      <c r="D32" s="19"/>
      <c r="E32" s="15"/>
      <c r="F32" s="15"/>
      <c r="G32" s="23"/>
      <c r="H32" s="24"/>
      <c r="I32" s="25"/>
      <c r="J32" s="1"/>
      <c r="K32" s="1"/>
      <c r="L32" s="1"/>
      <c r="M32" s="17"/>
      <c r="N32" s="17"/>
      <c r="O32" s="17"/>
    </row>
    <row r="33" spans="1:15" s="14" customFormat="1" x14ac:dyDescent="0.15">
      <c r="A33"/>
      <c r="B33"/>
      <c r="C33" s="1"/>
      <c r="D33" s="1"/>
      <c r="E33" s="1"/>
      <c r="F33" s="1"/>
      <c r="G33" s="1"/>
      <c r="H33" s="1"/>
      <c r="I33" s="1"/>
      <c r="J33" s="1"/>
      <c r="K33" s="1"/>
      <c r="L33" s="1"/>
      <c r="M33" s="17"/>
      <c r="N33" s="17"/>
      <c r="O33" s="17"/>
    </row>
    <row r="34" spans="1:15" s="14" customFormat="1" ht="14" thickBot="1" x14ac:dyDescent="0.2">
      <c r="A34"/>
      <c r="B34"/>
      <c r="C34" s="1"/>
      <c r="D34" s="1"/>
      <c r="E34" s="1"/>
      <c r="F34" s="1"/>
      <c r="G34" s="1"/>
      <c r="H34" s="1"/>
      <c r="I34" s="1"/>
      <c r="J34" s="1"/>
      <c r="K34" s="1"/>
      <c r="L34" s="1"/>
      <c r="M34" s="17"/>
      <c r="N34" s="17"/>
      <c r="O34" s="17"/>
    </row>
    <row r="35" spans="1:15" s="14" customFormat="1" x14ac:dyDescent="0.15">
      <c r="A35"/>
      <c r="B35"/>
      <c r="C35" s="1"/>
      <c r="D35" s="1"/>
      <c r="E35" s="1"/>
      <c r="F35" s="1"/>
      <c r="G35" s="1"/>
      <c r="H35" s="46" t="s">
        <v>8</v>
      </c>
      <c r="I35" s="1"/>
      <c r="J35" s="1"/>
      <c r="K35" s="1"/>
      <c r="L35" s="1"/>
      <c r="M35" s="17"/>
      <c r="N35" s="17"/>
      <c r="O35" s="17"/>
    </row>
    <row r="36" spans="1:15" s="14" customFormat="1" x14ac:dyDescent="0.15">
      <c r="A36"/>
      <c r="B36"/>
      <c r="C36" s="1"/>
      <c r="D36" s="1"/>
      <c r="E36" s="1"/>
      <c r="F36" s="1"/>
      <c r="G36" s="1"/>
      <c r="H36" s="3" t="s">
        <v>15</v>
      </c>
      <c r="I36" s="1"/>
      <c r="J36" s="1"/>
      <c r="K36" s="1"/>
      <c r="L36" s="1"/>
      <c r="M36" s="17"/>
      <c r="N36" s="17"/>
      <c r="O36" s="17"/>
    </row>
    <row r="37" spans="1:15" s="14" customFormat="1" x14ac:dyDescent="0.15">
      <c r="A37"/>
      <c r="B37"/>
      <c r="C37" s="1"/>
      <c r="D37" s="1"/>
      <c r="E37" s="1"/>
      <c r="F37" s="1"/>
      <c r="G37" s="1"/>
      <c r="H37" s="3" t="s">
        <v>7</v>
      </c>
      <c r="I37" s="1"/>
      <c r="J37" s="1"/>
      <c r="K37" s="1"/>
      <c r="L37" s="1"/>
      <c r="M37" s="17"/>
      <c r="N37" s="17"/>
      <c r="O37" s="17"/>
    </row>
    <row r="38" spans="1:15" s="14" customFormat="1" ht="14" thickBot="1" x14ac:dyDescent="0.2">
      <c r="A38"/>
      <c r="B38"/>
      <c r="C38" s="1"/>
      <c r="D38" s="1"/>
      <c r="E38" s="1"/>
      <c r="F38" s="1"/>
      <c r="G38" s="1"/>
      <c r="H38" s="34" t="e">
        <f>AVERAGE(H12:H32)</f>
        <v>#DIV/0!</v>
      </c>
      <c r="I38" s="1"/>
      <c r="J38" s="1"/>
      <c r="K38" s="1"/>
      <c r="L38" s="1"/>
      <c r="M38" s="17"/>
      <c r="N38" s="17"/>
      <c r="O38" s="17"/>
    </row>
    <row r="39" spans="1:15" s="14" customFormat="1" x14ac:dyDescent="0.15">
      <c r="A39"/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7"/>
      <c r="N39" s="17"/>
      <c r="O39" s="17"/>
    </row>
    <row r="40" spans="1:15" s="14" customFormat="1" x14ac:dyDescent="0.15">
      <c r="A40"/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7"/>
      <c r="N40" s="17"/>
      <c r="O40" s="17"/>
    </row>
    <row r="41" spans="1:15" s="14" customFormat="1" x14ac:dyDescent="0.15">
      <c r="A41"/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7"/>
      <c r="N41" s="17"/>
      <c r="O41" s="17"/>
    </row>
    <row r="42" spans="1:15" s="14" customFormat="1" x14ac:dyDescent="0.15">
      <c r="A42"/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7"/>
      <c r="N42" s="17"/>
      <c r="O42" s="17"/>
    </row>
    <row r="43" spans="1:15" s="14" customFormat="1" x14ac:dyDescent="0.15">
      <c r="A43"/>
      <c r="B43"/>
      <c r="C43" s="1"/>
      <c r="D43" s="1"/>
      <c r="E43" s="1"/>
      <c r="F43" s="1"/>
      <c r="G43" s="1"/>
      <c r="H43" s="1"/>
      <c r="I43" s="1"/>
      <c r="J43" s="1"/>
      <c r="K43" s="1"/>
      <c r="L43" s="1"/>
      <c r="M43" s="17"/>
      <c r="N43" s="17"/>
      <c r="O43" s="17"/>
    </row>
    <row r="44" spans="1:15" s="14" customFormat="1" x14ac:dyDescent="0.15">
      <c r="A44"/>
      <c r="B44"/>
      <c r="C44" s="1"/>
      <c r="D44" s="1"/>
      <c r="E44" s="1"/>
      <c r="F44" s="1"/>
      <c r="G44" s="1"/>
      <c r="H44" s="1"/>
      <c r="I44" s="1"/>
      <c r="J44" s="1"/>
      <c r="K44" s="1"/>
      <c r="L44" s="1"/>
      <c r="M44" s="17"/>
      <c r="N44" s="17"/>
      <c r="O44" s="17"/>
    </row>
    <row r="45" spans="1:15" s="14" customFormat="1" x14ac:dyDescent="0.15">
      <c r="A45"/>
      <c r="B45"/>
      <c r="C45" s="1"/>
      <c r="D45" s="1"/>
      <c r="E45" s="1"/>
      <c r="F45" s="1"/>
      <c r="G45" s="1"/>
      <c r="H45" s="1"/>
      <c r="I45" s="1"/>
      <c r="J45" s="1"/>
      <c r="K45" s="1"/>
      <c r="L45" s="1"/>
      <c r="M45" s="17"/>
      <c r="N45" s="17"/>
      <c r="O45" s="17"/>
    </row>
    <row r="46" spans="1:15" s="14" customFormat="1" x14ac:dyDescent="0.15">
      <c r="A46"/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  <c r="N46" s="17"/>
      <c r="O46" s="17"/>
    </row>
    <row r="47" spans="1:15" s="14" customFormat="1" x14ac:dyDescent="0.15">
      <c r="A47"/>
      <c r="B47"/>
      <c r="C47" s="1"/>
      <c r="D47" s="1"/>
      <c r="E47" s="1"/>
      <c r="F47" s="1"/>
      <c r="G47" s="1"/>
      <c r="H47" s="1"/>
      <c r="I47" s="1"/>
      <c r="J47" s="1"/>
      <c r="K47" s="1"/>
      <c r="L47" s="1"/>
      <c r="M47" s="17"/>
      <c r="N47" s="17"/>
      <c r="O47" s="17"/>
    </row>
    <row r="48" spans="1:15" s="14" customFormat="1" x14ac:dyDescent="0.15">
      <c r="A48"/>
      <c r="B48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  <c r="N48" s="17"/>
      <c r="O48" s="17"/>
    </row>
    <row r="49" spans="1:15" s="14" customFormat="1" x14ac:dyDescent="0.15">
      <c r="A49"/>
      <c r="B49"/>
      <c r="C49" s="1"/>
      <c r="D49" s="1"/>
      <c r="E49" s="1"/>
      <c r="F49" s="1"/>
      <c r="G49" s="1"/>
      <c r="H49" s="1"/>
      <c r="I49" s="1"/>
      <c r="J49" s="1"/>
      <c r="K49" s="1"/>
      <c r="L49" s="1"/>
      <c r="M49" s="17"/>
      <c r="N49" s="17"/>
      <c r="O49" s="17"/>
    </row>
    <row r="50" spans="1:15" s="14" customFormat="1" x14ac:dyDescent="0.15">
      <c r="A50"/>
      <c r="B50"/>
      <c r="C50" s="1"/>
      <c r="D50" s="1"/>
      <c r="E50" s="1"/>
      <c r="F50" s="1"/>
      <c r="G50" s="1"/>
      <c r="H50" s="1"/>
      <c r="I50" s="1"/>
      <c r="J50" s="1"/>
      <c r="K50" s="1"/>
      <c r="L50" s="1"/>
      <c r="M50" s="17"/>
      <c r="N50" s="17"/>
      <c r="O50" s="17"/>
    </row>
    <row r="51" spans="1:15" s="14" customFormat="1" x14ac:dyDescent="0.15">
      <c r="A51"/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7"/>
      <c r="N51" s="17"/>
      <c r="O51" s="17"/>
    </row>
    <row r="52" spans="1:15" s="14" customFormat="1" x14ac:dyDescent="0.15">
      <c r="A52"/>
      <c r="B52"/>
      <c r="C52" s="1"/>
      <c r="D52" s="1"/>
      <c r="E52" s="1"/>
      <c r="F52" s="1"/>
      <c r="G52" s="1"/>
      <c r="H52" s="1"/>
      <c r="I52" s="1"/>
      <c r="J52" s="1"/>
      <c r="K52" s="1"/>
      <c r="L52" s="1"/>
      <c r="M52" s="17"/>
      <c r="N52" s="17"/>
      <c r="O52" s="17"/>
    </row>
    <row r="53" spans="1:15" s="14" customFormat="1" x14ac:dyDescent="0.15">
      <c r="A53"/>
      <c r="B53"/>
      <c r="C53" s="1"/>
      <c r="D53" s="1"/>
      <c r="E53" s="1"/>
      <c r="F53" s="1"/>
      <c r="G53" s="1"/>
      <c r="H53" s="1"/>
      <c r="I53" s="1"/>
      <c r="J53" s="1"/>
      <c r="K53" s="1"/>
      <c r="L53" s="1"/>
      <c r="M53" s="17"/>
      <c r="N53" s="17"/>
      <c r="O53" s="17"/>
    </row>
    <row r="54" spans="1:15" s="14" customFormat="1" x14ac:dyDescent="0.15">
      <c r="A54"/>
      <c r="B54"/>
      <c r="C54" s="1"/>
      <c r="D54" s="1"/>
      <c r="E54" s="1"/>
      <c r="F54" s="1"/>
      <c r="G54" s="1"/>
      <c r="H54" s="1"/>
      <c r="I54" s="1"/>
      <c r="J54" s="1"/>
      <c r="K54" s="1"/>
      <c r="L54" s="1"/>
      <c r="M54" s="17"/>
      <c r="N54" s="17"/>
      <c r="O54" s="17"/>
    </row>
    <row r="55" spans="1:15" s="14" customFormat="1" x14ac:dyDescent="0.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7"/>
      <c r="N55" s="17"/>
      <c r="O55" s="17"/>
    </row>
    <row r="56" spans="1:15" s="14" customFormat="1" x14ac:dyDescent="0.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7"/>
      <c r="N56" s="17"/>
      <c r="O56" s="17"/>
    </row>
    <row r="57" spans="1:15" s="14" customFormat="1" x14ac:dyDescent="0.15">
      <c r="A57"/>
      <c r="B57"/>
      <c r="C57" s="1"/>
      <c r="D57" s="1"/>
      <c r="E57" s="1"/>
      <c r="F57" s="1"/>
      <c r="G57" s="1"/>
      <c r="H57" s="1"/>
      <c r="I57" s="1"/>
      <c r="J57" s="1"/>
      <c r="K57" s="1"/>
      <c r="L57" s="1"/>
      <c r="M57" s="17"/>
      <c r="N57" s="17"/>
      <c r="O57" s="17"/>
    </row>
    <row r="58" spans="1:15" s="14" customFormat="1" x14ac:dyDescent="0.15">
      <c r="A58"/>
      <c r="B58"/>
      <c r="C58" s="1"/>
      <c r="D58" s="1"/>
      <c r="E58" s="1"/>
      <c r="F58" s="1"/>
      <c r="G58" s="1"/>
      <c r="H58" s="1"/>
      <c r="I58" s="1"/>
      <c r="J58" s="1"/>
      <c r="K58" s="1"/>
      <c r="L58" s="1"/>
      <c r="M58" s="17"/>
      <c r="N58" s="17"/>
      <c r="O58" s="17"/>
    </row>
    <row r="59" spans="1:15" s="14" customFormat="1" x14ac:dyDescent="0.15">
      <c r="A59"/>
      <c r="B59"/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  <c r="N59" s="17"/>
      <c r="O59" s="17"/>
    </row>
    <row r="60" spans="1:15" s="14" customFormat="1" x14ac:dyDescent="0.15">
      <c r="A60"/>
      <c r="B60"/>
      <c r="C60" s="1"/>
      <c r="D60" s="1"/>
      <c r="E60" s="1"/>
      <c r="F60" s="1"/>
      <c r="G60" s="1"/>
      <c r="H60" s="1"/>
      <c r="I60" s="1"/>
      <c r="J60" s="1"/>
      <c r="K60" s="1"/>
      <c r="L60" s="1"/>
      <c r="M60" s="17"/>
      <c r="N60" s="17"/>
      <c r="O60" s="17"/>
    </row>
    <row r="61" spans="1:15" s="14" customFormat="1" x14ac:dyDescent="0.15">
      <c r="A61"/>
      <c r="B61"/>
      <c r="C61" s="1"/>
      <c r="D61" s="1"/>
      <c r="E61" s="1"/>
      <c r="F61" s="1"/>
      <c r="G61" s="1"/>
      <c r="H61" s="1"/>
      <c r="I61" s="1"/>
      <c r="J61" s="1"/>
      <c r="K61" s="1"/>
      <c r="L61" s="1"/>
      <c r="M61" s="17"/>
      <c r="N61" s="17"/>
      <c r="O61" s="17"/>
    </row>
    <row r="62" spans="1:15" s="14" customFormat="1" x14ac:dyDescent="0.15">
      <c r="A62"/>
      <c r="B62"/>
      <c r="C62" s="1"/>
      <c r="D62" s="1"/>
      <c r="E62" s="1"/>
      <c r="F62" s="1"/>
      <c r="G62" s="1"/>
      <c r="H62" s="1"/>
      <c r="I62" s="1"/>
      <c r="J62" s="1"/>
      <c r="K62" s="1"/>
      <c r="L62" s="1"/>
      <c r="M62" s="17"/>
      <c r="N62" s="17"/>
      <c r="O62" s="17"/>
    </row>
    <row r="63" spans="1:15" s="14" customFormat="1" x14ac:dyDescent="0.15">
      <c r="A63"/>
      <c r="B63"/>
      <c r="C63" s="1"/>
      <c r="D63" s="1"/>
      <c r="E63" s="1"/>
      <c r="F63" s="1"/>
      <c r="G63" s="1"/>
      <c r="H63" s="1"/>
      <c r="I63" s="1"/>
      <c r="J63" s="1"/>
      <c r="K63" s="1"/>
      <c r="L63" s="1"/>
      <c r="M63" s="17"/>
      <c r="N63" s="17"/>
      <c r="O63" s="17"/>
    </row>
    <row r="64" spans="1:15" s="14" customFormat="1" x14ac:dyDescent="0.15">
      <c r="A64"/>
      <c r="B64"/>
      <c r="C64" s="1"/>
      <c r="D64" s="1"/>
      <c r="E64" s="1"/>
      <c r="F64" s="1"/>
      <c r="G64" s="1"/>
      <c r="H64" s="1"/>
      <c r="I64" s="1"/>
      <c r="J64" s="1"/>
      <c r="K64" s="1"/>
      <c r="L64" s="1"/>
      <c r="M64" s="17"/>
      <c r="N64" s="17"/>
      <c r="O64" s="17"/>
    </row>
    <row r="65" spans="1:15" s="14" customFormat="1" x14ac:dyDescent="0.15">
      <c r="A65"/>
      <c r="B65"/>
      <c r="C65" s="1"/>
      <c r="D65" s="1"/>
      <c r="E65" s="1"/>
      <c r="F65" s="1"/>
      <c r="G65" s="1"/>
      <c r="H65" s="1"/>
      <c r="I65" s="1"/>
      <c r="J65" s="1"/>
      <c r="K65" s="1"/>
      <c r="L65" s="1"/>
      <c r="M65" s="17"/>
      <c r="N65" s="17"/>
      <c r="O65" s="17"/>
    </row>
    <row r="66" spans="1:15" s="14" customFormat="1" x14ac:dyDescent="0.15">
      <c r="A66"/>
      <c r="B66"/>
      <c r="C66" s="1"/>
      <c r="D66" s="1"/>
      <c r="E66" s="1"/>
      <c r="F66" s="1"/>
      <c r="G66" s="1"/>
      <c r="H66" s="1"/>
      <c r="I66" s="1"/>
      <c r="J66" s="1"/>
      <c r="K66" s="1"/>
      <c r="L66" s="1"/>
      <c r="M66" s="17"/>
      <c r="N66" s="17"/>
      <c r="O66" s="17"/>
    </row>
    <row r="67" spans="1:15" s="14" customFormat="1" x14ac:dyDescent="0.15">
      <c r="A67"/>
      <c r="B67"/>
      <c r="C67" s="1"/>
      <c r="D67" s="1"/>
      <c r="E67" s="1"/>
      <c r="F67" s="1"/>
      <c r="G67" s="1"/>
      <c r="H67" s="1"/>
      <c r="I67" s="1"/>
      <c r="J67" s="1"/>
      <c r="K67" s="1"/>
      <c r="L67" s="1"/>
      <c r="M67" s="17"/>
      <c r="N67" s="17"/>
      <c r="O67" s="17"/>
    </row>
    <row r="68" spans="1:15" s="14" customFormat="1" x14ac:dyDescent="0.15">
      <c r="A68"/>
      <c r="B68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  <c r="N68" s="17"/>
      <c r="O68" s="17"/>
    </row>
    <row r="69" spans="1:15" s="14" customFormat="1" x14ac:dyDescent="0.15">
      <c r="A69"/>
      <c r="B69"/>
      <c r="C69" s="1"/>
      <c r="D69" s="1"/>
      <c r="E69" s="1"/>
      <c r="F69" s="1"/>
      <c r="G69" s="1"/>
      <c r="H69" s="1"/>
      <c r="I69" s="1"/>
      <c r="J69" s="1"/>
      <c r="K69" s="1"/>
      <c r="L69" s="1"/>
      <c r="M69" s="17"/>
      <c r="N69" s="17"/>
      <c r="O69" s="17"/>
    </row>
    <row r="70" spans="1:15" s="14" customFormat="1" x14ac:dyDescent="0.15">
      <c r="A70"/>
      <c r="B70"/>
      <c r="C70" s="1"/>
      <c r="D70" s="1"/>
      <c r="E70" s="1"/>
      <c r="F70" s="1"/>
      <c r="G70" s="1"/>
      <c r="H70" s="1"/>
      <c r="I70" s="1"/>
      <c r="J70" s="1"/>
      <c r="K70" s="1"/>
      <c r="L70" s="1"/>
      <c r="M70" s="17"/>
      <c r="N70" s="17"/>
      <c r="O70" s="17"/>
    </row>
    <row r="71" spans="1:15" s="14" customFormat="1" x14ac:dyDescent="0.15">
      <c r="A71"/>
      <c r="B71"/>
      <c r="C71" s="1"/>
      <c r="D71" s="1"/>
      <c r="E71" s="1"/>
      <c r="F71" s="1"/>
      <c r="G71" s="1"/>
      <c r="H71" s="1"/>
      <c r="I71" s="1"/>
      <c r="J71" s="1"/>
      <c r="K71" s="1"/>
      <c r="L71" s="1"/>
      <c r="M71" s="17"/>
      <c r="N71" s="17"/>
      <c r="O71" s="17"/>
    </row>
    <row r="72" spans="1:15" s="14" customFormat="1" x14ac:dyDescent="0.15">
      <c r="A72"/>
      <c r="B72"/>
      <c r="C72" s="1"/>
      <c r="D72" s="1"/>
      <c r="E72" s="1"/>
      <c r="F72" s="1"/>
      <c r="G72" s="1"/>
      <c r="H72" s="1"/>
      <c r="I72" s="1"/>
      <c r="J72" s="1"/>
      <c r="K72" s="1"/>
      <c r="L72" s="1"/>
      <c r="M72" s="17"/>
      <c r="N72" s="17"/>
      <c r="O72" s="17"/>
    </row>
    <row r="73" spans="1:15" s="14" customFormat="1" x14ac:dyDescent="0.15">
      <c r="A73"/>
      <c r="B73"/>
      <c r="C73" s="1"/>
      <c r="D73" s="1"/>
      <c r="E73" s="1"/>
      <c r="F73" s="1"/>
      <c r="G73" s="1"/>
      <c r="H73" s="1"/>
      <c r="I73" s="1"/>
      <c r="J73" s="1"/>
      <c r="K73" s="1"/>
      <c r="L73" s="1"/>
      <c r="M73" s="17"/>
      <c r="N73" s="17"/>
      <c r="O73" s="17"/>
    </row>
    <row r="74" spans="1:15" s="14" customFormat="1" x14ac:dyDescent="0.15">
      <c r="A74"/>
      <c r="B74"/>
      <c r="C74" s="1"/>
      <c r="D74" s="1"/>
      <c r="E74" s="1"/>
      <c r="F74" s="1"/>
      <c r="G74" s="1"/>
      <c r="H74" s="1"/>
      <c r="I74" s="1"/>
      <c r="J74" s="1"/>
      <c r="K74" s="1"/>
      <c r="L74" s="1"/>
      <c r="M74" s="17"/>
      <c r="N74" s="17"/>
      <c r="O74" s="17"/>
    </row>
    <row r="75" spans="1:15" s="14" customFormat="1" x14ac:dyDescent="0.15">
      <c r="A75"/>
      <c r="B75"/>
      <c r="C75" s="1"/>
      <c r="D75" s="1"/>
      <c r="E75" s="1"/>
      <c r="F75" s="1"/>
      <c r="G75" s="1"/>
      <c r="H75" s="1"/>
      <c r="I75" s="1"/>
      <c r="J75" s="1"/>
      <c r="K75" s="1"/>
      <c r="L75" s="1"/>
      <c r="M75" s="17"/>
      <c r="N75" s="17"/>
      <c r="O75" s="17"/>
    </row>
    <row r="76" spans="1:15" s="14" customFormat="1" x14ac:dyDescent="0.15">
      <c r="A76"/>
      <c r="B76"/>
      <c r="C76" s="1"/>
      <c r="D76" s="1"/>
      <c r="E76" s="1"/>
      <c r="F76" s="1"/>
      <c r="G76" s="1"/>
      <c r="H76" s="1"/>
      <c r="I76" s="1"/>
      <c r="J76" s="1"/>
      <c r="K76" s="1"/>
      <c r="L76" s="1"/>
      <c r="M76" s="17"/>
      <c r="N76" s="17"/>
      <c r="O76" s="17"/>
    </row>
    <row r="77" spans="1:15" s="14" customFormat="1" x14ac:dyDescent="0.15">
      <c r="A77"/>
      <c r="B77"/>
      <c r="C77" s="1"/>
      <c r="D77" s="1"/>
      <c r="E77" s="1"/>
      <c r="F77" s="1"/>
      <c r="G77" s="1"/>
      <c r="H77" s="1"/>
      <c r="I77" s="1"/>
      <c r="J77" s="1"/>
      <c r="K77" s="1"/>
      <c r="L77" s="1"/>
      <c r="M77" s="17"/>
      <c r="N77" s="17"/>
      <c r="O77" s="17"/>
    </row>
    <row r="78" spans="1:15" s="14" customFormat="1" x14ac:dyDescent="0.15">
      <c r="A78"/>
      <c r="B78"/>
      <c r="C78" s="1"/>
      <c r="D78" s="1"/>
      <c r="E78" s="1"/>
      <c r="F78" s="1"/>
      <c r="G78" s="1"/>
      <c r="H78" s="1"/>
      <c r="I78" s="1"/>
      <c r="J78" s="1"/>
      <c r="K78" s="1"/>
      <c r="L78" s="1"/>
      <c r="M78" s="17"/>
      <c r="N78" s="17"/>
      <c r="O78" s="17"/>
    </row>
    <row r="79" spans="1:15" s="14" customFormat="1" x14ac:dyDescent="0.15">
      <c r="A79"/>
      <c r="B79"/>
      <c r="C79" s="1"/>
      <c r="D79" s="1"/>
      <c r="E79" s="1"/>
      <c r="F79" s="1"/>
      <c r="G79" s="1"/>
      <c r="H79" s="1"/>
      <c r="I79" s="1"/>
      <c r="J79" s="1"/>
      <c r="K79" s="1"/>
      <c r="L79" s="1"/>
      <c r="M79" s="17"/>
      <c r="N79" s="17"/>
      <c r="O79" s="17"/>
    </row>
    <row r="80" spans="1:15" s="14" customFormat="1" x14ac:dyDescent="0.15">
      <c r="A80"/>
      <c r="B80"/>
      <c r="C80" s="1"/>
      <c r="D80" s="1"/>
      <c r="E80" s="1"/>
      <c r="F80" s="1"/>
      <c r="G80" s="1"/>
      <c r="H80" s="1"/>
      <c r="I80" s="1"/>
      <c r="J80" s="1"/>
      <c r="K80" s="1"/>
      <c r="L80" s="1"/>
      <c r="M80" s="17"/>
      <c r="N80" s="17"/>
      <c r="O80" s="17"/>
    </row>
    <row r="81" spans="1:15" s="14" customFormat="1" x14ac:dyDescent="0.15">
      <c r="A81"/>
      <c r="B81"/>
      <c r="C81" s="1"/>
      <c r="D81" s="1"/>
      <c r="E81" s="1"/>
      <c r="F81" s="1"/>
      <c r="G81" s="1"/>
      <c r="H81" s="1"/>
      <c r="I81" s="1"/>
      <c r="J81" s="1"/>
      <c r="K81" s="1"/>
      <c r="L81" s="1"/>
      <c r="M81" s="17"/>
      <c r="N81" s="17"/>
      <c r="O81" s="17"/>
    </row>
    <row r="82" spans="1:15" s="14" customFormat="1" x14ac:dyDescent="0.15">
      <c r="A82"/>
      <c r="B82"/>
      <c r="C82" s="1"/>
      <c r="D82" s="1"/>
      <c r="E82" s="1"/>
      <c r="F82" s="1"/>
      <c r="G82" s="1"/>
      <c r="H82" s="1"/>
      <c r="I82" s="1"/>
      <c r="J82" s="1"/>
      <c r="K82" s="1"/>
      <c r="L82" s="1"/>
      <c r="M82" s="17"/>
      <c r="N82" s="17"/>
      <c r="O82" s="17"/>
    </row>
    <row r="83" spans="1:15" s="14" customFormat="1" x14ac:dyDescent="0.15">
      <c r="A83"/>
      <c r="B83"/>
      <c r="C83" s="1"/>
      <c r="D83" s="1"/>
      <c r="E83" s="1"/>
      <c r="F83" s="1"/>
      <c r="G83" s="1"/>
      <c r="H83" s="1"/>
      <c r="I83" s="1"/>
      <c r="J83" s="1"/>
      <c r="K83" s="1"/>
      <c r="L83" s="1"/>
      <c r="M83" s="17"/>
      <c r="N83" s="17"/>
      <c r="O83" s="17"/>
    </row>
    <row r="84" spans="1:15" s="14" customFormat="1" x14ac:dyDescent="0.1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7"/>
      <c r="N84" s="17"/>
      <c r="O84" s="17"/>
    </row>
    <row r="85" spans="1:15" s="14" customFormat="1" x14ac:dyDescent="0.1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7"/>
      <c r="N85" s="17"/>
      <c r="O85" s="17"/>
    </row>
    <row r="86" spans="1:15" s="14" customFormat="1" x14ac:dyDescent="0.15">
      <c r="A86"/>
      <c r="B86"/>
      <c r="C86" s="1"/>
      <c r="D86" s="1"/>
      <c r="E86" s="1"/>
      <c r="F86" s="1"/>
      <c r="G86" s="1"/>
      <c r="H86" s="1"/>
      <c r="I86" s="1"/>
      <c r="J86" s="1"/>
      <c r="K86" s="1"/>
      <c r="L86" s="1"/>
      <c r="M86" s="17"/>
      <c r="N86" s="17"/>
      <c r="O86" s="17"/>
    </row>
    <row r="87" spans="1:15" s="14" customFormat="1" x14ac:dyDescent="0.15">
      <c r="A87"/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7"/>
      <c r="N87" s="17"/>
      <c r="O87" s="17"/>
    </row>
    <row r="88" spans="1:15" s="14" customFormat="1" x14ac:dyDescent="0.15">
      <c r="A88"/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7"/>
      <c r="N88" s="17"/>
      <c r="O88" s="17"/>
    </row>
    <row r="89" spans="1:15" s="14" customFormat="1" x14ac:dyDescent="0.15">
      <c r="A89"/>
      <c r="B89"/>
      <c r="C89" s="1"/>
      <c r="D89" s="1"/>
      <c r="E89" s="1"/>
      <c r="F89" s="1"/>
      <c r="G89" s="1"/>
      <c r="H89" s="1"/>
      <c r="I89" s="1"/>
      <c r="J89" s="1"/>
      <c r="K89" s="1"/>
      <c r="L89" s="1"/>
      <c r="M89" s="17"/>
      <c r="N89" s="17"/>
      <c r="O89" s="17"/>
    </row>
    <row r="90" spans="1:15" s="14" customFormat="1" x14ac:dyDescent="0.15">
      <c r="A90"/>
      <c r="B90"/>
      <c r="C90" s="1"/>
      <c r="D90" s="1"/>
      <c r="E90" s="1"/>
      <c r="F90" s="1"/>
      <c r="G90" s="1"/>
      <c r="H90" s="1"/>
      <c r="I90" s="1"/>
      <c r="J90" s="1"/>
      <c r="K90" s="1"/>
      <c r="L90" s="1"/>
      <c r="M90" s="17"/>
      <c r="N90" s="17"/>
      <c r="O90" s="17"/>
    </row>
    <row r="91" spans="1:15" s="14" customFormat="1" x14ac:dyDescent="0.15">
      <c r="A91"/>
      <c r="B91"/>
      <c r="C91" s="1"/>
      <c r="D91" s="1"/>
      <c r="E91" s="1"/>
      <c r="F91" s="1"/>
      <c r="G91" s="1"/>
      <c r="H91" s="1"/>
      <c r="I91" s="1"/>
      <c r="J91" s="1"/>
      <c r="K91" s="1"/>
      <c r="L91" s="1"/>
      <c r="M91" s="17"/>
      <c r="N91" s="17"/>
      <c r="O91" s="17"/>
    </row>
    <row r="92" spans="1:15" s="14" customFormat="1" x14ac:dyDescent="0.15">
      <c r="A92"/>
      <c r="B92"/>
      <c r="C92" s="1"/>
      <c r="D92" s="1"/>
      <c r="E92" s="1"/>
      <c r="F92" s="1"/>
      <c r="G92" s="1"/>
      <c r="H92" s="1"/>
      <c r="I92" s="1"/>
      <c r="J92" s="1"/>
      <c r="K92" s="1"/>
      <c r="L92" s="1"/>
      <c r="M92" s="17"/>
      <c r="N92" s="17"/>
      <c r="O92" s="17"/>
    </row>
    <row r="93" spans="1:15" s="14" customFormat="1" x14ac:dyDescent="0.15">
      <c r="A93"/>
      <c r="B93"/>
      <c r="C93" s="1"/>
      <c r="D93" s="1"/>
      <c r="E93" s="1"/>
      <c r="F93" s="1"/>
      <c r="G93" s="1"/>
      <c r="H93" s="1"/>
      <c r="I93" s="1"/>
      <c r="J93" s="1"/>
      <c r="K93" s="1"/>
      <c r="L93" s="1"/>
      <c r="M93" s="17"/>
      <c r="N93" s="17"/>
      <c r="O93" s="17"/>
    </row>
    <row r="94" spans="1:15" s="14" customFormat="1" x14ac:dyDescent="0.15">
      <c r="A94"/>
      <c r="B94"/>
      <c r="C94" s="1"/>
      <c r="D94" s="1"/>
      <c r="E94" s="1"/>
      <c r="F94" s="1"/>
      <c r="G94" s="1"/>
      <c r="H94" s="1"/>
      <c r="I94" s="1"/>
      <c r="J94" s="1"/>
      <c r="K94" s="1"/>
      <c r="L94" s="1"/>
      <c r="M94" s="17"/>
      <c r="N94" s="17"/>
      <c r="O94" s="17"/>
    </row>
    <row r="95" spans="1:15" s="14" customFormat="1" x14ac:dyDescent="0.15">
      <c r="A95"/>
      <c r="B95"/>
      <c r="C95" s="1"/>
      <c r="D95" s="1"/>
      <c r="E95" s="1"/>
      <c r="F95" s="1"/>
      <c r="G95" s="1"/>
      <c r="H95" s="1"/>
      <c r="I95" s="1"/>
      <c r="J95" s="1"/>
      <c r="K95" s="1"/>
      <c r="L95" s="1"/>
      <c r="M95" s="17"/>
      <c r="N95" s="17"/>
      <c r="O95" s="17"/>
    </row>
    <row r="96" spans="1:15" s="14" customFormat="1" x14ac:dyDescent="0.15">
      <c r="A96"/>
      <c r="B96"/>
      <c r="C96" s="1"/>
      <c r="D96" s="1"/>
      <c r="E96" s="1"/>
      <c r="F96" s="1"/>
      <c r="G96" s="1"/>
      <c r="H96" s="1"/>
      <c r="I96" s="1"/>
      <c r="J96" s="1"/>
      <c r="K96" s="1"/>
      <c r="L96" s="1"/>
      <c r="M96" s="17"/>
      <c r="N96" s="17"/>
      <c r="O96" s="17"/>
    </row>
    <row r="97" spans="1:15" s="14" customFormat="1" x14ac:dyDescent="0.15">
      <c r="A97"/>
      <c r="B97"/>
      <c r="C97" s="1"/>
      <c r="D97" s="1"/>
      <c r="E97" s="1"/>
      <c r="F97" s="1"/>
      <c r="G97" s="1"/>
      <c r="H97" s="1"/>
      <c r="I97" s="1"/>
      <c r="J97" s="1"/>
      <c r="K97" s="1"/>
      <c r="L97" s="1"/>
      <c r="M97" s="17"/>
      <c r="N97" s="17"/>
      <c r="O97" s="17"/>
    </row>
    <row r="98" spans="1:15" s="14" customFormat="1" x14ac:dyDescent="0.15">
      <c r="A98"/>
      <c r="B98"/>
      <c r="C98" s="1"/>
      <c r="D98" s="1"/>
      <c r="E98" s="1"/>
      <c r="F98" s="1"/>
      <c r="G98" s="1"/>
      <c r="H98" s="1"/>
      <c r="I98" s="1"/>
      <c r="J98" s="1"/>
      <c r="K98" s="1"/>
      <c r="L98" s="1"/>
      <c r="M98" s="17"/>
      <c r="N98" s="17"/>
      <c r="O98" s="17"/>
    </row>
    <row r="99" spans="1:15" s="14" customFormat="1" x14ac:dyDescent="0.15">
      <c r="A99"/>
      <c r="B99"/>
      <c r="C99" s="1"/>
      <c r="D99" s="1"/>
      <c r="E99" s="1"/>
      <c r="F99" s="1"/>
      <c r="G99" s="1"/>
      <c r="H99" s="1"/>
      <c r="I99" s="1"/>
      <c r="J99" s="1"/>
      <c r="K99" s="1"/>
      <c r="L99" s="1"/>
      <c r="M99" s="17"/>
      <c r="N99" s="17"/>
      <c r="O99" s="17"/>
    </row>
    <row r="100" spans="1:15" s="14" customFormat="1" x14ac:dyDescent="0.15">
      <c r="A100"/>
      <c r="B10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7"/>
      <c r="N100" s="17"/>
      <c r="O100" s="17"/>
    </row>
    <row r="101" spans="1:15" s="14" customFormat="1" x14ac:dyDescent="0.15">
      <c r="A101"/>
      <c r="B10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7"/>
      <c r="N101" s="17"/>
      <c r="O101" s="17"/>
    </row>
    <row r="102" spans="1:15" s="14" customFormat="1" x14ac:dyDescent="0.15">
      <c r="A102"/>
      <c r="B10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7"/>
      <c r="N102" s="17"/>
      <c r="O102" s="17"/>
    </row>
    <row r="103" spans="1:15" s="14" customFormat="1" x14ac:dyDescent="0.15">
      <c r="A103"/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7"/>
      <c r="N103" s="17"/>
      <c r="O103" s="17"/>
    </row>
    <row r="104" spans="1:15" s="14" customFormat="1" x14ac:dyDescent="0.15">
      <c r="A104"/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7"/>
      <c r="N104" s="17"/>
      <c r="O104" s="17"/>
    </row>
    <row r="105" spans="1:15" s="14" customFormat="1" x14ac:dyDescent="0.15">
      <c r="A105"/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7"/>
      <c r="N105" s="17"/>
      <c r="O105" s="17"/>
    </row>
    <row r="106" spans="1:15" s="14" customFormat="1" x14ac:dyDescent="0.15">
      <c r="A106"/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7"/>
      <c r="N106" s="17"/>
      <c r="O106" s="17"/>
    </row>
    <row r="107" spans="1:15" s="14" customFormat="1" x14ac:dyDescent="0.15">
      <c r="A107"/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7"/>
      <c r="N107" s="17"/>
      <c r="O107" s="17"/>
    </row>
    <row r="108" spans="1:15" s="14" customFormat="1" x14ac:dyDescent="0.15">
      <c r="A108"/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7"/>
      <c r="N108" s="17"/>
      <c r="O108" s="17"/>
    </row>
    <row r="109" spans="1:15" s="14" customFormat="1" x14ac:dyDescent="0.15">
      <c r="A109"/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7"/>
      <c r="N109" s="17"/>
      <c r="O109" s="17"/>
    </row>
    <row r="110" spans="1:15" s="14" customFormat="1" x14ac:dyDescent="0.15">
      <c r="A110"/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7"/>
      <c r="N110" s="17"/>
      <c r="O110" s="17"/>
    </row>
    <row r="111" spans="1:15" s="14" customFormat="1" x14ac:dyDescent="0.15">
      <c r="A111"/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7"/>
      <c r="N111" s="17"/>
      <c r="O111" s="17"/>
    </row>
    <row r="112" spans="1:15" s="14" customFormat="1" x14ac:dyDescent="0.15">
      <c r="A112"/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7"/>
      <c r="N112" s="17"/>
      <c r="O112" s="17"/>
    </row>
    <row r="113" spans="1:15" s="14" customFormat="1" x14ac:dyDescent="0.15">
      <c r="A113"/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7"/>
      <c r="N113" s="17"/>
      <c r="O113" s="17"/>
    </row>
    <row r="114" spans="1:15" s="14" customFormat="1" x14ac:dyDescent="0.15">
      <c r="A114"/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7"/>
      <c r="N114" s="17"/>
      <c r="O114" s="17"/>
    </row>
    <row r="115" spans="1:15" s="14" customFormat="1" x14ac:dyDescent="0.15">
      <c r="A115"/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7"/>
      <c r="N115" s="17"/>
      <c r="O115" s="17"/>
    </row>
    <row r="116" spans="1:15" s="14" customFormat="1" x14ac:dyDescent="0.15">
      <c r="A116"/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7"/>
      <c r="N116" s="17"/>
      <c r="O116" s="17"/>
    </row>
    <row r="117" spans="1:15" s="14" customFormat="1" x14ac:dyDescent="0.15">
      <c r="A117"/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7"/>
      <c r="N117" s="17"/>
      <c r="O117" s="17"/>
    </row>
    <row r="118" spans="1:15" s="14" customFormat="1" x14ac:dyDescent="0.15">
      <c r="A118"/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7"/>
      <c r="N118" s="17"/>
      <c r="O118" s="17"/>
    </row>
    <row r="119" spans="1:15" s="14" customFormat="1" x14ac:dyDescent="0.15">
      <c r="A119"/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"/>
      <c r="N119" s="17"/>
      <c r="O119" s="17"/>
    </row>
    <row r="120" spans="1:15" s="14" customFormat="1" x14ac:dyDescent="0.15">
      <c r="A120"/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</row>
    <row r="121" spans="1:15" s="14" customFormat="1" x14ac:dyDescent="0.15">
      <c r="A121"/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</row>
    <row r="122" spans="1:15" s="14" customFormat="1" x14ac:dyDescent="0.15">
      <c r="A122"/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"/>
      <c r="N122" s="17"/>
      <c r="O122" s="17"/>
    </row>
    <row r="123" spans="1:15" s="14" customFormat="1" x14ac:dyDescent="0.15">
      <c r="A123"/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"/>
      <c r="N123" s="17"/>
      <c r="O123" s="17"/>
    </row>
    <row r="124" spans="1:15" s="14" customFormat="1" x14ac:dyDescent="0.15">
      <c r="A124"/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"/>
      <c r="N124" s="17"/>
      <c r="O124" s="17"/>
    </row>
    <row r="125" spans="1:15" s="14" customFormat="1" x14ac:dyDescent="0.15">
      <c r="A125"/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"/>
      <c r="N125" s="17"/>
      <c r="O125" s="17"/>
    </row>
    <row r="126" spans="1:15" s="14" customFormat="1" x14ac:dyDescent="0.15">
      <c r="A126"/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"/>
      <c r="N126" s="17"/>
      <c r="O126" s="17"/>
    </row>
    <row r="127" spans="1:15" s="14" customFormat="1" x14ac:dyDescent="0.15">
      <c r="A127"/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7"/>
      <c r="N127" s="17"/>
      <c r="O127" s="17"/>
    </row>
    <row r="128" spans="1:15" s="14" customFormat="1" x14ac:dyDescent="0.15">
      <c r="A128"/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7"/>
      <c r="N128" s="17"/>
      <c r="O128" s="17"/>
    </row>
    <row r="129" spans="1:15" s="14" customFormat="1" x14ac:dyDescent="0.15">
      <c r="A129"/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7"/>
      <c r="N129" s="17"/>
      <c r="O129" s="17"/>
    </row>
    <row r="130" spans="1:15" s="14" customFormat="1" x14ac:dyDescent="0.15">
      <c r="A130"/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7"/>
      <c r="N130" s="17"/>
      <c r="O130" s="17"/>
    </row>
    <row r="131" spans="1:15" s="14" customFormat="1" x14ac:dyDescent="0.15">
      <c r="A131"/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7"/>
      <c r="N131" s="17"/>
      <c r="O131" s="17"/>
    </row>
    <row r="132" spans="1:15" s="14" customFormat="1" x14ac:dyDescent="0.15">
      <c r="A132"/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7"/>
      <c r="N132" s="17"/>
      <c r="O132" s="17"/>
    </row>
    <row r="133" spans="1:15" s="14" customFormat="1" x14ac:dyDescent="0.15">
      <c r="A133"/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7"/>
      <c r="N133" s="17"/>
      <c r="O133" s="17"/>
    </row>
    <row r="134" spans="1:15" s="14" customFormat="1" x14ac:dyDescent="0.15">
      <c r="A134"/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"/>
      <c r="N134" s="17"/>
      <c r="O134" s="17"/>
    </row>
    <row r="135" spans="1:15" s="14" customFormat="1" x14ac:dyDescent="0.15">
      <c r="A135"/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7"/>
      <c r="N135" s="17"/>
      <c r="O135" s="17"/>
    </row>
    <row r="136" spans="1:15" s="14" customFormat="1" x14ac:dyDescent="0.15">
      <c r="A136"/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7"/>
      <c r="N136" s="17"/>
      <c r="O136" s="17"/>
    </row>
    <row r="137" spans="1:15" s="14" customFormat="1" x14ac:dyDescent="0.15">
      <c r="A137"/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7"/>
      <c r="N137" s="17"/>
      <c r="O137" s="17"/>
    </row>
    <row r="138" spans="1:15" s="14" customFormat="1" x14ac:dyDescent="0.15">
      <c r="A138"/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7"/>
      <c r="N138" s="17"/>
      <c r="O138" s="17"/>
    </row>
    <row r="139" spans="1:15" s="14" customFormat="1" x14ac:dyDescent="0.15">
      <c r="A139"/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7"/>
      <c r="N139" s="17"/>
      <c r="O139" s="17"/>
    </row>
    <row r="140" spans="1:15" s="14" customFormat="1" x14ac:dyDescent="0.15">
      <c r="A140"/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7"/>
      <c r="N140" s="17"/>
      <c r="O140" s="17"/>
    </row>
    <row r="141" spans="1:15" s="14" customFormat="1" x14ac:dyDescent="0.15">
      <c r="A141"/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7"/>
      <c r="N141" s="17"/>
      <c r="O141" s="17"/>
    </row>
    <row r="142" spans="1:15" s="14" customFormat="1" x14ac:dyDescent="0.15">
      <c r="A142"/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7"/>
      <c r="N142" s="17"/>
      <c r="O142" s="17"/>
    </row>
    <row r="143" spans="1:15" s="14" customFormat="1" x14ac:dyDescent="0.15">
      <c r="A143"/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7"/>
      <c r="N143" s="17"/>
      <c r="O143" s="17"/>
    </row>
    <row r="144" spans="1:15" s="14" customFormat="1" x14ac:dyDescent="0.15">
      <c r="A144"/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7"/>
      <c r="N144" s="17"/>
      <c r="O144" s="17"/>
    </row>
    <row r="145" spans="1:15" s="14" customFormat="1" x14ac:dyDescent="0.15">
      <c r="A145"/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7"/>
      <c r="N145" s="17"/>
      <c r="O145" s="17"/>
    </row>
    <row r="146" spans="1:15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7"/>
      <c r="N146" s="17"/>
      <c r="O146" s="1"/>
    </row>
    <row r="147" spans="1:15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7"/>
      <c r="N147" s="17"/>
      <c r="O147" s="1"/>
    </row>
    <row r="148" spans="1:15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7"/>
      <c r="N148" s="17"/>
      <c r="O148" s="1"/>
    </row>
    <row r="149" spans="1:15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7"/>
      <c r="N149" s="17"/>
      <c r="O149" s="1"/>
    </row>
    <row r="150" spans="1:15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7"/>
      <c r="N150" s="17"/>
      <c r="O150" s="1"/>
    </row>
    <row r="151" spans="1:15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7"/>
      <c r="N151" s="17"/>
      <c r="O151" s="1"/>
    </row>
    <row r="152" spans="1:15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7"/>
      <c r="N152" s="17"/>
      <c r="O152" s="1"/>
    </row>
    <row r="153" spans="1:15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7"/>
      <c r="N153" s="17"/>
      <c r="O153" s="1"/>
    </row>
    <row r="154" spans="1:15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7"/>
      <c r="N154" s="17"/>
      <c r="O154" s="1"/>
    </row>
    <row r="155" spans="1:15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7"/>
      <c r="N155" s="17"/>
      <c r="O155" s="1"/>
    </row>
    <row r="156" spans="1:15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7"/>
      <c r="N156" s="17"/>
      <c r="O156" s="1"/>
    </row>
    <row r="157" spans="1:15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7"/>
      <c r="N157" s="17"/>
      <c r="O157" s="1"/>
    </row>
    <row r="158" spans="1:15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7"/>
      <c r="N158" s="17"/>
      <c r="O158" s="1"/>
    </row>
    <row r="159" spans="1:15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7"/>
      <c r="N159" s="17"/>
      <c r="O159" s="1"/>
    </row>
    <row r="160" spans="1:15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7"/>
      <c r="N160" s="17"/>
      <c r="O160" s="1"/>
    </row>
    <row r="161" spans="3:15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7"/>
      <c r="N161" s="17"/>
      <c r="O161" s="1"/>
    </row>
    <row r="162" spans="3:15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7"/>
      <c r="N162" s="17"/>
      <c r="O162" s="1"/>
    </row>
    <row r="163" spans="3:15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7"/>
      <c r="N163" s="17"/>
      <c r="O163" s="1"/>
    </row>
    <row r="164" spans="3:15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7"/>
      <c r="N164" s="17"/>
      <c r="O164" s="1"/>
    </row>
    <row r="165" spans="3:15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7"/>
      <c r="N165" s="17"/>
      <c r="O165" s="1"/>
    </row>
    <row r="166" spans="3:15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7"/>
      <c r="N166" s="17"/>
      <c r="O166" s="1"/>
    </row>
    <row r="167" spans="3:15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7"/>
      <c r="N167" s="17"/>
      <c r="O167" s="1"/>
    </row>
    <row r="168" spans="3:15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7"/>
      <c r="N168" s="17"/>
      <c r="O168" s="1"/>
    </row>
    <row r="169" spans="3:15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7"/>
      <c r="N169" s="17"/>
      <c r="O169" s="1"/>
    </row>
    <row r="170" spans="3:15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7"/>
      <c r="N170" s="17"/>
      <c r="O170" s="1"/>
    </row>
    <row r="171" spans="3:15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7"/>
      <c r="N171" s="17"/>
      <c r="O171" s="1"/>
    </row>
    <row r="172" spans="3:15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7"/>
      <c r="N172" s="17"/>
      <c r="O172" s="1"/>
    </row>
    <row r="173" spans="3:15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7"/>
      <c r="N173" s="17"/>
      <c r="O173" s="1"/>
    </row>
    <row r="174" spans="3:15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7"/>
      <c r="N174" s="17"/>
      <c r="O174" s="1"/>
    </row>
    <row r="175" spans="3:15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7"/>
      <c r="N175" s="17"/>
      <c r="O175" s="1"/>
    </row>
    <row r="176" spans="3:15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7"/>
      <c r="N176" s="17"/>
      <c r="O176" s="1"/>
    </row>
    <row r="177" spans="3:15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7"/>
      <c r="N177" s="17"/>
      <c r="O177" s="1"/>
    </row>
    <row r="178" spans="3:15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7"/>
      <c r="N178" s="17"/>
      <c r="O178" s="1"/>
    </row>
    <row r="179" spans="3:15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7"/>
      <c r="N179" s="17"/>
      <c r="O179" s="1"/>
    </row>
    <row r="180" spans="3:15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7"/>
      <c r="N180" s="17"/>
      <c r="O180" s="1"/>
    </row>
    <row r="181" spans="3:15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7"/>
      <c r="N181" s="17"/>
      <c r="O181" s="1"/>
    </row>
    <row r="182" spans="3:15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7"/>
      <c r="N182" s="17"/>
      <c r="O182" s="1"/>
    </row>
    <row r="183" spans="3:15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7"/>
      <c r="N183" s="17"/>
      <c r="O183" s="1"/>
    </row>
    <row r="184" spans="3:15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7"/>
      <c r="N184" s="17"/>
      <c r="O184" s="1"/>
    </row>
    <row r="185" spans="3:15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7"/>
      <c r="N185" s="17"/>
      <c r="O185" s="1"/>
    </row>
    <row r="186" spans="3:15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7"/>
      <c r="N186" s="17"/>
      <c r="O186" s="1"/>
    </row>
    <row r="187" spans="3:15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7"/>
      <c r="N187" s="17"/>
      <c r="O187" s="1"/>
    </row>
    <row r="188" spans="3:15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7"/>
      <c r="N188" s="17"/>
      <c r="O188" s="1"/>
    </row>
    <row r="189" spans="3:15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7"/>
      <c r="N189" s="17"/>
      <c r="O189" s="1"/>
    </row>
    <row r="190" spans="3:15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7"/>
      <c r="N190" s="17"/>
      <c r="O190" s="1"/>
    </row>
    <row r="191" spans="3:15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7"/>
      <c r="N191" s="17"/>
      <c r="O191" s="1"/>
    </row>
    <row r="192" spans="3:15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7"/>
      <c r="N192" s="17"/>
      <c r="O192" s="1"/>
    </row>
    <row r="193" spans="3:15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7"/>
      <c r="N193" s="17"/>
      <c r="O193" s="1"/>
    </row>
    <row r="194" spans="3:15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  <c r="N194" s="17"/>
      <c r="O194" s="1"/>
    </row>
    <row r="195" spans="3:15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  <c r="N195" s="17"/>
      <c r="O195" s="1"/>
    </row>
    <row r="196" spans="3:15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7"/>
      <c r="N196" s="17"/>
      <c r="O196" s="1"/>
    </row>
    <row r="197" spans="3:15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7"/>
      <c r="N197" s="17"/>
      <c r="O197" s="1"/>
    </row>
    <row r="198" spans="3:15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7"/>
      <c r="N198" s="17"/>
      <c r="O198" s="1"/>
    </row>
    <row r="199" spans="3:15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7"/>
      <c r="N199" s="17"/>
      <c r="O199" s="1"/>
    </row>
    <row r="200" spans="3:15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7"/>
      <c r="N200" s="17"/>
      <c r="O200" s="1"/>
    </row>
    <row r="201" spans="3:15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7"/>
      <c r="N201" s="17"/>
      <c r="O201" s="1"/>
    </row>
    <row r="202" spans="3:15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7"/>
      <c r="N202" s="17"/>
      <c r="O202" s="1"/>
    </row>
    <row r="203" spans="3:15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7"/>
      <c r="N203" s="17"/>
      <c r="O203" s="1"/>
    </row>
    <row r="204" spans="3:15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7"/>
      <c r="N204" s="17"/>
      <c r="O204" s="1"/>
    </row>
    <row r="205" spans="3:15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7"/>
      <c r="N205" s="17"/>
      <c r="O205" s="1"/>
    </row>
    <row r="206" spans="3:15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7"/>
      <c r="N206" s="17"/>
      <c r="O206" s="1"/>
    </row>
    <row r="207" spans="3:15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7"/>
      <c r="N207" s="17"/>
      <c r="O207" s="1"/>
    </row>
    <row r="208" spans="3:15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7"/>
      <c r="N208" s="17"/>
      <c r="O208" s="1"/>
    </row>
    <row r="209" spans="3:15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7"/>
      <c r="N209" s="17"/>
      <c r="O209" s="1"/>
    </row>
    <row r="210" spans="3:15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7"/>
      <c r="N210" s="17"/>
      <c r="O210" s="1"/>
    </row>
    <row r="211" spans="3:15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7"/>
      <c r="N211" s="17"/>
      <c r="O211" s="1"/>
    </row>
    <row r="212" spans="3:15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7"/>
      <c r="N212" s="17"/>
      <c r="O212" s="1"/>
    </row>
    <row r="213" spans="3:15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  <c r="N213" s="17"/>
      <c r="O213" s="1"/>
    </row>
    <row r="214" spans="3:15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7"/>
      <c r="N214" s="17"/>
      <c r="O214" s="1"/>
    </row>
    <row r="215" spans="3:15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7"/>
      <c r="N215" s="17"/>
      <c r="O215" s="1"/>
    </row>
    <row r="216" spans="3:15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7"/>
      <c r="N216" s="17"/>
      <c r="O216" s="1"/>
    </row>
    <row r="217" spans="3:15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7"/>
      <c r="N217" s="17"/>
      <c r="O217" s="1"/>
    </row>
    <row r="218" spans="3:15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7"/>
      <c r="N218" s="17"/>
      <c r="O218" s="1"/>
    </row>
    <row r="219" spans="3:15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7"/>
      <c r="N219" s="17"/>
      <c r="O219" s="1"/>
    </row>
    <row r="220" spans="3:15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7"/>
      <c r="N220" s="17"/>
      <c r="O220" s="1"/>
    </row>
    <row r="221" spans="3:15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7"/>
      <c r="N221" s="17"/>
      <c r="O221" s="1"/>
    </row>
    <row r="222" spans="3:15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7"/>
      <c r="N222" s="17"/>
      <c r="O222" s="1"/>
    </row>
    <row r="223" spans="3:15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7"/>
      <c r="N223" s="17"/>
      <c r="O223" s="1"/>
    </row>
    <row r="224" spans="3:15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7"/>
      <c r="N224" s="17"/>
      <c r="O224" s="1"/>
    </row>
    <row r="225" spans="3:15" x14ac:dyDescent="0.15"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7"/>
      <c r="N225" s="17"/>
      <c r="O225" s="1"/>
    </row>
    <row r="226" spans="3:15" x14ac:dyDescent="0.15">
      <c r="C226" s="1"/>
      <c r="D226" s="17"/>
      <c r="E226" s="17"/>
      <c r="F226" s="17"/>
      <c r="G226" s="17"/>
      <c r="H226" s="17"/>
      <c r="I226" s="17"/>
      <c r="J226" s="1"/>
      <c r="K226" s="1"/>
      <c r="L226" s="1"/>
      <c r="M226" s="17"/>
      <c r="N226" s="17"/>
      <c r="O226" s="1"/>
    </row>
    <row r="227" spans="3:15" x14ac:dyDescent="0.15">
      <c r="C227" s="1"/>
      <c r="D227" s="17"/>
      <c r="E227" s="17"/>
      <c r="F227" s="17"/>
      <c r="G227" s="17"/>
      <c r="H227" s="17"/>
      <c r="I227" s="17"/>
      <c r="J227" s="1"/>
      <c r="K227" s="1"/>
      <c r="L227" s="1"/>
      <c r="M227" s="17"/>
      <c r="N227" s="17"/>
      <c r="O227" s="1"/>
    </row>
    <row r="228" spans="3:15" x14ac:dyDescent="0.15">
      <c r="C228" s="1"/>
      <c r="D228" s="17"/>
      <c r="E228" s="17"/>
      <c r="F228" s="17"/>
      <c r="G228" s="17"/>
      <c r="H228" s="17"/>
      <c r="I228" s="17"/>
      <c r="J228" s="1"/>
      <c r="K228" s="1"/>
      <c r="L228" s="1"/>
      <c r="M228" s="17"/>
      <c r="N228" s="17"/>
      <c r="O228" s="1"/>
    </row>
    <row r="229" spans="3:15" x14ac:dyDescent="0.15">
      <c r="C229" s="1"/>
      <c r="D229" s="17"/>
      <c r="E229" s="17"/>
      <c r="F229" s="17"/>
      <c r="G229" s="17"/>
      <c r="H229" s="17"/>
      <c r="I229" s="17"/>
      <c r="J229" s="1"/>
      <c r="K229" s="1"/>
      <c r="L229" s="1"/>
      <c r="M229" s="17"/>
      <c r="N229" s="17"/>
      <c r="O229" s="1"/>
    </row>
    <row r="230" spans="3:15" x14ac:dyDescent="0.15">
      <c r="C230" s="1"/>
      <c r="D230" s="17"/>
      <c r="E230" s="17"/>
      <c r="F230" s="17"/>
      <c r="G230" s="17"/>
      <c r="H230" s="17"/>
      <c r="I230" s="17"/>
      <c r="J230" s="1"/>
      <c r="K230" s="1"/>
      <c r="L230" s="1"/>
      <c r="M230" s="17"/>
      <c r="N230" s="17"/>
      <c r="O230" s="1"/>
    </row>
    <row r="231" spans="3:15" x14ac:dyDescent="0.15">
      <c r="C231" s="1"/>
      <c r="D231" s="17"/>
      <c r="E231" s="17"/>
      <c r="F231" s="17"/>
      <c r="G231" s="17"/>
      <c r="H231" s="17"/>
      <c r="I231" s="17"/>
      <c r="J231" s="1"/>
      <c r="K231" s="1"/>
      <c r="L231" s="1"/>
      <c r="M231" s="17"/>
      <c r="N231" s="17"/>
      <c r="O231" s="1"/>
    </row>
    <row r="232" spans="3:15" x14ac:dyDescent="0.15">
      <c r="C232" s="1"/>
      <c r="D232" s="17"/>
      <c r="E232" s="17"/>
      <c r="F232" s="17"/>
      <c r="G232" s="17"/>
      <c r="H232" s="17"/>
      <c r="I232" s="17"/>
      <c r="J232" s="1"/>
      <c r="K232" s="1"/>
      <c r="L232" s="1"/>
      <c r="M232" s="17"/>
      <c r="N232" s="17"/>
      <c r="O232" s="1"/>
    </row>
    <row r="233" spans="3:15" x14ac:dyDescent="0.15">
      <c r="C233" s="1"/>
      <c r="D233" s="17"/>
      <c r="E233" s="17"/>
      <c r="F233" s="17"/>
      <c r="G233" s="17"/>
      <c r="H233" s="17"/>
      <c r="I233" s="17"/>
      <c r="J233" s="1"/>
      <c r="K233" s="1"/>
      <c r="L233" s="1"/>
      <c r="M233" s="17"/>
      <c r="N233" s="17"/>
      <c r="O233" s="1"/>
    </row>
    <row r="234" spans="3:15" x14ac:dyDescent="0.15">
      <c r="C234" s="1"/>
      <c r="D234" s="17"/>
      <c r="E234" s="17"/>
      <c r="F234" s="17"/>
      <c r="G234" s="17"/>
      <c r="H234" s="17"/>
      <c r="I234" s="17"/>
      <c r="J234" s="1"/>
      <c r="K234" s="1"/>
      <c r="L234" s="1"/>
      <c r="M234" s="17"/>
      <c r="N234" s="17"/>
      <c r="O234" s="1"/>
    </row>
    <row r="235" spans="3:15" x14ac:dyDescent="0.15">
      <c r="C235" s="1"/>
      <c r="D235" s="17"/>
      <c r="E235" s="17"/>
      <c r="F235" s="17"/>
      <c r="G235" s="17"/>
      <c r="H235" s="17"/>
      <c r="I235" s="17"/>
      <c r="J235" s="1"/>
      <c r="K235" s="1"/>
      <c r="L235" s="1"/>
      <c r="M235" s="17"/>
      <c r="N235" s="17"/>
      <c r="O235" s="1"/>
    </row>
    <row r="236" spans="3:15" x14ac:dyDescent="0.15">
      <c r="C236" s="1"/>
      <c r="D236" s="17"/>
      <c r="E236" s="17"/>
      <c r="F236" s="17"/>
      <c r="G236" s="17"/>
      <c r="H236" s="17"/>
      <c r="I236" s="17"/>
      <c r="J236" s="1"/>
      <c r="K236" s="1"/>
      <c r="L236" s="1"/>
      <c r="M236" s="17"/>
      <c r="N236" s="17"/>
      <c r="O236" s="1"/>
    </row>
    <row r="237" spans="3:15" x14ac:dyDescent="0.15">
      <c r="C237" s="1"/>
      <c r="D237" s="17"/>
      <c r="E237" s="17"/>
      <c r="F237" s="17"/>
      <c r="G237" s="17"/>
      <c r="H237" s="17"/>
      <c r="I237" s="17"/>
      <c r="J237" s="1"/>
      <c r="K237" s="1"/>
      <c r="L237" s="1"/>
      <c r="M237" s="17"/>
      <c r="N237" s="17"/>
      <c r="O237" s="1"/>
    </row>
    <row r="238" spans="3:15" x14ac:dyDescent="0.15">
      <c r="C238" s="1"/>
      <c r="D238" s="17"/>
      <c r="E238" s="17"/>
      <c r="F238" s="17"/>
      <c r="G238" s="17"/>
      <c r="H238" s="17"/>
      <c r="I238" s="17"/>
      <c r="J238" s="1"/>
      <c r="K238" s="1"/>
      <c r="L238" s="1"/>
      <c r="M238" s="17"/>
      <c r="N238" s="17"/>
      <c r="O238" s="1"/>
    </row>
    <row r="239" spans="3:15" x14ac:dyDescent="0.15">
      <c r="C239" s="1"/>
      <c r="D239" s="17"/>
      <c r="E239" s="17"/>
      <c r="F239" s="17"/>
      <c r="G239" s="17"/>
      <c r="H239" s="17"/>
      <c r="I239" s="17"/>
      <c r="J239" s="1"/>
      <c r="K239" s="1"/>
      <c r="L239" s="1"/>
      <c r="M239" s="17"/>
      <c r="N239" s="17"/>
      <c r="O239" s="1"/>
    </row>
    <row r="240" spans="3:15" x14ac:dyDescent="0.15">
      <c r="C240" s="1"/>
      <c r="D240" s="17"/>
      <c r="E240" s="17"/>
      <c r="F240" s="17"/>
      <c r="G240" s="17"/>
      <c r="H240" s="17"/>
      <c r="I240" s="17"/>
      <c r="J240" s="1"/>
      <c r="K240" s="1"/>
      <c r="L240" s="1"/>
      <c r="M240" s="17"/>
      <c r="N240" s="17"/>
      <c r="O240" s="1"/>
    </row>
    <row r="241" spans="1:15" x14ac:dyDescent="0.15">
      <c r="C241" s="1"/>
      <c r="D241" s="17"/>
      <c r="E241" s="17"/>
      <c r="F241" s="17"/>
      <c r="G241" s="17"/>
      <c r="H241" s="17"/>
      <c r="I241" s="17"/>
      <c r="J241" s="1"/>
      <c r="K241" s="1"/>
      <c r="L241" s="1"/>
      <c r="M241" s="17"/>
      <c r="N241" s="17"/>
      <c r="O241" s="1"/>
    </row>
    <row r="242" spans="1:15" x14ac:dyDescent="0.15">
      <c r="C242" s="1"/>
      <c r="D242" s="17"/>
      <c r="E242" s="17"/>
      <c r="F242" s="17"/>
      <c r="G242" s="17"/>
      <c r="H242" s="17"/>
      <c r="I242" s="17"/>
      <c r="J242" s="1"/>
      <c r="K242" s="1"/>
      <c r="L242" s="1"/>
      <c r="M242" s="17"/>
      <c r="N242" s="17"/>
      <c r="O242" s="1"/>
    </row>
    <row r="243" spans="1:15" x14ac:dyDescent="0.15">
      <c r="C243" s="1"/>
      <c r="D243" s="17"/>
      <c r="E243" s="17"/>
      <c r="F243" s="17"/>
      <c r="G243" s="17"/>
      <c r="H243" s="17"/>
      <c r="I243" s="17"/>
      <c r="J243" s="1"/>
      <c r="K243" s="1"/>
      <c r="L243" s="1"/>
      <c r="M243" s="17"/>
      <c r="N243" s="17"/>
      <c r="O243" s="1"/>
    </row>
    <row r="244" spans="1:15" x14ac:dyDescent="0.15">
      <c r="C244" s="1"/>
      <c r="D244" s="17"/>
      <c r="E244" s="17"/>
      <c r="F244" s="17"/>
      <c r="G244" s="17"/>
      <c r="H244" s="17"/>
      <c r="I244" s="17"/>
      <c r="J244" s="1"/>
      <c r="K244" s="1"/>
      <c r="L244" s="1"/>
      <c r="M244" s="17"/>
      <c r="N244" s="17"/>
      <c r="O244" s="1"/>
    </row>
    <row r="245" spans="1:15" x14ac:dyDescent="0.15">
      <c r="C245" s="1"/>
      <c r="D245" s="17"/>
      <c r="E245" s="17"/>
      <c r="F245" s="17"/>
      <c r="G245" s="17"/>
      <c r="H245" s="17"/>
      <c r="I245" s="17"/>
      <c r="J245" s="1"/>
      <c r="K245" s="1"/>
      <c r="L245" s="1"/>
      <c r="M245" s="17"/>
      <c r="N245" s="17"/>
      <c r="O245" s="1"/>
    </row>
    <row r="246" spans="1:15" x14ac:dyDescent="0.15">
      <c r="C246" s="1"/>
      <c r="D246" s="17"/>
      <c r="E246" s="17"/>
      <c r="F246" s="17"/>
      <c r="G246" s="17"/>
      <c r="H246" s="17"/>
      <c r="I246" s="17"/>
      <c r="J246" s="1"/>
      <c r="K246" s="1"/>
      <c r="L246" s="1"/>
      <c r="M246" s="17"/>
      <c r="N246" s="17"/>
      <c r="O246" s="1"/>
    </row>
    <row r="247" spans="1:15" x14ac:dyDescent="0.15">
      <c r="C247" s="1"/>
      <c r="D247" s="17"/>
      <c r="E247" s="17"/>
      <c r="F247" s="17"/>
      <c r="G247" s="17"/>
      <c r="H247" s="17"/>
      <c r="I247" s="17"/>
      <c r="J247" s="1"/>
      <c r="K247" s="1"/>
      <c r="L247" s="1"/>
      <c r="M247" s="17"/>
      <c r="N247" s="17"/>
      <c r="O247" s="1"/>
    </row>
    <row r="248" spans="1:15" x14ac:dyDescent="0.15">
      <c r="C248" s="1"/>
      <c r="D248" s="17"/>
      <c r="E248" s="17"/>
      <c r="F248" s="17"/>
      <c r="G248" s="17"/>
      <c r="H248" s="17"/>
      <c r="I248" s="17"/>
      <c r="J248" s="1"/>
      <c r="K248" s="1"/>
      <c r="L248" s="1"/>
      <c r="M248" s="17"/>
      <c r="N248" s="17"/>
      <c r="O248" s="1"/>
    </row>
    <row r="249" spans="1:15" x14ac:dyDescent="0.15">
      <c r="C249" s="1"/>
      <c r="D249" s="17"/>
      <c r="E249" s="17"/>
      <c r="F249" s="17"/>
      <c r="G249" s="17"/>
      <c r="H249" s="17"/>
      <c r="I249" s="17"/>
      <c r="J249" s="1"/>
      <c r="K249" s="1"/>
      <c r="L249" s="1"/>
      <c r="M249" s="17"/>
      <c r="N249" s="17"/>
      <c r="O249" s="1"/>
    </row>
    <row r="250" spans="1:15" x14ac:dyDescent="0.15">
      <c r="C250" s="1"/>
      <c r="D250" s="17"/>
      <c r="E250" s="17"/>
      <c r="F250" s="17"/>
      <c r="G250" s="17"/>
      <c r="H250" s="17"/>
      <c r="I250" s="17"/>
      <c r="J250" s="1"/>
      <c r="K250" s="1"/>
      <c r="L250" s="1"/>
      <c r="M250" s="17"/>
      <c r="N250" s="17"/>
      <c r="O250" s="1"/>
    </row>
    <row r="251" spans="1:15" x14ac:dyDescent="0.15">
      <c r="C251" s="1"/>
      <c r="D251" s="17"/>
      <c r="E251" s="17"/>
      <c r="F251" s="17"/>
      <c r="G251" s="17"/>
      <c r="H251" s="17"/>
      <c r="I251" s="17"/>
      <c r="J251" s="1"/>
      <c r="K251" s="1"/>
      <c r="L251" s="1"/>
      <c r="M251" s="17"/>
      <c r="N251" s="17"/>
      <c r="O251" s="1"/>
    </row>
    <row r="252" spans="1:15" x14ac:dyDescent="0.15">
      <c r="C252" s="1"/>
      <c r="D252" s="17"/>
      <c r="E252" s="17"/>
      <c r="F252" s="17"/>
      <c r="G252" s="17"/>
      <c r="H252" s="17"/>
      <c r="I252" s="17"/>
      <c r="J252" s="1"/>
      <c r="K252" s="1"/>
      <c r="L252" s="1"/>
      <c r="M252" s="17"/>
      <c r="N252" s="17"/>
      <c r="O252" s="1"/>
    </row>
    <row r="253" spans="1:15" x14ac:dyDescent="0.15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"/>
    </row>
    <row r="254" spans="1:15" x14ac:dyDescent="0.15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"/>
    </row>
    <row r="255" spans="1:15" x14ac:dyDescent="0.15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"/>
    </row>
    <row r="256" spans="1:15" x14ac:dyDescent="0.15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"/>
    </row>
    <row r="257" spans="1:15" x14ac:dyDescent="0.15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"/>
    </row>
    <row r="258" spans="1:15" x14ac:dyDescent="0.15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"/>
    </row>
    <row r="259" spans="1:15" x14ac:dyDescent="0.15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"/>
    </row>
    <row r="260" spans="1:15" x14ac:dyDescent="0.15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"/>
    </row>
    <row r="261" spans="1:15" x14ac:dyDescent="0.15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"/>
    </row>
    <row r="262" spans="1:15" x14ac:dyDescent="0.15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"/>
    </row>
    <row r="263" spans="1:15" x14ac:dyDescent="0.15">
      <c r="A263" s="14"/>
      <c r="B263" s="14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"/>
    </row>
    <row r="264" spans="1:15" x14ac:dyDescent="0.15">
      <c r="A264" s="14"/>
      <c r="B264" s="14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"/>
    </row>
    <row r="265" spans="1:15" x14ac:dyDescent="0.15">
      <c r="A265" s="14"/>
      <c r="B265" s="14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"/>
    </row>
    <row r="266" spans="1:15" x14ac:dyDescent="0.15">
      <c r="A266" s="14"/>
      <c r="B266" s="14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"/>
    </row>
    <row r="267" spans="1:15" x14ac:dyDescent="0.15">
      <c r="A267" s="14"/>
      <c r="B267" s="14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"/>
    </row>
    <row r="268" spans="1:15" x14ac:dyDescent="0.15">
      <c r="A268" s="14"/>
      <c r="B268" s="14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"/>
    </row>
    <row r="269" spans="1:15" x14ac:dyDescent="0.15">
      <c r="A269" s="14"/>
      <c r="B269" s="14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"/>
    </row>
    <row r="270" spans="1:15" x14ac:dyDescent="0.15">
      <c r="A270" s="14"/>
      <c r="B270" s="14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"/>
    </row>
    <row r="271" spans="1:15" x14ac:dyDescent="0.15">
      <c r="A271" s="14"/>
      <c r="B271" s="14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"/>
    </row>
    <row r="272" spans="1:15" x14ac:dyDescent="0.15">
      <c r="A272" s="14"/>
      <c r="B272" s="14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"/>
    </row>
    <row r="273" spans="1:15" x14ac:dyDescent="0.15">
      <c r="A273" s="14"/>
      <c r="B273" s="14"/>
      <c r="C273" s="17"/>
      <c r="D273" s="17"/>
      <c r="E273" s="17"/>
      <c r="F273" s="17"/>
      <c r="G273" s="17"/>
      <c r="H273" s="17"/>
      <c r="I273" s="14"/>
      <c r="J273" s="17"/>
      <c r="K273" s="17"/>
      <c r="L273" s="17"/>
      <c r="M273" s="17"/>
      <c r="N273" s="17"/>
      <c r="O273" s="1"/>
    </row>
    <row r="274" spans="1:15" x14ac:dyDescent="0.15">
      <c r="A274" s="14"/>
      <c r="B274" s="14"/>
      <c r="C274" s="17"/>
      <c r="D274" s="14"/>
      <c r="E274" s="14"/>
      <c r="F274" s="14"/>
      <c r="G274" s="14"/>
      <c r="H274" s="14"/>
      <c r="I274" s="14"/>
      <c r="J274" s="17"/>
      <c r="K274" s="17"/>
      <c r="L274" s="17"/>
      <c r="M274" s="17"/>
      <c r="N274" s="17"/>
      <c r="O274" s="1"/>
    </row>
    <row r="275" spans="1:15" x14ac:dyDescent="0.15">
      <c r="A275" s="14"/>
      <c r="B275" s="14"/>
      <c r="C275" s="17"/>
      <c r="D275" s="14"/>
      <c r="E275" s="14"/>
      <c r="F275" s="14"/>
      <c r="G275" s="14"/>
      <c r="H275" s="14"/>
      <c r="I275" s="14"/>
      <c r="J275" s="17"/>
      <c r="K275" s="17"/>
      <c r="L275" s="17"/>
      <c r="M275" s="17"/>
      <c r="N275" s="17"/>
      <c r="O275" s="1"/>
    </row>
    <row r="276" spans="1:15" x14ac:dyDescent="0.15">
      <c r="A276" s="14"/>
      <c r="B276" s="14"/>
      <c r="C276" s="17"/>
      <c r="D276" s="14"/>
      <c r="E276" s="14"/>
      <c r="F276" s="14"/>
      <c r="G276" s="14"/>
      <c r="H276" s="14"/>
      <c r="I276" s="14"/>
      <c r="J276" s="17"/>
      <c r="K276" s="17"/>
      <c r="L276" s="17"/>
      <c r="M276" s="17"/>
      <c r="N276" s="17"/>
      <c r="O276" s="1"/>
    </row>
    <row r="277" spans="1:15" x14ac:dyDescent="0.15">
      <c r="A277" s="14"/>
      <c r="B277" s="14"/>
      <c r="C277" s="17"/>
      <c r="D277" s="14"/>
      <c r="E277" s="14"/>
      <c r="F277" s="14"/>
      <c r="G277" s="14"/>
      <c r="H277" s="14"/>
      <c r="I277" s="14"/>
      <c r="J277" s="17"/>
      <c r="K277" s="17"/>
      <c r="L277" s="17"/>
      <c r="M277" s="17"/>
      <c r="N277" s="17"/>
      <c r="O277" s="1"/>
    </row>
    <row r="278" spans="1:15" x14ac:dyDescent="0.15">
      <c r="A278" s="14"/>
      <c r="B278" s="14"/>
      <c r="C278" s="17"/>
      <c r="D278" s="14"/>
      <c r="E278" s="14"/>
      <c r="F278" s="14"/>
      <c r="G278" s="14"/>
      <c r="H278" s="14"/>
      <c r="I278" s="14"/>
      <c r="J278" s="17"/>
      <c r="K278" s="17"/>
      <c r="L278" s="17"/>
      <c r="M278" s="17"/>
      <c r="N278" s="17"/>
      <c r="O278" s="1"/>
    </row>
    <row r="279" spans="1:15" x14ac:dyDescent="0.15">
      <c r="A279" s="14"/>
      <c r="B279" s="14"/>
      <c r="C279" s="17"/>
      <c r="D279" s="14"/>
      <c r="E279" s="14"/>
      <c r="F279" s="14"/>
      <c r="G279" s="14"/>
      <c r="H279" s="14"/>
      <c r="I279" s="14"/>
      <c r="J279" s="17"/>
      <c r="K279" s="17"/>
      <c r="L279" s="17"/>
      <c r="M279" s="17"/>
      <c r="N279" s="17"/>
      <c r="O279" s="1"/>
    </row>
    <row r="280" spans="1:15" x14ac:dyDescent="0.15">
      <c r="A280" s="14"/>
      <c r="B280" s="14"/>
      <c r="C280" s="17"/>
      <c r="D280" s="14"/>
      <c r="E280" s="14"/>
      <c r="F280" s="14"/>
      <c r="G280" s="14"/>
      <c r="H280" s="14"/>
      <c r="I280" s="14"/>
      <c r="J280" s="17"/>
      <c r="K280" s="17"/>
      <c r="L280" s="17"/>
      <c r="M280" s="17"/>
      <c r="N280" s="17"/>
      <c r="O280" s="1"/>
    </row>
    <row r="281" spans="1:15" x14ac:dyDescent="0.15">
      <c r="A281" s="14"/>
      <c r="B281" s="14"/>
      <c r="C281" s="17"/>
      <c r="D281" s="14"/>
      <c r="E281" s="14"/>
      <c r="F281" s="14"/>
      <c r="G281" s="14"/>
      <c r="H281" s="14"/>
      <c r="I281" s="14"/>
      <c r="J281" s="17"/>
      <c r="K281" s="17"/>
      <c r="L281" s="17"/>
      <c r="M281" s="17"/>
      <c r="N281" s="17"/>
      <c r="O281" s="1"/>
    </row>
    <row r="282" spans="1:15" x14ac:dyDescent="0.15">
      <c r="A282" s="14"/>
      <c r="B282" s="14"/>
      <c r="C282" s="17"/>
      <c r="D282" s="14"/>
      <c r="E282" s="14"/>
      <c r="F282" s="14"/>
      <c r="G282" s="14"/>
      <c r="H282" s="14"/>
      <c r="I282" s="14"/>
      <c r="J282" s="17"/>
      <c r="K282" s="17"/>
      <c r="L282" s="17"/>
      <c r="M282" s="17"/>
      <c r="N282" s="17"/>
      <c r="O282" s="1"/>
    </row>
    <row r="283" spans="1:15" x14ac:dyDescent="0.15">
      <c r="A283" s="14"/>
      <c r="B283" s="14"/>
      <c r="C283" s="17"/>
      <c r="D283" s="14"/>
      <c r="E283" s="14"/>
      <c r="F283" s="14"/>
      <c r="G283" s="14"/>
      <c r="H283" s="14"/>
      <c r="I283" s="14"/>
      <c r="J283" s="17"/>
      <c r="K283" s="17"/>
      <c r="L283" s="17"/>
      <c r="M283" s="17"/>
      <c r="N283" s="17"/>
      <c r="O283" s="1"/>
    </row>
    <row r="284" spans="1:15" x14ac:dyDescent="0.15">
      <c r="A284" s="14"/>
      <c r="B284" s="14"/>
      <c r="C284" s="17"/>
      <c r="D284" s="14"/>
      <c r="E284" s="14"/>
      <c r="F284" s="14"/>
      <c r="G284" s="14"/>
      <c r="H284" s="14"/>
      <c r="I284" s="14"/>
      <c r="J284" s="17"/>
      <c r="K284" s="17"/>
      <c r="L284" s="17"/>
      <c r="M284" s="17"/>
      <c r="N284" s="17"/>
      <c r="O284" s="1"/>
    </row>
    <row r="285" spans="1:15" x14ac:dyDescent="0.15">
      <c r="A285" s="14"/>
      <c r="B285" s="14"/>
      <c r="C285" s="17"/>
      <c r="D285" s="14"/>
      <c r="E285" s="14"/>
      <c r="F285" s="14"/>
      <c r="G285" s="14"/>
      <c r="H285" s="14"/>
      <c r="I285" s="14"/>
      <c r="J285" s="17"/>
      <c r="K285" s="17"/>
      <c r="L285" s="17"/>
      <c r="M285" s="17"/>
      <c r="N285" s="17"/>
      <c r="O285" s="1"/>
    </row>
    <row r="286" spans="1:15" x14ac:dyDescent="0.15">
      <c r="A286" s="14"/>
      <c r="B286" s="14"/>
      <c r="C286" s="17"/>
      <c r="D286" s="14"/>
      <c r="E286" s="14"/>
      <c r="F286" s="14"/>
      <c r="G286" s="14"/>
      <c r="H286" s="14"/>
      <c r="I286" s="14"/>
      <c r="J286" s="17"/>
      <c r="K286" s="17"/>
      <c r="L286" s="17"/>
      <c r="M286" s="17"/>
      <c r="N286" s="17"/>
      <c r="O286" s="1"/>
    </row>
    <row r="287" spans="1:15" x14ac:dyDescent="0.15">
      <c r="A287" s="14"/>
      <c r="B287" s="14"/>
      <c r="C287" s="17"/>
      <c r="D287" s="14"/>
      <c r="E287" s="14"/>
      <c r="F287" s="14"/>
      <c r="G287" s="14"/>
      <c r="H287" s="14"/>
      <c r="I287" s="14"/>
      <c r="J287" s="17"/>
      <c r="K287" s="17"/>
      <c r="L287" s="17"/>
      <c r="M287" s="17"/>
      <c r="N287" s="17"/>
      <c r="O287" s="1"/>
    </row>
    <row r="288" spans="1:15" x14ac:dyDescent="0.15">
      <c r="A288" s="14"/>
      <c r="B288" s="14"/>
      <c r="C288" s="17"/>
      <c r="D288" s="14"/>
      <c r="E288" s="14"/>
      <c r="F288" s="14"/>
      <c r="G288" s="14"/>
      <c r="H288" s="14"/>
      <c r="I288" s="14"/>
      <c r="J288" s="17"/>
      <c r="K288" s="17"/>
      <c r="L288" s="17"/>
      <c r="M288" s="17"/>
      <c r="N288" s="17"/>
      <c r="O288" s="1"/>
    </row>
    <row r="289" spans="1:15" x14ac:dyDescent="0.15">
      <c r="A289" s="14"/>
      <c r="B289" s="14"/>
      <c r="C289" s="17"/>
      <c r="D289" s="14"/>
      <c r="E289" s="14"/>
      <c r="F289" s="14"/>
      <c r="G289" s="14"/>
      <c r="H289" s="14"/>
      <c r="I289" s="14"/>
      <c r="J289" s="17"/>
      <c r="K289" s="17"/>
      <c r="L289" s="17"/>
      <c r="M289" s="17"/>
      <c r="N289" s="17"/>
      <c r="O289" s="1"/>
    </row>
    <row r="290" spans="1:15" x14ac:dyDescent="0.15">
      <c r="A290" s="14"/>
      <c r="B290" s="14"/>
      <c r="C290" s="17"/>
      <c r="D290" s="14"/>
      <c r="E290" s="14"/>
      <c r="F290" s="14"/>
      <c r="G290" s="14"/>
      <c r="H290" s="14"/>
      <c r="I290" s="14"/>
      <c r="J290" s="17"/>
      <c r="K290" s="17"/>
      <c r="L290" s="17"/>
      <c r="M290" s="17"/>
      <c r="N290" s="17"/>
      <c r="O290" s="1"/>
    </row>
    <row r="291" spans="1:15" x14ac:dyDescent="0.15">
      <c r="A291" s="14"/>
      <c r="B291" s="14"/>
      <c r="C291" s="17"/>
      <c r="D291" s="14"/>
      <c r="E291" s="14"/>
      <c r="F291" s="14"/>
      <c r="G291" s="14"/>
      <c r="H291" s="14"/>
      <c r="I291" s="14"/>
      <c r="J291" s="17"/>
      <c r="K291" s="17"/>
      <c r="L291" s="17"/>
      <c r="M291" s="17"/>
      <c r="N291" s="17"/>
      <c r="O291" s="1"/>
    </row>
    <row r="292" spans="1:15" x14ac:dyDescent="0.15">
      <c r="A292" s="14"/>
      <c r="B292" s="14"/>
      <c r="C292" s="17"/>
      <c r="D292" s="14"/>
      <c r="E292" s="14"/>
      <c r="F292" s="14"/>
      <c r="G292" s="14"/>
      <c r="H292" s="14"/>
      <c r="I292" s="14"/>
      <c r="J292" s="17"/>
      <c r="K292" s="17"/>
      <c r="L292" s="17"/>
      <c r="M292" s="17"/>
      <c r="N292" s="17"/>
      <c r="O292" s="1"/>
    </row>
    <row r="293" spans="1:15" x14ac:dyDescent="0.15">
      <c r="A293" s="14"/>
      <c r="B293" s="14"/>
      <c r="C293" s="17"/>
      <c r="D293" s="14"/>
      <c r="E293" s="14"/>
      <c r="F293" s="14"/>
      <c r="G293" s="14"/>
      <c r="H293" s="14"/>
      <c r="I293" s="14"/>
      <c r="J293" s="17"/>
      <c r="K293" s="17"/>
      <c r="L293" s="17"/>
      <c r="M293" s="17"/>
      <c r="N293" s="17"/>
      <c r="O293" s="1"/>
    </row>
    <row r="294" spans="1:15" x14ac:dyDescent="0.15">
      <c r="A294" s="14"/>
      <c r="B294" s="14"/>
      <c r="C294" s="17"/>
      <c r="D294" s="14"/>
      <c r="E294" s="14"/>
      <c r="F294" s="14"/>
      <c r="G294" s="14"/>
      <c r="H294" s="14"/>
      <c r="I294" s="14"/>
      <c r="J294" s="17"/>
      <c r="K294" s="17"/>
      <c r="L294" s="17"/>
      <c r="M294" s="17"/>
      <c r="N294" s="17"/>
      <c r="O294" s="1"/>
    </row>
    <row r="295" spans="1:15" x14ac:dyDescent="0.15">
      <c r="A295" s="14"/>
      <c r="B295" s="14"/>
      <c r="C295" s="17"/>
      <c r="D295" s="14"/>
      <c r="E295" s="14"/>
      <c r="F295" s="14"/>
      <c r="G295" s="14"/>
      <c r="H295" s="14"/>
      <c r="I295" s="14"/>
      <c r="J295" s="17"/>
      <c r="K295" s="17"/>
      <c r="L295" s="17"/>
      <c r="M295" s="17"/>
      <c r="N295" s="17"/>
      <c r="O295" s="1"/>
    </row>
    <row r="296" spans="1:15" x14ac:dyDescent="0.15">
      <c r="A296" s="14"/>
      <c r="B296" s="14"/>
      <c r="C296" s="17"/>
      <c r="D296" s="14"/>
      <c r="E296" s="14"/>
      <c r="F296" s="14"/>
      <c r="G296" s="14"/>
      <c r="H296" s="14"/>
      <c r="I296" s="14"/>
      <c r="J296" s="17"/>
      <c r="K296" s="17"/>
      <c r="L296" s="17"/>
      <c r="M296" s="17"/>
      <c r="N296" s="17"/>
      <c r="O296" s="1"/>
    </row>
    <row r="297" spans="1:15" x14ac:dyDescent="0.15">
      <c r="A297" s="14"/>
      <c r="B297" s="14"/>
      <c r="C297" s="17"/>
      <c r="D297" s="14"/>
      <c r="E297" s="14"/>
      <c r="F297" s="14"/>
      <c r="G297" s="14"/>
      <c r="H297" s="14"/>
      <c r="I297" s="14"/>
      <c r="J297" s="17"/>
      <c r="K297" s="17"/>
      <c r="L297" s="17"/>
      <c r="M297" s="17"/>
      <c r="N297" s="17"/>
      <c r="O297" s="1"/>
    </row>
    <row r="298" spans="1:15" x14ac:dyDescent="0.15">
      <c r="A298" s="14"/>
      <c r="B298" s="14"/>
      <c r="C298" s="17"/>
      <c r="D298" s="14"/>
      <c r="E298" s="14"/>
      <c r="F298" s="14"/>
      <c r="G298" s="14"/>
      <c r="H298" s="14"/>
      <c r="I298" s="14"/>
      <c r="J298" s="17"/>
      <c r="K298" s="17"/>
      <c r="L298" s="17"/>
      <c r="M298" s="17"/>
      <c r="N298" s="17"/>
      <c r="O298" s="1"/>
    </row>
    <row r="299" spans="1:15" x14ac:dyDescent="0.15">
      <c r="A299" s="14"/>
      <c r="B299" s="14"/>
      <c r="C299" s="17"/>
      <c r="D299" s="14"/>
      <c r="E299" s="14"/>
      <c r="F299" s="14"/>
      <c r="G299" s="14"/>
      <c r="H299" s="14"/>
      <c r="I299" s="14"/>
      <c r="J299" s="17"/>
      <c r="K299" s="17"/>
      <c r="L299" s="17"/>
      <c r="M299" s="17"/>
      <c r="N299" s="17"/>
      <c r="O299" s="1"/>
    </row>
    <row r="300" spans="1:15" x14ac:dyDescent="0.15">
      <c r="A300" s="14"/>
      <c r="B300" s="14"/>
      <c r="C300" s="17"/>
      <c r="D300" s="14"/>
      <c r="E300" s="14"/>
      <c r="F300" s="14"/>
      <c r="G300" s="14"/>
      <c r="H300" s="14"/>
      <c r="I300" s="14"/>
      <c r="J300" s="17"/>
      <c r="K300" s="17"/>
      <c r="L300" s="17"/>
      <c r="M300" s="17"/>
      <c r="N300" s="17"/>
      <c r="O300" s="1"/>
    </row>
    <row r="301" spans="1:15" x14ac:dyDescent="0.15">
      <c r="A301" s="14"/>
      <c r="B301" s="14"/>
      <c r="C301" s="17"/>
      <c r="D301" s="14"/>
      <c r="E301" s="14"/>
      <c r="F301" s="14"/>
      <c r="G301" s="14"/>
      <c r="H301" s="14"/>
      <c r="I301" s="14"/>
      <c r="J301" s="14"/>
      <c r="K301" s="17"/>
      <c r="L301" s="17"/>
      <c r="M301" s="17"/>
      <c r="N301" s="17"/>
      <c r="O301" s="1"/>
    </row>
    <row r="302" spans="1:1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7"/>
      <c r="O302" s="1"/>
    </row>
    <row r="303" spans="1:1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"/>
    </row>
    <row r="304" spans="1:1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7"/>
      <c r="O304" s="1"/>
    </row>
    <row r="305" spans="1:14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x14ac:dyDescent="0.15">
      <c r="A428" s="14"/>
      <c r="B428" s="14"/>
      <c r="C428" s="14"/>
      <c r="D428" s="14"/>
      <c r="E428" s="14"/>
      <c r="F428" s="14"/>
      <c r="G428" s="14"/>
      <c r="H428" s="14"/>
      <c r="J428" s="14"/>
      <c r="K428" s="14"/>
      <c r="L428" s="14"/>
      <c r="M428" s="14"/>
      <c r="N428" s="14"/>
    </row>
    <row r="429" spans="1:14" x14ac:dyDescent="0.15">
      <c r="A429" s="14"/>
      <c r="B429" s="14"/>
      <c r="C429" s="14"/>
      <c r="J429" s="14"/>
      <c r="K429" s="14"/>
      <c r="L429" s="14"/>
      <c r="M429" s="14"/>
      <c r="N429" s="14"/>
    </row>
    <row r="430" spans="1:14" x14ac:dyDescent="0.15">
      <c r="A430" s="14"/>
      <c r="B430" s="14"/>
      <c r="C430" s="14"/>
      <c r="J430" s="14"/>
      <c r="K430" s="14"/>
      <c r="L430" s="14"/>
      <c r="M430" s="14"/>
      <c r="N430" s="14"/>
    </row>
    <row r="431" spans="1:14" x14ac:dyDescent="0.15">
      <c r="A431" s="14"/>
      <c r="B431" s="14"/>
      <c r="C431" s="14"/>
      <c r="J431" s="14"/>
      <c r="K431" s="14"/>
      <c r="L431" s="14"/>
      <c r="M431" s="14"/>
      <c r="N431" s="14"/>
    </row>
    <row r="432" spans="1:14" x14ac:dyDescent="0.15">
      <c r="A432" s="14"/>
      <c r="B432" s="14"/>
      <c r="C432" s="14"/>
      <c r="J432" s="14"/>
      <c r="K432" s="14"/>
      <c r="L432" s="14"/>
      <c r="M432" s="14"/>
      <c r="N432" s="14"/>
    </row>
    <row r="433" spans="1:14" x14ac:dyDescent="0.15">
      <c r="A433" s="14"/>
      <c r="B433" s="14"/>
      <c r="C433" s="14"/>
      <c r="J433" s="14"/>
      <c r="K433" s="14"/>
      <c r="L433" s="14"/>
      <c r="M433" s="14"/>
      <c r="N433" s="14"/>
    </row>
    <row r="434" spans="1:14" x14ac:dyDescent="0.15">
      <c r="A434" s="14"/>
      <c r="B434" s="14"/>
      <c r="C434" s="14"/>
      <c r="J434" s="14"/>
      <c r="K434" s="14"/>
      <c r="L434" s="14"/>
      <c r="M434" s="14"/>
      <c r="N434" s="14"/>
    </row>
    <row r="435" spans="1:14" x14ac:dyDescent="0.15">
      <c r="A435" s="14"/>
      <c r="B435" s="14"/>
      <c r="C435" s="14"/>
      <c r="J435" s="14"/>
      <c r="K435" s="14"/>
      <c r="L435" s="14"/>
      <c r="M435" s="14"/>
      <c r="N435" s="14"/>
    </row>
    <row r="436" spans="1:14" x14ac:dyDescent="0.15">
      <c r="A436" s="14"/>
      <c r="B436" s="14"/>
      <c r="C436" s="14"/>
      <c r="J436" s="14"/>
      <c r="K436" s="14"/>
      <c r="L436" s="14"/>
      <c r="M436" s="14"/>
      <c r="N436" s="14"/>
    </row>
    <row r="437" spans="1:14" x14ac:dyDescent="0.15">
      <c r="A437" s="14"/>
      <c r="B437" s="14"/>
      <c r="C437" s="14"/>
      <c r="J437" s="14"/>
      <c r="K437" s="14"/>
      <c r="L437" s="14"/>
      <c r="M437" s="14"/>
      <c r="N437" s="14"/>
    </row>
    <row r="438" spans="1:14" x14ac:dyDescent="0.15">
      <c r="A438" s="14"/>
      <c r="B438" s="14"/>
      <c r="C438" s="14"/>
      <c r="J438" s="14"/>
      <c r="K438" s="14"/>
      <c r="L438" s="14"/>
      <c r="M438" s="14"/>
      <c r="N438" s="14"/>
    </row>
    <row r="439" spans="1:14" x14ac:dyDescent="0.15">
      <c r="A439" s="14"/>
      <c r="B439" s="14"/>
      <c r="C439" s="14"/>
      <c r="J439" s="14"/>
      <c r="K439" s="14"/>
      <c r="L439" s="14"/>
      <c r="M439" s="14"/>
      <c r="N439" s="14"/>
    </row>
    <row r="440" spans="1:14" x14ac:dyDescent="0.15">
      <c r="A440" s="14"/>
      <c r="B440" s="14"/>
      <c r="C440" s="14"/>
      <c r="J440" s="14"/>
      <c r="K440" s="14"/>
      <c r="L440" s="14"/>
      <c r="M440" s="14"/>
      <c r="N440" s="14"/>
    </row>
    <row r="441" spans="1:14" x14ac:dyDescent="0.15">
      <c r="A441" s="14"/>
      <c r="B441" s="14"/>
      <c r="C441" s="14"/>
      <c r="J441" s="14"/>
      <c r="K441" s="14"/>
      <c r="L441" s="14"/>
      <c r="M441" s="14"/>
      <c r="N441" s="14"/>
    </row>
    <row r="442" spans="1:14" x14ac:dyDescent="0.15">
      <c r="A442" s="14"/>
      <c r="B442" s="14"/>
      <c r="C442" s="14"/>
      <c r="J442" s="14"/>
      <c r="K442" s="14"/>
      <c r="L442" s="14"/>
      <c r="M442" s="14"/>
      <c r="N442" s="14"/>
    </row>
    <row r="443" spans="1:14" x14ac:dyDescent="0.15">
      <c r="A443" s="14"/>
      <c r="B443" s="14"/>
      <c r="C443" s="14"/>
      <c r="J443" s="14"/>
      <c r="K443" s="14"/>
      <c r="L443" s="14"/>
      <c r="M443" s="14"/>
      <c r="N443" s="14"/>
    </row>
    <row r="444" spans="1:14" x14ac:dyDescent="0.15">
      <c r="A444" s="14"/>
      <c r="B444" s="14"/>
      <c r="C444" s="14"/>
      <c r="J444" s="14"/>
      <c r="K444" s="14"/>
      <c r="L444" s="14"/>
      <c r="M444" s="14"/>
      <c r="N444" s="14"/>
    </row>
    <row r="445" spans="1:14" x14ac:dyDescent="0.15">
      <c r="A445" s="14"/>
      <c r="B445" s="14"/>
      <c r="C445" s="14"/>
      <c r="J445" s="14"/>
      <c r="K445" s="14"/>
      <c r="L445" s="14"/>
      <c r="M445" s="14"/>
      <c r="N445" s="14"/>
    </row>
    <row r="446" spans="1:14" x14ac:dyDescent="0.15">
      <c r="A446" s="14"/>
      <c r="B446" s="14"/>
      <c r="C446" s="14"/>
      <c r="J446" s="14"/>
      <c r="K446" s="14"/>
      <c r="L446" s="14"/>
      <c r="M446" s="14"/>
      <c r="N446" s="14"/>
    </row>
    <row r="447" spans="1:14" x14ac:dyDescent="0.15">
      <c r="A447" s="14"/>
      <c r="B447" s="14"/>
      <c r="C447" s="14"/>
      <c r="J447" s="14"/>
      <c r="K447" s="14"/>
      <c r="L447" s="14"/>
      <c r="M447" s="14"/>
      <c r="N447" s="14"/>
    </row>
    <row r="448" spans="1:14" x14ac:dyDescent="0.15">
      <c r="A448" s="14"/>
      <c r="B448" s="14"/>
      <c r="C448" s="14"/>
      <c r="J448" s="14"/>
      <c r="K448" s="14"/>
      <c r="L448" s="14"/>
      <c r="M448" s="14"/>
      <c r="N448" s="14"/>
    </row>
    <row r="449" spans="1:14" x14ac:dyDescent="0.15">
      <c r="A449" s="14"/>
      <c r="B449" s="14"/>
      <c r="C449" s="14"/>
      <c r="J449" s="14"/>
      <c r="K449" s="14"/>
      <c r="L449" s="14"/>
      <c r="M449" s="14"/>
      <c r="N449" s="14"/>
    </row>
    <row r="450" spans="1:14" x14ac:dyDescent="0.15">
      <c r="A450" s="14"/>
      <c r="B450" s="14"/>
      <c r="C450" s="14"/>
      <c r="J450" s="14"/>
      <c r="K450" s="14"/>
      <c r="L450" s="14"/>
      <c r="M450" s="14"/>
      <c r="N450" s="14"/>
    </row>
    <row r="451" spans="1:14" x14ac:dyDescent="0.15">
      <c r="A451" s="14"/>
      <c r="B451" s="14"/>
      <c r="C451" s="14"/>
      <c r="J451" s="14"/>
      <c r="K451" s="14"/>
      <c r="L451" s="14"/>
      <c r="M451" s="14"/>
      <c r="N451" s="14"/>
    </row>
    <row r="452" spans="1:14" x14ac:dyDescent="0.15">
      <c r="A452" s="14"/>
      <c r="B452" s="14"/>
      <c r="C452" s="14"/>
      <c r="J452" s="14"/>
      <c r="K452" s="14"/>
      <c r="L452" s="14"/>
      <c r="M452" s="14"/>
      <c r="N452" s="14"/>
    </row>
    <row r="453" spans="1:14" x14ac:dyDescent="0.15">
      <c r="A453" s="14"/>
      <c r="B453" s="14"/>
      <c r="C453" s="14"/>
      <c r="J453" s="14"/>
      <c r="K453" s="14"/>
      <c r="L453" s="14"/>
      <c r="M453" s="14"/>
      <c r="N453" s="14"/>
    </row>
    <row r="454" spans="1:14" x14ac:dyDescent="0.15">
      <c r="A454" s="14"/>
      <c r="B454" s="14"/>
      <c r="C454" s="14"/>
      <c r="J454" s="14"/>
      <c r="K454" s="14"/>
      <c r="L454" s="14"/>
      <c r="M454" s="14"/>
      <c r="N454" s="14"/>
    </row>
    <row r="455" spans="1:14" x14ac:dyDescent="0.15">
      <c r="A455" s="14"/>
      <c r="B455" s="14"/>
      <c r="C455" s="14"/>
      <c r="J455" s="14"/>
      <c r="K455" s="14"/>
      <c r="L455" s="14"/>
      <c r="M455" s="14"/>
      <c r="N455" s="14"/>
    </row>
  </sheetData>
  <phoneticPr fontId="3" type="noConversion"/>
  <printOptions gridLinesSet="0"/>
  <pageMargins left="0.55118110236220474" right="0.55118110236220474" top="0.78740157480314965" bottom="0.78740157480314965" header="0.51181102362204722" footer="0.51181102362204722"/>
  <pageSetup paperSize="9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CTD SAL. VALUES</vt:lpstr>
      <vt:lpstr>TSG SAL. VALUES</vt:lpstr>
      <vt:lpstr>CTD SALINITIES</vt:lpstr>
      <vt:lpstr>TSG  SALINITIES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Pablo Trucco Pignata</cp:lastModifiedBy>
  <dcterms:created xsi:type="dcterms:W3CDTF">2014-03-30T08:26:27Z</dcterms:created>
  <dcterms:modified xsi:type="dcterms:W3CDTF">2024-04-15T14:36:23Z</dcterms:modified>
</cp:coreProperties>
</file>