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InvestigacionUSFQ\SSWCompleteAnalysis\"/>
    </mc:Choice>
  </mc:AlternateContent>
  <xr:revisionPtr revIDLastSave="0" documentId="13_ncr:1_{F586D05F-001D-4A95-BEB9-156C5C193E17}" xr6:coauthVersionLast="47" xr6:coauthVersionMax="47" xr10:uidLastSave="{00000000-0000-0000-0000-000000000000}"/>
  <bookViews>
    <workbookView xWindow="-98" yWindow="-98" windowWidth="21795" windowHeight="12975" xr2:uid="{F0E2F083-E2DF-4BD4-A64A-7B8A59B630C9}"/>
  </bookViews>
  <sheets>
    <sheet name="SSW_CalibrationCu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G16" i="1"/>
  <c r="F16" i="1"/>
  <c r="E16" i="1"/>
  <c r="D16" i="1"/>
  <c r="C16" i="1"/>
  <c r="D19" i="1" s="1"/>
  <c r="F19" i="1" s="1"/>
</calcChain>
</file>

<file path=xl/sharedStrings.xml><?xml version="1.0" encoding="utf-8"?>
<sst xmlns="http://schemas.openxmlformats.org/spreadsheetml/2006/main" count="8" uniqueCount="8">
  <si>
    <t>Datos Curva Calibración</t>
  </si>
  <si>
    <t>Mod. Poisson</t>
  </si>
  <si>
    <t>TOF</t>
  </si>
  <si>
    <t>Mod. Elasticidad</t>
  </si>
  <si>
    <t>Pa</t>
  </si>
  <si>
    <t>Mpa</t>
  </si>
  <si>
    <t>Interpolación para Poisson Dado</t>
  </si>
  <si>
    <t>Interpolación para Módulo de Elasticidad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</si>
</sst>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1" fontId="0" fillId="2" borderId="9" xfId="0" applyNumberFormat="1" applyFill="1" applyBorder="1"/>
    <xf numFmtId="11" fontId="0" fillId="2" borderId="10" xfId="0" applyNumberForma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11" fontId="0" fillId="2" borderId="20" xfId="0" applyNumberFormat="1" applyFill="1" applyBorder="1"/>
    <xf numFmtId="0" fontId="0" fillId="2" borderId="21" xfId="0" applyFill="1" applyBorder="1"/>
    <xf numFmtId="0" fontId="0" fillId="2" borderId="22" xfId="0" applyFill="1" applyBorder="1"/>
    <xf numFmtId="2" fontId="0" fillId="2" borderId="20" xfId="0" applyNumberFormat="1" applyFill="1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Curva</a:t>
            </a:r>
            <a:r>
              <a:rPr lang="es-EC" baseline="0"/>
              <a:t> de Calibración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9914775300621"/>
          <c:y val="0.1496131693307661"/>
          <c:w val="0.77828049197223137"/>
          <c:h val="0.623371636313741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SSW_CalibrationCurve!$B$6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SSW_CalibrationCurve!$C$6:$G$6</c:f>
              <c:numCache>
                <c:formatCode>General</c:formatCode>
                <c:ptCount val="5"/>
                <c:pt idx="0">
                  <c:v>2.3478348100633198E-3</c:v>
                </c:pt>
                <c:pt idx="1">
                  <c:v>1.9955787603624102E-3</c:v>
                </c:pt>
                <c:pt idx="2">
                  <c:v>1.7820024121730301E-3</c:v>
                </c:pt>
                <c:pt idx="3">
                  <c:v>1.5694576530822599E-3</c:v>
                </c:pt>
                <c:pt idx="4">
                  <c:v>1.3718172767980101E-3</c:v>
                </c:pt>
              </c:numCache>
            </c:numRef>
          </c:xVal>
          <c:yVal>
            <c:numRef>
              <c:f>SSW_CalibrationCurve!$C$5:$G$5</c:f>
              <c:numCache>
                <c:formatCode>0.00E+00</c:formatCode>
                <c:ptCount val="5"/>
                <c:pt idx="0">
                  <c:v>5000000</c:v>
                </c:pt>
                <c:pt idx="1">
                  <c:v>25000000</c:v>
                </c:pt>
                <c:pt idx="2">
                  <c:v>50000000</c:v>
                </c:pt>
                <c:pt idx="3">
                  <c:v>100000000</c:v>
                </c:pt>
                <c:pt idx="4">
                  <c:v>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B-40F4-A6B9-E127A652D2DF}"/>
            </c:ext>
          </c:extLst>
        </c:ser>
        <c:ser>
          <c:idx val="1"/>
          <c:order val="1"/>
          <c:tx>
            <c:strRef>
              <c:f>SSW_CalibrationCurve!$B$7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SSW_CalibrationCurve!$C$7:$G$7</c:f>
              <c:numCache>
                <c:formatCode>General</c:formatCode>
                <c:ptCount val="5"/>
                <c:pt idx="0">
                  <c:v>2.3394404849428098E-3</c:v>
                </c:pt>
                <c:pt idx="1">
                  <c:v>1.98434376581171E-3</c:v>
                </c:pt>
                <c:pt idx="2">
                  <c:v>1.7711769880264601E-3</c:v>
                </c:pt>
                <c:pt idx="3">
                  <c:v>1.5596375331642599E-3</c:v>
                </c:pt>
                <c:pt idx="4">
                  <c:v>1.3631794859288E-3</c:v>
                </c:pt>
              </c:numCache>
            </c:numRef>
          </c:xVal>
          <c:yVal>
            <c:numRef>
              <c:f>SSW_CalibrationCurve!$C$5:$G$5</c:f>
              <c:numCache>
                <c:formatCode>0.00E+00</c:formatCode>
                <c:ptCount val="5"/>
                <c:pt idx="0">
                  <c:v>5000000</c:v>
                </c:pt>
                <c:pt idx="1">
                  <c:v>25000000</c:v>
                </c:pt>
                <c:pt idx="2">
                  <c:v>50000000</c:v>
                </c:pt>
                <c:pt idx="3">
                  <c:v>100000000</c:v>
                </c:pt>
                <c:pt idx="4">
                  <c:v>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DB-40F4-A6B9-E127A652D2DF}"/>
            </c:ext>
          </c:extLst>
        </c:ser>
        <c:ser>
          <c:idx val="2"/>
          <c:order val="2"/>
          <c:tx>
            <c:strRef>
              <c:f>SSW_CalibrationCurve!$B$8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SSW_CalibrationCurve!$C$8:$G$8</c:f>
              <c:numCache>
                <c:formatCode>General</c:formatCode>
                <c:ptCount val="5"/>
                <c:pt idx="0">
                  <c:v>2.32464610063569E-3</c:v>
                </c:pt>
                <c:pt idx="1">
                  <c:v>1.9648933392996401E-3</c:v>
                </c:pt>
                <c:pt idx="2">
                  <c:v>1.7524451909427701E-3</c:v>
                </c:pt>
                <c:pt idx="3">
                  <c:v>1.5426744704321301E-3</c:v>
                </c:pt>
                <c:pt idx="4">
                  <c:v>1.3483557321667301E-3</c:v>
                </c:pt>
              </c:numCache>
            </c:numRef>
          </c:xVal>
          <c:yVal>
            <c:numRef>
              <c:f>SSW_CalibrationCurve!$C$5:$G$5</c:f>
              <c:numCache>
                <c:formatCode>0.00E+00</c:formatCode>
                <c:ptCount val="5"/>
                <c:pt idx="0">
                  <c:v>5000000</c:v>
                </c:pt>
                <c:pt idx="1">
                  <c:v>25000000</c:v>
                </c:pt>
                <c:pt idx="2">
                  <c:v>50000000</c:v>
                </c:pt>
                <c:pt idx="3">
                  <c:v>100000000</c:v>
                </c:pt>
                <c:pt idx="4">
                  <c:v>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DB-40F4-A6B9-E127A652D2DF}"/>
            </c:ext>
          </c:extLst>
        </c:ser>
        <c:ser>
          <c:idx val="3"/>
          <c:order val="3"/>
          <c:tx>
            <c:strRef>
              <c:f>SSW_CalibrationCurve!$B$9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SSW_CalibrationCurve!$C$9:$G$9</c:f>
              <c:numCache>
                <c:formatCode>General</c:formatCode>
                <c:ptCount val="5"/>
                <c:pt idx="0">
                  <c:v>2.3023397656270999E-3</c:v>
                </c:pt>
                <c:pt idx="1">
                  <c:v>1.9358334976590601E-3</c:v>
                </c:pt>
                <c:pt idx="2">
                  <c:v>1.7247572871193599E-3</c:v>
                </c:pt>
                <c:pt idx="3">
                  <c:v>1.51776845222711E-3</c:v>
                </c:pt>
                <c:pt idx="4">
                  <c:v>1.3265591896317601E-3</c:v>
                </c:pt>
              </c:numCache>
            </c:numRef>
          </c:xVal>
          <c:yVal>
            <c:numRef>
              <c:f>SSW_CalibrationCurve!$C$5:$G$5</c:f>
              <c:numCache>
                <c:formatCode>0.00E+00</c:formatCode>
                <c:ptCount val="5"/>
                <c:pt idx="0">
                  <c:v>5000000</c:v>
                </c:pt>
                <c:pt idx="1">
                  <c:v>25000000</c:v>
                </c:pt>
                <c:pt idx="2">
                  <c:v>50000000</c:v>
                </c:pt>
                <c:pt idx="3">
                  <c:v>100000000</c:v>
                </c:pt>
                <c:pt idx="4">
                  <c:v>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0-4B79-8610-164364F78CC7}"/>
            </c:ext>
          </c:extLst>
        </c:ser>
        <c:ser>
          <c:idx val="4"/>
          <c:order val="4"/>
          <c:tx>
            <c:strRef>
              <c:f>SSW_CalibrationCurve!$B$10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SSW_CalibrationCurve!$C$10:$G$10</c:f>
              <c:numCache>
                <c:formatCode>General</c:formatCode>
                <c:ptCount val="5"/>
                <c:pt idx="0">
                  <c:v>2.27007750668263E-3</c:v>
                </c:pt>
                <c:pt idx="1">
                  <c:v>1.89502062975498E-3</c:v>
                </c:pt>
                <c:pt idx="2">
                  <c:v>1.68607013178486E-3</c:v>
                </c:pt>
                <c:pt idx="3">
                  <c:v>1.48321064757378E-3</c:v>
                </c:pt>
                <c:pt idx="4">
                  <c:v>1.2964257444793301E-3</c:v>
                </c:pt>
              </c:numCache>
            </c:numRef>
          </c:xVal>
          <c:yVal>
            <c:numRef>
              <c:f>SSW_CalibrationCurve!$C$5:$G$5</c:f>
              <c:numCache>
                <c:formatCode>0.00E+00</c:formatCode>
                <c:ptCount val="5"/>
                <c:pt idx="0">
                  <c:v>5000000</c:v>
                </c:pt>
                <c:pt idx="1">
                  <c:v>25000000</c:v>
                </c:pt>
                <c:pt idx="2">
                  <c:v>50000000</c:v>
                </c:pt>
                <c:pt idx="3">
                  <c:v>100000000</c:v>
                </c:pt>
                <c:pt idx="4">
                  <c:v>200000000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60-4B79-8610-164364F78CC7}"/>
            </c:ext>
          </c:extLst>
        </c:ser>
        <c:ser>
          <c:idx val="5"/>
          <c:order val="5"/>
          <c:tx>
            <c:v>Data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SSW_CalibrationCurve!$G$13</c:f>
              <c:numCache>
                <c:formatCode>General</c:formatCode>
                <c:ptCount val="1"/>
                <c:pt idx="0">
                  <c:v>2E-3</c:v>
                </c:pt>
              </c:numCache>
            </c:numRef>
          </c:xVal>
          <c:yVal>
            <c:numRef>
              <c:f>SSW_CalibrationCurve!$D$19</c:f>
              <c:numCache>
                <c:formatCode>0.00E+00</c:formatCode>
                <c:ptCount val="1"/>
                <c:pt idx="0">
                  <c:v>28588610.607549012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0-4B79-8610-164364F78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78847"/>
        <c:axId val="1847155231"/>
      </c:scatterChart>
      <c:valAx>
        <c:axId val="86478847"/>
        <c:scaling>
          <c:orientation val="minMax"/>
          <c:min val="1.25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TOF</a:t>
                </a:r>
                <a:r>
                  <a:rPr lang="es-EC" baseline="0"/>
                  <a:t> (s)</a:t>
                </a: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5231"/>
        <c:crosses val="autoZero"/>
        <c:crossBetween val="midCat"/>
        <c:majorUnit val="1.0000000000000003E-4"/>
        <c:minorUnit val="2.0000000000000008E-5"/>
      </c:valAx>
      <c:valAx>
        <c:axId val="1847155231"/>
        <c:scaling>
          <c:logBase val="10"/>
          <c:orientation val="minMax"/>
          <c:max val="500000000"/>
          <c:min val="4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Mod</a:t>
                </a:r>
                <a:r>
                  <a:rPr lang="es-EC" baseline="0"/>
                  <a:t>. E</a:t>
                </a: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88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247599</xdr:colOff>
      <xdr:row>2</xdr:row>
      <xdr:rowOff>23677</xdr:rowOff>
    </xdr:from>
    <xdr:to>
      <xdr:col>19</xdr:col>
      <xdr:colOff>575928</xdr:colOff>
      <xdr:row>24</xdr:row>
      <xdr:rowOff>44302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E83C5-65F2-9EF3-7815-A03C250EB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E0A-8009-4B1F-99E1-5528C04C3386}">
  <dimension ref="B3:G19"/>
  <sheetViews>
    <sheetView tabSelected="1" zoomScale="96" workbookViewId="0">
      <selection activeCell="H23" sqref="H23"/>
    </sheetView>
  </sheetViews>
  <sheetFormatPr defaultColWidth="8.86328125" defaultRowHeight="14.25" x14ac:dyDescent="0.45"/>
  <cols>
    <col min="1" max="3" width="8.86328125" style="1"/>
    <col min="4" max="4" width="9.06640625" style="1" bestFit="1" customWidth="1"/>
    <col min="5" max="16384" width="8.86328125" style="1"/>
  </cols>
  <sheetData>
    <row r="3" spans="2:7" ht="14.65" thickBot="1" x14ac:dyDescent="0.5"/>
    <row r="4" spans="2:7" ht="14.65" thickBot="1" x14ac:dyDescent="0.5">
      <c r="B4" s="11" t="s">
        <v>0</v>
      </c>
      <c r="C4" s="12"/>
      <c r="D4" s="12"/>
      <c r="E4" s="12"/>
      <c r="F4" s="12"/>
      <c r="G4" s="13"/>
    </row>
    <row r="5" spans="2:7" x14ac:dyDescent="0.45">
      <c r="B5" s="8"/>
      <c r="C5" s="9">
        <v>5000000</v>
      </c>
      <c r="D5" s="9">
        <v>25000000</v>
      </c>
      <c r="E5" s="9">
        <v>50000000</v>
      </c>
      <c r="F5" s="9">
        <v>100000000</v>
      </c>
      <c r="G5" s="10">
        <v>200000000</v>
      </c>
    </row>
    <row r="6" spans="2:7" x14ac:dyDescent="0.45">
      <c r="B6" s="3">
        <v>0.1</v>
      </c>
      <c r="C6" s="2">
        <v>2.3478348100633198E-3</v>
      </c>
      <c r="D6" s="2">
        <v>1.9955787603624102E-3</v>
      </c>
      <c r="E6" s="2">
        <v>1.7820024121730301E-3</v>
      </c>
      <c r="F6" s="2">
        <v>1.5694576530822599E-3</v>
      </c>
      <c r="G6" s="4">
        <v>1.3718172767980101E-3</v>
      </c>
    </row>
    <row r="7" spans="2:7" x14ac:dyDescent="0.45">
      <c r="B7" s="3">
        <v>0.2</v>
      </c>
      <c r="C7" s="2">
        <v>2.3394404849428098E-3</v>
      </c>
      <c r="D7" s="2">
        <v>1.98434376581171E-3</v>
      </c>
      <c r="E7" s="2">
        <v>1.7711769880264601E-3</v>
      </c>
      <c r="F7" s="2">
        <v>1.5596375331642599E-3</v>
      </c>
      <c r="G7" s="4">
        <v>1.3631794859288E-3</v>
      </c>
    </row>
    <row r="8" spans="2:7" x14ac:dyDescent="0.45">
      <c r="B8" s="3">
        <v>0.3</v>
      </c>
      <c r="C8" s="2">
        <v>2.32464610063569E-3</v>
      </c>
      <c r="D8" s="2">
        <v>1.9648933392996401E-3</v>
      </c>
      <c r="E8" s="2">
        <v>1.7524451909427701E-3</v>
      </c>
      <c r="F8" s="2">
        <v>1.5426744704321301E-3</v>
      </c>
      <c r="G8" s="4">
        <v>1.3483557321667301E-3</v>
      </c>
    </row>
    <row r="9" spans="2:7" x14ac:dyDescent="0.45">
      <c r="B9" s="3">
        <v>0.4</v>
      </c>
      <c r="C9" s="2">
        <v>2.3023397656270999E-3</v>
      </c>
      <c r="D9" s="2">
        <v>1.9358334976590601E-3</v>
      </c>
      <c r="E9" s="2">
        <v>1.7247572871193599E-3</v>
      </c>
      <c r="F9" s="2">
        <v>1.51776845222711E-3</v>
      </c>
      <c r="G9" s="4">
        <v>1.3265591896317601E-3</v>
      </c>
    </row>
    <row r="10" spans="2:7" ht="14.65" thickBot="1" x14ac:dyDescent="0.5">
      <c r="B10" s="5">
        <v>0.5</v>
      </c>
      <c r="C10" s="6">
        <v>2.27007750668263E-3</v>
      </c>
      <c r="D10" s="6">
        <v>1.89502062975498E-3</v>
      </c>
      <c r="E10" s="6">
        <v>1.68607013178486E-3</v>
      </c>
      <c r="F10" s="6">
        <v>1.48321064757378E-3</v>
      </c>
      <c r="G10" s="7">
        <v>1.2964257444793301E-3</v>
      </c>
    </row>
    <row r="12" spans="2:7" ht="14.65" thickBot="1" x14ac:dyDescent="0.5"/>
    <row r="13" spans="2:7" ht="14.65" thickBot="1" x14ac:dyDescent="0.5">
      <c r="B13" s="14" t="s">
        <v>1</v>
      </c>
      <c r="C13" s="15"/>
      <c r="D13" s="16">
        <v>0.45</v>
      </c>
      <c r="E13" s="14" t="s">
        <v>2</v>
      </c>
      <c r="F13" s="15"/>
      <c r="G13" s="16">
        <v>2E-3</v>
      </c>
    </row>
    <row r="14" spans="2:7" ht="14.65" thickBot="1" x14ac:dyDescent="0.5">
      <c r="B14" s="17"/>
      <c r="C14" s="17"/>
      <c r="D14" s="18"/>
      <c r="E14" s="17"/>
      <c r="F14" s="17"/>
      <c r="G14" s="18"/>
    </row>
    <row r="15" spans="2:7" ht="14.65" thickBot="1" x14ac:dyDescent="0.5">
      <c r="B15" s="14" t="s">
        <v>6</v>
      </c>
      <c r="C15" s="19"/>
      <c r="D15" s="19"/>
      <c r="E15" s="19"/>
      <c r="F15" s="19"/>
      <c r="G15" s="15"/>
    </row>
    <row r="16" spans="2:7" x14ac:dyDescent="0.45">
      <c r="B16" s="29">
        <f>D13</f>
        <v>0.45</v>
      </c>
      <c r="C16" s="29">
        <f>_xlfn.FORECAST.LINEAR(D13,C9:C10,B9:B10)</f>
        <v>2.286208636154865E-3</v>
      </c>
      <c r="D16" s="29">
        <f>_xlfn.FORECAST.LINEAR($D$13,D9:D10,$B$9:$B$10)</f>
        <v>1.9154270637070203E-3</v>
      </c>
      <c r="E16" s="29">
        <f>_xlfn.FORECAST.LINEAR($D$13,E9:E10,$B$9:$B$10)</f>
        <v>1.7054137094521099E-3</v>
      </c>
      <c r="F16" s="29">
        <f>_xlfn.FORECAST.LINEAR($D$13,F9:F10,$B$9:$B$10)</f>
        <v>1.5004895499004449E-3</v>
      </c>
      <c r="G16" s="29">
        <f>_xlfn.FORECAST.LINEAR($D$13,G9:G10,$B$9:$B$10)</f>
        <v>1.3114924670555451E-3</v>
      </c>
    </row>
    <row r="17" spans="2:7" ht="14.65" thickBot="1" x14ac:dyDescent="0.5"/>
    <row r="18" spans="2:7" x14ac:dyDescent="0.45">
      <c r="B18" s="20" t="s">
        <v>7</v>
      </c>
      <c r="C18" s="21"/>
      <c r="D18" s="21"/>
      <c r="E18" s="21"/>
      <c r="F18" s="21"/>
      <c r="G18" s="22"/>
    </row>
    <row r="19" spans="2:7" x14ac:dyDescent="0.45">
      <c r="B19" s="27" t="s">
        <v>3</v>
      </c>
      <c r="C19" s="28"/>
      <c r="D19" s="23">
        <f>_xlfn.FORECAST.LINEAR(G13,C5:G5,C16:G16)</f>
        <v>28588610.607549012</v>
      </c>
      <c r="E19" s="25" t="s">
        <v>4</v>
      </c>
      <c r="F19" s="26">
        <f>D19/1000000</f>
        <v>28.588610607549011</v>
      </c>
      <c r="G19" s="24" t="s">
        <v>5</v>
      </c>
    </row>
  </sheetData>
  <mergeCells count="6">
    <mergeCell ref="B4:G4"/>
    <mergeCell ref="B13:C13"/>
    <mergeCell ref="E13:F13"/>
    <mergeCell ref="B19:C19"/>
    <mergeCell ref="B15:G15"/>
    <mergeCell ref="B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SSW_CalibrationCurve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sebastian alvarado sarmiento</dc:creator>
  <cp:lastModifiedBy>Pablo Sebastián Alvarado Sarmiento</cp:lastModifiedBy>
  <dcterms:created xsi:type="dcterms:W3CDTF">2023-09-14T18:44:38Z</dcterms:created>
  <dcterms:modified xsi:type="dcterms:W3CDTF">2023-10-10T13:09:20Z</dcterms:modified>
</cp:coreProperties>
</file>